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ustomProperty2.bin" ContentType="application/vnd.openxmlformats-officedocument.spreadsheetml.customProperty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customProperty3.bin" ContentType="application/vnd.openxmlformats-officedocument.spreadsheetml.customProperty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customProperty4.bin" ContentType="application/vnd.openxmlformats-officedocument.spreadsheetml.customProperty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customProperty5.bin" ContentType="application/vnd.openxmlformats-officedocument.spreadsheetml.customProperty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customProperty6.bin" ContentType="application/vnd.openxmlformats-officedocument.spreadsheetml.customProperty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customProperty7.bin" ContentType="application/vnd.openxmlformats-officedocument.spreadsheetml.customProperty"/>
  <Override PartName="/xl/pivotTables/pivotTable25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28.xml" ContentType="application/vnd.openxmlformats-officedocument.spreadsheetml.pivotTable+xml"/>
  <Override PartName="/xl/customProperty8.bin" ContentType="application/vnd.openxmlformats-officedocument.spreadsheetml.customProperty"/>
  <Override PartName="/xl/pivotTables/pivotTable29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32.xml" ContentType="application/vnd.openxmlformats-officedocument.spreadsheetml.pivotTable+xml"/>
  <Override PartName="/xl/customProperty9.bin" ContentType="application/vnd.openxmlformats-officedocument.spreadsheetml.customProperty"/>
  <Override PartName="/xl/pivotTables/pivotTable33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36.xml" ContentType="application/vnd.openxmlformats-officedocument.spreadsheetml.pivotTable+xml"/>
  <Override PartName="/xl/customProperty10.bin" ContentType="application/vnd.openxmlformats-officedocument.spreadsheetml.customProperty"/>
  <Override PartName="/xl/pivotTables/pivotTable37.xml" ContentType="application/vnd.openxmlformats-officedocument.spreadsheetml.pivotTable+xml"/>
  <Override PartName="/xl/pivotTables/pivotTable38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40.xml" ContentType="application/vnd.openxmlformats-officedocument.spreadsheetml.pivotTable+xml"/>
  <Override PartName="/xl/pivotTables/pivotTable41.xml" ContentType="application/vnd.openxmlformats-officedocument.spreadsheetml.pivotTable+xml"/>
  <Override PartName="/xl/pivotTables/pivotTable42.xml" ContentType="application/vnd.openxmlformats-officedocument.spreadsheetml.pivotTable+xml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GOABA\Downloads\"/>
    </mc:Choice>
  </mc:AlternateContent>
  <xr:revisionPtr revIDLastSave="0" documentId="13_ncr:1_{304C4C0D-347E-4DD7-A161-A0DB341718E3}" xr6:coauthVersionLast="47" xr6:coauthVersionMax="47" xr10:uidLastSave="{00000000-0000-0000-0000-000000000000}"/>
  <bookViews>
    <workbookView xWindow="28680" yWindow="-120" windowWidth="29040" windowHeight="15720" firstSheet="3" activeTab="11" xr2:uid="{AE42753F-63ED-4970-9369-BACD87D27512}"/>
  </bookViews>
  <sheets>
    <sheet name="Sheet1" sheetId="1" r:id="rId1"/>
    <sheet name="Peacekeeper" sheetId="17" r:id="rId2"/>
    <sheet name="The Mark" sheetId="16" r:id="rId3"/>
    <sheet name="Maplewood" sheetId="3" r:id="rId4"/>
    <sheet name="Papio" sheetId="9" r:id="rId5"/>
    <sheet name="Scorz" sheetId="10" r:id="rId6"/>
    <sheet name="West Lanes" sheetId="11" r:id="rId7"/>
    <sheet name="Western" sheetId="12" r:id="rId8"/>
    <sheet name="Mockingbird" sheetId="14" r:id="rId9"/>
    <sheet name="Chops" sheetId="15" r:id="rId10"/>
    <sheet name="All" sheetId="13" r:id="rId11"/>
    <sheet name="PayOut" sheetId="19" r:id="rId12"/>
    <sheet name="Center Champions" sheetId="18" r:id="rId13"/>
  </sheets>
  <definedNames>
    <definedName name="_xlnm._FilterDatabase" localSheetId="10" hidden="1">All!$A$3:$R$3</definedName>
    <definedName name="_xlnm._FilterDatabase" localSheetId="11" hidden="1">PayOut!$A$3:$V$3</definedName>
    <definedName name="_xlnm._FilterDatabase" localSheetId="0" hidden="1">Sheet1!$A$3:$O$1917</definedName>
    <definedName name="Leonard">Sheet1!$O$10</definedName>
    <definedName name="ullman">'West Lanes'!$D$32</definedName>
  </definedNames>
  <calcPr calcId="191029"/>
  <pivotCaches>
    <pivotCache cacheId="0" r:id="rId14"/>
    <pivotCache cacheId="1" r:id="rId1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17" i="1" l="1"/>
  <c r="J1917" i="1"/>
  <c r="L1917" i="1"/>
  <c r="C1917" i="1"/>
  <c r="L6" i="18"/>
  <c r="M6" i="18" s="1"/>
  <c r="L5" i="18"/>
  <c r="M5" i="18" s="1"/>
  <c r="N6" i="18"/>
  <c r="N5" i="18"/>
  <c r="I18" i="18"/>
  <c r="I17" i="18"/>
  <c r="I16" i="18"/>
  <c r="I15" i="18"/>
  <c r="G18" i="18"/>
  <c r="H18" i="18" s="1"/>
  <c r="G17" i="18"/>
  <c r="H17" i="18" s="1"/>
  <c r="G16" i="18"/>
  <c r="H16" i="18" s="1"/>
  <c r="G15" i="18"/>
  <c r="H15" i="18" s="1"/>
  <c r="N8" i="18"/>
  <c r="L8" i="18"/>
  <c r="M8" i="18" s="1"/>
  <c r="N7" i="18"/>
  <c r="L7" i="18"/>
  <c r="M7" i="18" s="1"/>
  <c r="N4" i="18"/>
  <c r="L4" i="18"/>
  <c r="M4" i="18" s="1"/>
  <c r="N3" i="18"/>
  <c r="L3" i="18"/>
  <c r="I6" i="18"/>
  <c r="I5" i="18"/>
  <c r="I4" i="18"/>
  <c r="I3" i="18"/>
  <c r="G6" i="18"/>
  <c r="H6" i="18" s="1"/>
  <c r="G5" i="18"/>
  <c r="H5" i="18" s="1"/>
  <c r="G4" i="18"/>
  <c r="H4" i="18" s="1"/>
  <c r="G3" i="18"/>
  <c r="H3" i="18" s="1"/>
  <c r="D12" i="18"/>
  <c r="D11" i="18"/>
  <c r="D10" i="18"/>
  <c r="D9" i="18"/>
  <c r="B12" i="18"/>
  <c r="C12" i="18" s="1"/>
  <c r="B11" i="18"/>
  <c r="C11" i="18" s="1"/>
  <c r="B10" i="18"/>
  <c r="C10" i="18" s="1"/>
  <c r="B9" i="18"/>
  <c r="C9" i="18" s="1"/>
  <c r="D24" i="18"/>
  <c r="D23" i="18"/>
  <c r="D22" i="18"/>
  <c r="D21" i="18"/>
  <c r="B24" i="18"/>
  <c r="C24" i="18" s="1"/>
  <c r="B23" i="18"/>
  <c r="C23" i="18" s="1"/>
  <c r="B22" i="18"/>
  <c r="C22" i="18" s="1"/>
  <c r="B21" i="18"/>
  <c r="C21" i="18" s="1"/>
  <c r="I12" i="18"/>
  <c r="I11" i="18"/>
  <c r="I10" i="18"/>
  <c r="I9" i="18"/>
  <c r="G12" i="18"/>
  <c r="H12" i="18" s="1"/>
  <c r="G11" i="18"/>
  <c r="H11" i="18" s="1"/>
  <c r="G10" i="18"/>
  <c r="H10" i="18" s="1"/>
  <c r="G9" i="18"/>
  <c r="H9" i="18" s="1"/>
  <c r="I24" i="18"/>
  <c r="I23" i="18"/>
  <c r="I22" i="18"/>
  <c r="I21" i="18"/>
  <c r="G24" i="18"/>
  <c r="H24" i="18" s="1"/>
  <c r="G23" i="18"/>
  <c r="H23" i="18" s="1"/>
  <c r="G22" i="18"/>
  <c r="H22" i="18" s="1"/>
  <c r="G21" i="18"/>
  <c r="H21" i="18" s="1"/>
  <c r="D18" i="18"/>
  <c r="D17" i="18"/>
  <c r="D16" i="18"/>
  <c r="D15" i="18"/>
  <c r="B18" i="18"/>
  <c r="C18" i="18" s="1"/>
  <c r="B17" i="18"/>
  <c r="C17" i="18" s="1"/>
  <c r="B16" i="18"/>
  <c r="C16" i="18" s="1"/>
  <c r="B15" i="18"/>
  <c r="C15" i="18" s="1"/>
  <c r="D6" i="18"/>
  <c r="D5" i="18"/>
  <c r="D4" i="18"/>
  <c r="D3" i="18"/>
  <c r="B6" i="18"/>
  <c r="C6" i="18" s="1"/>
  <c r="B5" i="18"/>
  <c r="C5" i="18" s="1"/>
  <c r="B4" i="18"/>
  <c r="C4" i="18" s="1"/>
  <c r="B3" i="18"/>
  <c r="C3" i="18" s="1"/>
  <c r="O386" i="13"/>
  <c r="O388" i="13" s="1"/>
  <c r="K515" i="13"/>
  <c r="K517" i="13" s="1"/>
  <c r="G650" i="13"/>
  <c r="G652" i="13" s="1"/>
  <c r="C415" i="13"/>
  <c r="C416" i="13" s="1"/>
  <c r="K27" i="15"/>
  <c r="K28" i="15" s="1"/>
  <c r="H36" i="15"/>
  <c r="H37" i="15" s="1"/>
  <c r="E41" i="15"/>
  <c r="E42" i="15" s="1"/>
  <c r="B61" i="15"/>
  <c r="K61" i="14"/>
  <c r="K62" i="14" s="1"/>
  <c r="H115" i="14"/>
  <c r="H116" i="14" s="1"/>
  <c r="E147" i="14"/>
  <c r="E148" i="14" s="1"/>
  <c r="B133" i="14"/>
  <c r="B134" i="14" s="1"/>
  <c r="K66" i="12"/>
  <c r="K67" i="12" s="1"/>
  <c r="H84" i="12"/>
  <c r="H85" i="12" s="1"/>
  <c r="E136" i="12"/>
  <c r="E137" i="12" s="1"/>
  <c r="B81" i="12"/>
  <c r="B82" i="12" s="1"/>
  <c r="K63" i="11"/>
  <c r="K64" i="11" s="1"/>
  <c r="H88" i="11"/>
  <c r="H89" i="11" s="1"/>
  <c r="E104" i="11"/>
  <c r="E105" i="11" s="1"/>
  <c r="B37" i="11"/>
  <c r="K42" i="10"/>
  <c r="K43" i="10" s="1"/>
  <c r="H37" i="10"/>
  <c r="H38" i="10" s="1"/>
  <c r="E34" i="10"/>
  <c r="E35" i="10" s="1"/>
  <c r="B15" i="10"/>
  <c r="B16" i="10" s="1"/>
  <c r="K67" i="9"/>
  <c r="K68" i="9" s="1"/>
  <c r="H53" i="9"/>
  <c r="H54" i="9" s="1"/>
  <c r="E56" i="9"/>
  <c r="B39" i="9"/>
  <c r="B40" i="9" s="1"/>
  <c r="K81" i="3"/>
  <c r="K82" i="3" s="1"/>
  <c r="H104" i="3"/>
  <c r="H105" i="3" s="1"/>
  <c r="E140" i="3"/>
  <c r="E141" i="3" s="1"/>
  <c r="B72" i="3"/>
  <c r="K14" i="16"/>
  <c r="K15" i="16" s="1"/>
  <c r="H35" i="16"/>
  <c r="E25" i="16"/>
  <c r="E26" i="16" s="1"/>
  <c r="B15" i="16"/>
  <c r="K21" i="17"/>
  <c r="K22" i="17" s="1"/>
  <c r="H19" i="17"/>
  <c r="H20" i="17" s="1"/>
  <c r="E23" i="17"/>
  <c r="E24" i="17" s="1"/>
  <c r="B18" i="17"/>
  <c r="B19" i="17" s="1"/>
  <c r="L1916" i="1"/>
  <c r="L1915" i="1"/>
  <c r="L1914" i="1"/>
  <c r="L1913" i="1"/>
  <c r="L1912" i="1"/>
  <c r="L1911" i="1"/>
  <c r="L1910" i="1"/>
  <c r="L1909" i="1"/>
  <c r="L1908" i="1"/>
  <c r="L1907" i="1"/>
  <c r="L1906" i="1"/>
  <c r="L1905" i="1"/>
  <c r="L1904" i="1"/>
  <c r="L1903" i="1"/>
  <c r="L1902" i="1"/>
  <c r="L1901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L1900" i="1"/>
  <c r="L1899" i="1"/>
  <c r="L1898" i="1"/>
  <c r="L1897" i="1"/>
  <c r="L1896" i="1"/>
  <c r="L1895" i="1"/>
  <c r="L1894" i="1"/>
  <c r="L1893" i="1"/>
  <c r="L1892" i="1"/>
  <c r="J1900" i="1"/>
  <c r="J1899" i="1"/>
  <c r="J1898" i="1"/>
  <c r="J1897" i="1"/>
  <c r="J1896" i="1"/>
  <c r="J1895" i="1"/>
  <c r="J1894" i="1"/>
  <c r="J1893" i="1"/>
  <c r="J1892" i="1"/>
  <c r="I1900" i="1"/>
  <c r="I1899" i="1"/>
  <c r="I1898" i="1"/>
  <c r="I1897" i="1"/>
  <c r="I1896" i="1"/>
  <c r="I1895" i="1"/>
  <c r="I1894" i="1"/>
  <c r="I1893" i="1"/>
  <c r="I1892" i="1"/>
  <c r="C1900" i="1"/>
  <c r="C1899" i="1"/>
  <c r="C1898" i="1"/>
  <c r="C1897" i="1"/>
  <c r="C1896" i="1"/>
  <c r="C1895" i="1"/>
  <c r="C1894" i="1"/>
  <c r="C1893" i="1"/>
  <c r="C1892" i="1"/>
  <c r="I1883" i="1"/>
  <c r="L1891" i="1"/>
  <c r="L1890" i="1"/>
  <c r="L1889" i="1"/>
  <c r="L1888" i="1"/>
  <c r="L1887" i="1"/>
  <c r="L1886" i="1"/>
  <c r="L1885" i="1"/>
  <c r="L1884" i="1"/>
  <c r="L1883" i="1"/>
  <c r="L1882" i="1"/>
  <c r="L1881" i="1"/>
  <c r="L1880" i="1"/>
  <c r="L1879" i="1"/>
  <c r="L1878" i="1"/>
  <c r="L1877" i="1"/>
  <c r="L1876" i="1"/>
  <c r="L1875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I1891" i="1"/>
  <c r="I1890" i="1"/>
  <c r="I1889" i="1"/>
  <c r="I1888" i="1"/>
  <c r="I1887" i="1"/>
  <c r="I1886" i="1"/>
  <c r="I1885" i="1"/>
  <c r="I1884" i="1"/>
  <c r="I1882" i="1"/>
  <c r="I1881" i="1"/>
  <c r="I1880" i="1"/>
  <c r="I1879" i="1"/>
  <c r="I1878" i="1"/>
  <c r="I1877" i="1"/>
  <c r="I1876" i="1"/>
  <c r="I1875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L1874" i="1"/>
  <c r="L1873" i="1"/>
  <c r="L1872" i="1"/>
  <c r="L1871" i="1"/>
  <c r="L1870" i="1"/>
  <c r="L1869" i="1"/>
  <c r="L1868" i="1"/>
  <c r="L1867" i="1"/>
  <c r="L1866" i="1"/>
  <c r="L1865" i="1"/>
  <c r="L1864" i="1"/>
  <c r="L1863" i="1"/>
  <c r="L1862" i="1"/>
  <c r="L1861" i="1"/>
  <c r="L1860" i="1"/>
  <c r="L1859" i="1"/>
  <c r="L1858" i="1"/>
  <c r="L1857" i="1"/>
  <c r="L1856" i="1"/>
  <c r="L1855" i="1"/>
  <c r="L1854" i="1"/>
  <c r="L1853" i="1"/>
  <c r="L1852" i="1"/>
  <c r="L1851" i="1"/>
  <c r="L1850" i="1"/>
  <c r="L1849" i="1"/>
  <c r="L1848" i="1"/>
  <c r="L1847" i="1"/>
  <c r="L1846" i="1"/>
  <c r="L1845" i="1"/>
  <c r="L1844" i="1"/>
  <c r="L1843" i="1"/>
  <c r="L1842" i="1"/>
  <c r="L1841" i="1"/>
  <c r="L1840" i="1"/>
  <c r="L1839" i="1"/>
  <c r="L1838" i="1"/>
  <c r="L1837" i="1"/>
  <c r="L1836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42" i="1"/>
  <c r="I1841" i="1"/>
  <c r="I1840" i="1"/>
  <c r="I1839" i="1"/>
  <c r="I1838" i="1"/>
  <c r="I1837" i="1"/>
  <c r="I1836" i="1"/>
  <c r="I183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L1835" i="1"/>
  <c r="L1834" i="1"/>
  <c r="L1833" i="1"/>
  <c r="L1832" i="1"/>
  <c r="L1831" i="1"/>
  <c r="L1830" i="1"/>
  <c r="L1829" i="1"/>
  <c r="L1828" i="1"/>
  <c r="L1827" i="1"/>
  <c r="L1826" i="1"/>
  <c r="L1825" i="1"/>
  <c r="J1835" i="1"/>
  <c r="J1834" i="1"/>
  <c r="J1833" i="1"/>
  <c r="J1832" i="1"/>
  <c r="J1831" i="1"/>
  <c r="J1830" i="1"/>
  <c r="J1829" i="1"/>
  <c r="J1828" i="1"/>
  <c r="J1827" i="1"/>
  <c r="J1826" i="1"/>
  <c r="J1825" i="1"/>
  <c r="I1834" i="1"/>
  <c r="I1833" i="1"/>
  <c r="I1832" i="1"/>
  <c r="I1831" i="1"/>
  <c r="I1830" i="1"/>
  <c r="I1829" i="1"/>
  <c r="I1828" i="1"/>
  <c r="I1827" i="1"/>
  <c r="I1826" i="1"/>
  <c r="I1825" i="1"/>
  <c r="C1834" i="1"/>
  <c r="C1833" i="1"/>
  <c r="C1832" i="1"/>
  <c r="C1831" i="1"/>
  <c r="C1830" i="1"/>
  <c r="C1829" i="1"/>
  <c r="C1828" i="1"/>
  <c r="C1827" i="1"/>
  <c r="C1826" i="1"/>
  <c r="L1824" i="1"/>
  <c r="L1823" i="1"/>
  <c r="L1822" i="1"/>
  <c r="L1821" i="1"/>
  <c r="L1820" i="1"/>
  <c r="L1819" i="1"/>
  <c r="L1818" i="1"/>
  <c r="L1817" i="1"/>
  <c r="L1816" i="1"/>
  <c r="L1815" i="1"/>
  <c r="L1814" i="1"/>
  <c r="L1813" i="1"/>
  <c r="L1812" i="1"/>
  <c r="L1811" i="1"/>
  <c r="L1810" i="1"/>
  <c r="L1809" i="1"/>
  <c r="L1808" i="1"/>
  <c r="L1807" i="1"/>
  <c r="L1806" i="1"/>
  <c r="L1805" i="1"/>
  <c r="L1804" i="1"/>
  <c r="L1803" i="1"/>
  <c r="L1802" i="1"/>
  <c r="L1801" i="1"/>
  <c r="L1800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I1799" i="1"/>
  <c r="J1799" i="1"/>
  <c r="L1799" i="1"/>
  <c r="C1799" i="1"/>
  <c r="I1798" i="1"/>
  <c r="J1798" i="1"/>
  <c r="L1798" i="1"/>
  <c r="C1798" i="1"/>
  <c r="I1797" i="1"/>
  <c r="J1797" i="1"/>
  <c r="L1797" i="1"/>
  <c r="C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L1796" i="1"/>
  <c r="L1795" i="1"/>
  <c r="L1794" i="1"/>
  <c r="L1793" i="1"/>
  <c r="L1792" i="1"/>
  <c r="L1791" i="1"/>
  <c r="L1790" i="1"/>
  <c r="L1789" i="1"/>
  <c r="L1788" i="1"/>
  <c r="L1787" i="1"/>
  <c r="L1786" i="1"/>
  <c r="L1785" i="1"/>
  <c r="L1784" i="1"/>
  <c r="L1783" i="1"/>
  <c r="L1782" i="1"/>
  <c r="L1781" i="1"/>
  <c r="L1780" i="1"/>
  <c r="L1779" i="1"/>
  <c r="L1778" i="1"/>
  <c r="L1777" i="1"/>
  <c r="L1776" i="1"/>
  <c r="L1775" i="1"/>
  <c r="L1774" i="1"/>
  <c r="L1773" i="1"/>
  <c r="L1772" i="1"/>
  <c r="L1771" i="1"/>
  <c r="L1770" i="1"/>
  <c r="L1769" i="1"/>
  <c r="L1768" i="1"/>
  <c r="L1767" i="1"/>
  <c r="L1766" i="1"/>
  <c r="L1765" i="1"/>
  <c r="L1764" i="1"/>
  <c r="L1763" i="1"/>
  <c r="L1762" i="1"/>
  <c r="L1761" i="1"/>
  <c r="L1760" i="1"/>
  <c r="L1759" i="1"/>
  <c r="L1758" i="1"/>
  <c r="L1757" i="1"/>
  <c r="L1756" i="1"/>
  <c r="L1755" i="1"/>
  <c r="L1754" i="1"/>
  <c r="L1753" i="1"/>
  <c r="L1752" i="1"/>
  <c r="L1751" i="1"/>
  <c r="L1750" i="1"/>
  <c r="L1749" i="1"/>
  <c r="L1748" i="1"/>
  <c r="L1747" i="1"/>
  <c r="L1746" i="1"/>
  <c r="L1745" i="1"/>
  <c r="L1744" i="1"/>
  <c r="L1743" i="1"/>
  <c r="L1742" i="1"/>
  <c r="L1741" i="1"/>
  <c r="L1740" i="1"/>
  <c r="L1739" i="1"/>
  <c r="L1738" i="1"/>
  <c r="L1737" i="1"/>
  <c r="L1736" i="1"/>
  <c r="L1735" i="1"/>
  <c r="L1734" i="1"/>
  <c r="L1733" i="1"/>
  <c r="L1732" i="1"/>
  <c r="L1731" i="1"/>
  <c r="L1730" i="1"/>
  <c r="L1729" i="1"/>
  <c r="L1728" i="1"/>
  <c r="L1727" i="1"/>
  <c r="L1726" i="1"/>
  <c r="L1725" i="1"/>
  <c r="L1724" i="1"/>
  <c r="L1723" i="1"/>
  <c r="L1722" i="1"/>
  <c r="L1721" i="1"/>
  <c r="L1720" i="1"/>
  <c r="L1719" i="1"/>
  <c r="L1718" i="1"/>
  <c r="L1717" i="1"/>
  <c r="L1716" i="1"/>
  <c r="L1715" i="1"/>
  <c r="L1714" i="1"/>
  <c r="L1713" i="1"/>
  <c r="L1712" i="1"/>
  <c r="L1711" i="1"/>
  <c r="L1710" i="1"/>
  <c r="L1709" i="1"/>
  <c r="L1708" i="1"/>
  <c r="L1707" i="1"/>
  <c r="L1706" i="1"/>
  <c r="L1705" i="1"/>
  <c r="L1704" i="1"/>
  <c r="L1703" i="1"/>
  <c r="L1702" i="1"/>
  <c r="L1701" i="1"/>
  <c r="L1700" i="1"/>
  <c r="L1699" i="1"/>
  <c r="L1698" i="1"/>
  <c r="L1697" i="1"/>
  <c r="L1696" i="1"/>
  <c r="L1695" i="1"/>
  <c r="L1694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I1615" i="1"/>
  <c r="J1615" i="1"/>
  <c r="J1614" i="1"/>
  <c r="J1613" i="1"/>
  <c r="J1612" i="1"/>
  <c r="J1611" i="1"/>
  <c r="J1610" i="1"/>
  <c r="J1609" i="1"/>
  <c r="J1608" i="1"/>
  <c r="J1607" i="1"/>
  <c r="J1606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L1693" i="1"/>
  <c r="L1692" i="1"/>
  <c r="L1691" i="1"/>
  <c r="L1690" i="1"/>
  <c r="L1689" i="1"/>
  <c r="L1688" i="1"/>
  <c r="L1687" i="1"/>
  <c r="L1686" i="1"/>
  <c r="L1685" i="1"/>
  <c r="L1684" i="1"/>
  <c r="L1683" i="1"/>
  <c r="L1682" i="1"/>
  <c r="L1681" i="1"/>
  <c r="L1680" i="1"/>
  <c r="L1679" i="1"/>
  <c r="L1678" i="1"/>
  <c r="L1677" i="1"/>
  <c r="L1676" i="1"/>
  <c r="L1675" i="1"/>
  <c r="L1674" i="1"/>
  <c r="L1673" i="1"/>
  <c r="L1672" i="1"/>
  <c r="L1671" i="1"/>
  <c r="L1670" i="1"/>
  <c r="L1669" i="1"/>
  <c r="L1668" i="1"/>
  <c r="L1667" i="1"/>
  <c r="L1666" i="1"/>
  <c r="L1665" i="1"/>
  <c r="L1664" i="1"/>
  <c r="L1663" i="1"/>
  <c r="L1662" i="1"/>
  <c r="L1661" i="1"/>
  <c r="L1660" i="1"/>
  <c r="L1659" i="1"/>
  <c r="L1658" i="1"/>
  <c r="L1657" i="1"/>
  <c r="L1656" i="1"/>
  <c r="L1655" i="1"/>
  <c r="L1654" i="1"/>
  <c r="L1653" i="1"/>
  <c r="L1652" i="1"/>
  <c r="L1651" i="1"/>
  <c r="L1650" i="1"/>
  <c r="L1649" i="1"/>
  <c r="L1648" i="1"/>
  <c r="L1647" i="1"/>
  <c r="L1646" i="1"/>
  <c r="L1645" i="1"/>
  <c r="L1644" i="1"/>
  <c r="L1643" i="1"/>
  <c r="L1642" i="1"/>
  <c r="L1641" i="1"/>
  <c r="L1640" i="1"/>
  <c r="L1639" i="1"/>
  <c r="L1638" i="1"/>
  <c r="L1637" i="1"/>
  <c r="L1636" i="1"/>
  <c r="L1635" i="1"/>
  <c r="L1634" i="1"/>
  <c r="L1633" i="1"/>
  <c r="L1632" i="1"/>
  <c r="L1631" i="1"/>
  <c r="L1630" i="1"/>
  <c r="L1629" i="1"/>
  <c r="L1628" i="1"/>
  <c r="L1627" i="1"/>
  <c r="L1626" i="1"/>
  <c r="L1625" i="1"/>
  <c r="L1624" i="1"/>
  <c r="L1623" i="1"/>
  <c r="L1622" i="1"/>
  <c r="L1621" i="1"/>
  <c r="L1620" i="1"/>
  <c r="L1619" i="1"/>
  <c r="L1618" i="1"/>
  <c r="L1617" i="1"/>
  <c r="L1616" i="1"/>
  <c r="L1615" i="1"/>
  <c r="L1614" i="1"/>
  <c r="L1613" i="1"/>
  <c r="L1612" i="1"/>
  <c r="L1611" i="1"/>
  <c r="L1610" i="1"/>
  <c r="L1609" i="1"/>
  <c r="L1608" i="1"/>
  <c r="L1607" i="1"/>
  <c r="L1606" i="1"/>
  <c r="L1605" i="1"/>
  <c r="L1604" i="1"/>
  <c r="L1603" i="1"/>
  <c r="L1602" i="1"/>
  <c r="L1601" i="1"/>
  <c r="L1600" i="1"/>
  <c r="L1599" i="1"/>
  <c r="L1598" i="1"/>
  <c r="L1597" i="1"/>
  <c r="L1596" i="1"/>
  <c r="L1595" i="1"/>
  <c r="L1594" i="1"/>
  <c r="L1593" i="1"/>
  <c r="L1592" i="1"/>
  <c r="L1591" i="1"/>
  <c r="L1590" i="1"/>
  <c r="L1589" i="1"/>
  <c r="L1588" i="1"/>
  <c r="L1587" i="1"/>
  <c r="L1586" i="1"/>
  <c r="L1585" i="1"/>
  <c r="L1584" i="1"/>
  <c r="L1583" i="1"/>
  <c r="L1582" i="1"/>
  <c r="L1581" i="1"/>
  <c r="L1580" i="1"/>
  <c r="L1579" i="1"/>
  <c r="L1578" i="1"/>
  <c r="L1577" i="1"/>
  <c r="L1576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4" i="1"/>
  <c r="I1613" i="1"/>
  <c r="I1612" i="1"/>
  <c r="I1611" i="1"/>
  <c r="I1610" i="1"/>
  <c r="I1609" i="1"/>
  <c r="I1608" i="1"/>
  <c r="I1607" i="1"/>
  <c r="I1606" i="1"/>
  <c r="I1605" i="1"/>
  <c r="K1605" i="1" s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I1538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L1575" i="1"/>
  <c r="L1574" i="1"/>
  <c r="L1573" i="1"/>
  <c r="L1572" i="1"/>
  <c r="L1571" i="1"/>
  <c r="L1570" i="1"/>
  <c r="L1569" i="1"/>
  <c r="L1568" i="1"/>
  <c r="L1567" i="1"/>
  <c r="L1566" i="1"/>
  <c r="L1565" i="1"/>
  <c r="L1564" i="1"/>
  <c r="L1563" i="1"/>
  <c r="L1562" i="1"/>
  <c r="L1561" i="1"/>
  <c r="L1560" i="1"/>
  <c r="L1559" i="1"/>
  <c r="L1558" i="1"/>
  <c r="L1557" i="1"/>
  <c r="L1556" i="1"/>
  <c r="L1555" i="1"/>
  <c r="L1554" i="1"/>
  <c r="L1553" i="1"/>
  <c r="L1552" i="1"/>
  <c r="L1551" i="1"/>
  <c r="L1550" i="1"/>
  <c r="L1549" i="1"/>
  <c r="L1548" i="1"/>
  <c r="L1547" i="1"/>
  <c r="L1546" i="1"/>
  <c r="L1545" i="1"/>
  <c r="L1544" i="1"/>
  <c r="L1543" i="1"/>
  <c r="L1542" i="1"/>
  <c r="L1541" i="1"/>
  <c r="L1540" i="1"/>
  <c r="L1539" i="1"/>
  <c r="L1538" i="1"/>
  <c r="L1537" i="1"/>
  <c r="L1536" i="1"/>
  <c r="L1535" i="1"/>
  <c r="L1534" i="1"/>
  <c r="L1533" i="1"/>
  <c r="L1532" i="1"/>
  <c r="L1531" i="1"/>
  <c r="L1530" i="1"/>
  <c r="L1529" i="1"/>
  <c r="L1528" i="1"/>
  <c r="L1527" i="1"/>
  <c r="L1526" i="1"/>
  <c r="L1525" i="1"/>
  <c r="L1524" i="1"/>
  <c r="L1523" i="1"/>
  <c r="L1522" i="1"/>
  <c r="L1521" i="1"/>
  <c r="L1520" i="1"/>
  <c r="L1519" i="1"/>
  <c r="L1518" i="1"/>
  <c r="L1517" i="1"/>
  <c r="L1516" i="1"/>
  <c r="L1515" i="1"/>
  <c r="L1514" i="1"/>
  <c r="L1513" i="1"/>
  <c r="L1512" i="1"/>
  <c r="L1511" i="1"/>
  <c r="L1510" i="1"/>
  <c r="L1509" i="1"/>
  <c r="L1508" i="1"/>
  <c r="L1507" i="1"/>
  <c r="L1506" i="1"/>
  <c r="L1505" i="1"/>
  <c r="L1504" i="1"/>
  <c r="L1503" i="1"/>
  <c r="L1502" i="1"/>
  <c r="L1501" i="1"/>
  <c r="L1500" i="1"/>
  <c r="L1499" i="1"/>
  <c r="L1498" i="1"/>
  <c r="L1497" i="1"/>
  <c r="L1496" i="1"/>
  <c r="L1495" i="1"/>
  <c r="L1494" i="1"/>
  <c r="L1493" i="1"/>
  <c r="L1492" i="1"/>
  <c r="L1491" i="1"/>
  <c r="L1490" i="1"/>
  <c r="L1489" i="1"/>
  <c r="L1488" i="1"/>
  <c r="L1487" i="1"/>
  <c r="L1486" i="1"/>
  <c r="L1485" i="1"/>
  <c r="L1484" i="1"/>
  <c r="L1483" i="1"/>
  <c r="L1482" i="1"/>
  <c r="L1481" i="1"/>
  <c r="L1480" i="1"/>
  <c r="L1479" i="1"/>
  <c r="L1478" i="1"/>
  <c r="L1477" i="1"/>
  <c r="L14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I1435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L1475" i="1"/>
  <c r="L1474" i="1"/>
  <c r="L1473" i="1"/>
  <c r="L1472" i="1"/>
  <c r="L1471" i="1"/>
  <c r="L1470" i="1"/>
  <c r="L1469" i="1"/>
  <c r="L1468" i="1"/>
  <c r="L1467" i="1"/>
  <c r="L1466" i="1"/>
  <c r="L1465" i="1"/>
  <c r="L1464" i="1"/>
  <c r="L1463" i="1"/>
  <c r="L1462" i="1"/>
  <c r="L1461" i="1"/>
  <c r="L1460" i="1"/>
  <c r="L1459" i="1"/>
  <c r="L1458" i="1"/>
  <c r="L1457" i="1"/>
  <c r="L1456" i="1"/>
  <c r="L1455" i="1"/>
  <c r="L1454" i="1"/>
  <c r="L1453" i="1"/>
  <c r="L1452" i="1"/>
  <c r="L1451" i="1"/>
  <c r="L1450" i="1"/>
  <c r="L1449" i="1"/>
  <c r="L1448" i="1"/>
  <c r="L1447" i="1"/>
  <c r="L1446" i="1"/>
  <c r="L1445" i="1"/>
  <c r="L1444" i="1"/>
  <c r="L1443" i="1"/>
  <c r="L1442" i="1"/>
  <c r="L1441" i="1"/>
  <c r="L1440" i="1"/>
  <c r="L1439" i="1"/>
  <c r="L1438" i="1"/>
  <c r="L1437" i="1"/>
  <c r="L1436" i="1"/>
  <c r="L1435" i="1"/>
  <c r="L1434" i="1"/>
  <c r="L1433" i="1"/>
  <c r="L1432" i="1"/>
  <c r="L1431" i="1"/>
  <c r="L1430" i="1"/>
  <c r="L1429" i="1"/>
  <c r="L1428" i="1"/>
  <c r="L1427" i="1"/>
  <c r="L1426" i="1"/>
  <c r="L1425" i="1"/>
  <c r="L1424" i="1"/>
  <c r="L1423" i="1"/>
  <c r="L1422" i="1"/>
  <c r="L1421" i="1"/>
  <c r="L1420" i="1"/>
  <c r="L1419" i="1"/>
  <c r="L1418" i="1"/>
  <c r="L1417" i="1"/>
  <c r="L1416" i="1"/>
  <c r="L1415" i="1"/>
  <c r="L1414" i="1"/>
  <c r="L1413" i="1"/>
  <c r="L1412" i="1"/>
  <c r="L1411" i="1"/>
  <c r="L1410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1381" i="1"/>
  <c r="L1380" i="1"/>
  <c r="L1379" i="1"/>
  <c r="L1378" i="1"/>
  <c r="L1377" i="1"/>
  <c r="L13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I1320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302" i="1"/>
  <c r="L1301" i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C299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J1200" i="1"/>
  <c r="J1199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I1111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I1076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C1057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0" i="1"/>
  <c r="K1110" i="1" s="1"/>
  <c r="I1109" i="1"/>
  <c r="I1108" i="1"/>
  <c r="I1107" i="1"/>
  <c r="I1106" i="1"/>
  <c r="I1105" i="1"/>
  <c r="I1104" i="1"/>
  <c r="K1104" i="1" s="1"/>
  <c r="I1103" i="1"/>
  <c r="I1102" i="1"/>
  <c r="I1101" i="1"/>
  <c r="I1100" i="1"/>
  <c r="I1099" i="1"/>
  <c r="I1098" i="1"/>
  <c r="K1098" i="1" s="1"/>
  <c r="I1097" i="1"/>
  <c r="I1096" i="1"/>
  <c r="I1095" i="1"/>
  <c r="I1094" i="1"/>
  <c r="I1093" i="1"/>
  <c r="I1092" i="1"/>
  <c r="K1092" i="1" s="1"/>
  <c r="I1091" i="1"/>
  <c r="I1090" i="1"/>
  <c r="I1089" i="1"/>
  <c r="I1088" i="1"/>
  <c r="I1087" i="1"/>
  <c r="I1086" i="1"/>
  <c r="K1086" i="1" s="1"/>
  <c r="I1085" i="1"/>
  <c r="I1084" i="1"/>
  <c r="I1083" i="1"/>
  <c r="I1082" i="1"/>
  <c r="I1081" i="1"/>
  <c r="I1080" i="1"/>
  <c r="K1080" i="1" s="1"/>
  <c r="I1079" i="1"/>
  <c r="I1078" i="1"/>
  <c r="I1077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I910" i="1"/>
  <c r="J910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J909" i="1"/>
  <c r="L909" i="1"/>
  <c r="J908" i="1"/>
  <c r="L908" i="1"/>
  <c r="J907" i="1"/>
  <c r="L907" i="1"/>
  <c r="J906" i="1"/>
  <c r="L906" i="1"/>
  <c r="J905" i="1"/>
  <c r="L905" i="1"/>
  <c r="J904" i="1"/>
  <c r="L904" i="1"/>
  <c r="J903" i="1"/>
  <c r="L903" i="1"/>
  <c r="J902" i="1"/>
  <c r="L902" i="1"/>
  <c r="J901" i="1"/>
  <c r="L901" i="1"/>
  <c r="J900" i="1"/>
  <c r="L900" i="1"/>
  <c r="J899" i="1"/>
  <c r="L899" i="1"/>
  <c r="J898" i="1"/>
  <c r="L898" i="1"/>
  <c r="J897" i="1"/>
  <c r="L897" i="1"/>
  <c r="J896" i="1"/>
  <c r="L896" i="1"/>
  <c r="J895" i="1"/>
  <c r="L895" i="1"/>
  <c r="J894" i="1"/>
  <c r="L894" i="1"/>
  <c r="J893" i="1"/>
  <c r="L893" i="1"/>
  <c r="J892" i="1"/>
  <c r="L892" i="1"/>
  <c r="J891" i="1"/>
  <c r="L891" i="1"/>
  <c r="J890" i="1"/>
  <c r="L890" i="1"/>
  <c r="J889" i="1"/>
  <c r="L889" i="1"/>
  <c r="J888" i="1"/>
  <c r="L888" i="1"/>
  <c r="J887" i="1"/>
  <c r="L887" i="1"/>
  <c r="J886" i="1"/>
  <c r="L886" i="1"/>
  <c r="J885" i="1"/>
  <c r="L885" i="1"/>
  <c r="J884" i="1"/>
  <c r="L884" i="1"/>
  <c r="J883" i="1"/>
  <c r="L883" i="1"/>
  <c r="J882" i="1"/>
  <c r="L882" i="1"/>
  <c r="J881" i="1"/>
  <c r="L881" i="1"/>
  <c r="J880" i="1"/>
  <c r="L880" i="1"/>
  <c r="J879" i="1"/>
  <c r="L879" i="1"/>
  <c r="J878" i="1"/>
  <c r="L878" i="1"/>
  <c r="J877" i="1"/>
  <c r="L877" i="1"/>
  <c r="J876" i="1"/>
  <c r="L876" i="1"/>
  <c r="J875" i="1"/>
  <c r="L875" i="1"/>
  <c r="J874" i="1"/>
  <c r="L874" i="1"/>
  <c r="J873" i="1"/>
  <c r="L873" i="1"/>
  <c r="J872" i="1"/>
  <c r="L872" i="1"/>
  <c r="J871" i="1"/>
  <c r="L871" i="1"/>
  <c r="J870" i="1"/>
  <c r="L870" i="1"/>
  <c r="J869" i="1"/>
  <c r="L869" i="1"/>
  <c r="J868" i="1"/>
  <c r="L868" i="1"/>
  <c r="J867" i="1"/>
  <c r="L867" i="1"/>
  <c r="J866" i="1"/>
  <c r="L866" i="1"/>
  <c r="J865" i="1"/>
  <c r="L865" i="1"/>
  <c r="J864" i="1"/>
  <c r="L864" i="1"/>
  <c r="J863" i="1"/>
  <c r="L863" i="1"/>
  <c r="J862" i="1"/>
  <c r="L862" i="1"/>
  <c r="J861" i="1"/>
  <c r="L861" i="1"/>
  <c r="J860" i="1"/>
  <c r="L860" i="1"/>
  <c r="J859" i="1"/>
  <c r="L859" i="1"/>
  <c r="J858" i="1"/>
  <c r="L858" i="1"/>
  <c r="J857" i="1"/>
  <c r="L857" i="1"/>
  <c r="J856" i="1"/>
  <c r="L856" i="1"/>
  <c r="J855" i="1"/>
  <c r="L855" i="1"/>
  <c r="J854" i="1"/>
  <c r="L854" i="1"/>
  <c r="J853" i="1"/>
  <c r="L853" i="1"/>
  <c r="J852" i="1"/>
  <c r="L852" i="1"/>
  <c r="J851" i="1"/>
  <c r="L851" i="1"/>
  <c r="J850" i="1"/>
  <c r="L850" i="1"/>
  <c r="J849" i="1"/>
  <c r="L849" i="1"/>
  <c r="J848" i="1"/>
  <c r="L848" i="1"/>
  <c r="J847" i="1"/>
  <c r="L847" i="1"/>
  <c r="J846" i="1"/>
  <c r="L846" i="1"/>
  <c r="J845" i="1"/>
  <c r="L845" i="1"/>
  <c r="L844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L806" i="1"/>
  <c r="J805" i="1"/>
  <c r="L805" i="1"/>
  <c r="J804" i="1"/>
  <c r="L804" i="1"/>
  <c r="J803" i="1"/>
  <c r="L803" i="1"/>
  <c r="J802" i="1"/>
  <c r="L802" i="1"/>
  <c r="J801" i="1"/>
  <c r="L801" i="1"/>
  <c r="J800" i="1"/>
  <c r="L800" i="1"/>
  <c r="J799" i="1"/>
  <c r="L799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K806" i="1" s="1"/>
  <c r="I805" i="1"/>
  <c r="I804" i="1"/>
  <c r="I803" i="1"/>
  <c r="I802" i="1"/>
  <c r="I801" i="1"/>
  <c r="I800" i="1"/>
  <c r="K800" i="1" s="1"/>
  <c r="I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C603" i="1"/>
  <c r="L602" i="1"/>
  <c r="L601" i="1"/>
  <c r="L600" i="1"/>
  <c r="L599" i="1"/>
  <c r="L598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459" i="1"/>
  <c r="I455" i="1"/>
  <c r="I417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8" i="1"/>
  <c r="I457" i="1"/>
  <c r="I456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I197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78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31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0" i="1"/>
  <c r="K30" i="1" s="1"/>
  <c r="I29" i="1"/>
  <c r="K29" i="1" s="1"/>
  <c r="I28" i="1"/>
  <c r="I27" i="1"/>
  <c r="K27" i="1" s="1"/>
  <c r="I26" i="1"/>
  <c r="I25" i="1"/>
  <c r="I24" i="1"/>
  <c r="I23" i="1"/>
  <c r="K23" i="1" s="1"/>
  <c r="I22" i="1"/>
  <c r="I21" i="1"/>
  <c r="K21" i="1" s="1"/>
  <c r="I20" i="1"/>
  <c r="I19" i="1"/>
  <c r="I18" i="1"/>
  <c r="I17" i="1"/>
  <c r="K17" i="1" s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J4" i="1"/>
  <c r="U21" i="13"/>
  <c r="U24" i="13"/>
  <c r="U22" i="13"/>
  <c r="U23" i="13"/>
  <c r="V2" i="13"/>
  <c r="K1847" i="1" l="1"/>
  <c r="K1871" i="1"/>
  <c r="K1903" i="1"/>
  <c r="K1915" i="1"/>
  <c r="K1695" i="1"/>
  <c r="K1707" i="1"/>
  <c r="K1767" i="1"/>
  <c r="K1893" i="1"/>
  <c r="K18" i="1"/>
  <c r="K14" i="1"/>
  <c r="K1886" i="1"/>
  <c r="K1917" i="1"/>
  <c r="K781" i="1"/>
  <c r="K793" i="1"/>
  <c r="K1904" i="1"/>
  <c r="K761" i="1"/>
  <c r="K1838" i="1"/>
  <c r="K1862" i="1"/>
  <c r="K1888" i="1"/>
  <c r="O1" i="16"/>
  <c r="U12" i="13" s="1"/>
  <c r="O1" i="3"/>
  <c r="U7" i="13" s="1"/>
  <c r="O2" i="12"/>
  <c r="V14" i="13" s="1"/>
  <c r="O1" i="11"/>
  <c r="U13" i="13" s="1"/>
  <c r="O2" i="14"/>
  <c r="V8" i="13" s="1"/>
  <c r="O2" i="10"/>
  <c r="V11" i="13" s="1"/>
  <c r="O1" i="12"/>
  <c r="U14" i="13" s="1"/>
  <c r="B73" i="3"/>
  <c r="O2" i="3" s="1"/>
  <c r="V7" i="13" s="1"/>
  <c r="O1" i="9"/>
  <c r="U9" i="13" s="1"/>
  <c r="O1" i="15"/>
  <c r="U6" i="13" s="1"/>
  <c r="O2" i="17"/>
  <c r="V10" i="13" s="1"/>
  <c r="C417" i="13"/>
  <c r="V24" i="13"/>
  <c r="V21" i="13"/>
  <c r="V22" i="13"/>
  <c r="O1" i="10"/>
  <c r="U11" i="13" s="1"/>
  <c r="O1" i="14"/>
  <c r="U8" i="13" s="1"/>
  <c r="B16" i="16"/>
  <c r="B38" i="11"/>
  <c r="O2" i="11" s="1"/>
  <c r="V13" i="13" s="1"/>
  <c r="B62" i="15"/>
  <c r="O2" i="15" s="1"/>
  <c r="V6" i="13" s="1"/>
  <c r="E57" i="9"/>
  <c r="O2" i="9" s="1"/>
  <c r="V9" i="13" s="1"/>
  <c r="U25" i="13"/>
  <c r="V23" i="13"/>
  <c r="K1857" i="1"/>
  <c r="K1761" i="1"/>
  <c r="K772" i="1"/>
  <c r="K796" i="1"/>
  <c r="K1909" i="1"/>
  <c r="K1701" i="1"/>
  <c r="K1713" i="1"/>
  <c r="K1725" i="1"/>
  <c r="K1737" i="1"/>
  <c r="K1749" i="1"/>
  <c r="K1773" i="1"/>
  <c r="K1785" i="1"/>
  <c r="K1842" i="1"/>
  <c r="K1892" i="1"/>
  <c r="K789" i="1"/>
  <c r="K1881" i="1"/>
  <c r="K1912" i="1"/>
  <c r="K1894" i="1"/>
  <c r="K798" i="1"/>
  <c r="K1913" i="1"/>
  <c r="K786" i="1"/>
  <c r="K1896" i="1"/>
  <c r="K1897" i="1"/>
  <c r="K1911" i="1"/>
  <c r="K1907" i="1"/>
  <c r="K868" i="1"/>
  <c r="K880" i="1"/>
  <c r="K892" i="1"/>
  <c r="K904" i="1"/>
  <c r="K1846" i="1"/>
  <c r="K1843" i="1"/>
  <c r="M3" i="18"/>
  <c r="O387" i="13"/>
  <c r="K516" i="13"/>
  <c r="G651" i="13"/>
  <c r="O1" i="17"/>
  <c r="U10" i="13" s="1"/>
  <c r="K1840" i="1"/>
  <c r="K1852" i="1"/>
  <c r="K1837" i="1"/>
  <c r="K1861" i="1"/>
  <c r="K776" i="1"/>
  <c r="K788" i="1"/>
  <c r="K1841" i="1"/>
  <c r="K1853" i="1"/>
  <c r="K1891" i="1"/>
  <c r="K1855" i="1"/>
  <c r="K1876" i="1"/>
  <c r="K1899" i="1"/>
  <c r="K1889" i="1"/>
  <c r="K1882" i="1"/>
  <c r="K1898" i="1"/>
  <c r="K1900" i="1"/>
  <c r="K783" i="1"/>
  <c r="K1697" i="1"/>
  <c r="K1709" i="1"/>
  <c r="K1733" i="1"/>
  <c r="K1745" i="1"/>
  <c r="K1757" i="1"/>
  <c r="K1769" i="1"/>
  <c r="K1836" i="1"/>
  <c r="K1872" i="1"/>
  <c r="K1870" i="1"/>
  <c r="K752" i="1"/>
  <c r="K785" i="1"/>
  <c r="K797" i="1"/>
  <c r="K1916" i="1"/>
  <c r="K1914" i="1"/>
  <c r="K1910" i="1"/>
  <c r="K1908" i="1"/>
  <c r="K1906" i="1"/>
  <c r="K1905" i="1"/>
  <c r="K1902" i="1"/>
  <c r="K1901" i="1"/>
  <c r="K1895" i="1"/>
  <c r="K1890" i="1"/>
  <c r="K1887" i="1"/>
  <c r="K1885" i="1"/>
  <c r="K1884" i="1"/>
  <c r="K1879" i="1"/>
  <c r="K1883" i="1"/>
  <c r="K1880" i="1"/>
  <c r="K1878" i="1"/>
  <c r="K1877" i="1"/>
  <c r="K1875" i="1"/>
  <c r="K1874" i="1"/>
  <c r="K1873" i="1"/>
  <c r="K1869" i="1"/>
  <c r="K1868" i="1"/>
  <c r="K1867" i="1"/>
  <c r="K1866" i="1"/>
  <c r="K1865" i="1"/>
  <c r="K1864" i="1"/>
  <c r="K1863" i="1"/>
  <c r="K1860" i="1"/>
  <c r="K1859" i="1"/>
  <c r="K1858" i="1"/>
  <c r="K1856" i="1"/>
  <c r="K1854" i="1"/>
  <c r="K1851" i="1"/>
  <c r="K1850" i="1"/>
  <c r="K1849" i="1"/>
  <c r="K1848" i="1"/>
  <c r="K1845" i="1"/>
  <c r="K1844" i="1"/>
  <c r="K1839" i="1"/>
  <c r="K1835" i="1"/>
  <c r="K1575" i="1"/>
  <c r="K1722" i="1"/>
  <c r="K1752" i="1"/>
  <c r="K1770" i="1"/>
  <c r="K1782" i="1"/>
  <c r="K1626" i="1"/>
  <c r="K1632" i="1"/>
  <c r="K1668" i="1"/>
  <c r="K1686" i="1"/>
  <c r="K605" i="1"/>
  <c r="K1129" i="1"/>
  <c r="K1135" i="1"/>
  <c r="K1147" i="1"/>
  <c r="K1159" i="1"/>
  <c r="K928" i="1"/>
  <c r="K934" i="1"/>
  <c r="K940" i="1"/>
  <c r="K946" i="1"/>
  <c r="K952" i="1"/>
  <c r="K958" i="1"/>
  <c r="K964" i="1"/>
  <c r="K970" i="1"/>
  <c r="K1794" i="1"/>
  <c r="K8" i="1"/>
  <c r="K1171" i="1"/>
  <c r="K1183" i="1"/>
  <c r="K1195" i="1"/>
  <c r="K1201" i="1"/>
  <c r="K1225" i="1"/>
  <c r="K1237" i="1"/>
  <c r="K1243" i="1"/>
  <c r="K1249" i="1"/>
  <c r="K1436" i="1"/>
  <c r="K1442" i="1"/>
  <c r="K1448" i="1"/>
  <c r="K1454" i="1"/>
  <c r="K1460" i="1"/>
  <c r="K1466" i="1"/>
  <c r="K1476" i="1"/>
  <c r="K1488" i="1"/>
  <c r="K1500" i="1"/>
  <c r="K1512" i="1"/>
  <c r="K1536" i="1"/>
  <c r="K1608" i="1"/>
  <c r="K1821" i="1"/>
  <c r="K1204" i="1"/>
  <c r="K1210" i="1"/>
  <c r="K1216" i="1"/>
  <c r="K1222" i="1"/>
  <c r="K1228" i="1"/>
  <c r="K1240" i="1"/>
  <c r="K1246" i="1"/>
  <c r="K1252" i="1"/>
  <c r="K1258" i="1"/>
  <c r="K1485" i="1"/>
  <c r="K1521" i="1"/>
  <c r="K1533" i="1"/>
  <c r="K1587" i="1"/>
  <c r="K1593" i="1"/>
  <c r="K1599" i="1"/>
  <c r="K1606" i="1"/>
  <c r="K1612" i="1"/>
  <c r="K1825" i="1"/>
  <c r="K883" i="1"/>
  <c r="K1013" i="1"/>
  <c r="K1025" i="1"/>
  <c r="K1031" i="1"/>
  <c r="K1037" i="1"/>
  <c r="K1049" i="1"/>
  <c r="K1411" i="1"/>
  <c r="K1417" i="1"/>
  <c r="K1423" i="1"/>
  <c r="K1429" i="1"/>
  <c r="K1696" i="1"/>
  <c r="K1792" i="1"/>
  <c r="K1279" i="1"/>
  <c r="K1285" i="1"/>
  <c r="K1291" i="1"/>
  <c r="K1315" i="1"/>
  <c r="K550" i="1"/>
  <c r="K983" i="1"/>
  <c r="K1059" i="1"/>
  <c r="K1065" i="1"/>
  <c r="K1464" i="1"/>
  <c r="K1018" i="1"/>
  <c r="K1030" i="1"/>
  <c r="K1042" i="1"/>
  <c r="K1054" i="1"/>
  <c r="K1200" i="1"/>
  <c r="K1271" i="1"/>
  <c r="K1374" i="1"/>
  <c r="K1410" i="1"/>
  <c r="K1422" i="1"/>
  <c r="K1572" i="1"/>
  <c r="K1804" i="1"/>
  <c r="K1816" i="1"/>
  <c r="K1822" i="1"/>
  <c r="K1830" i="1"/>
  <c r="K1011" i="1"/>
  <c r="K1029" i="1"/>
  <c r="K1035" i="1"/>
  <c r="K1041" i="1"/>
  <c r="K1047" i="1"/>
  <c r="K1053" i="1"/>
  <c r="K1637" i="1"/>
  <c r="K1673" i="1"/>
  <c r="K1679" i="1"/>
  <c r="K1116" i="1"/>
  <c r="K1122" i="1"/>
  <c r="K1595" i="1"/>
  <c r="K835" i="1"/>
  <c r="K42" i="1"/>
  <c r="K860" i="1"/>
  <c r="K884" i="1"/>
  <c r="K896" i="1"/>
  <c r="K1026" i="1"/>
  <c r="K1038" i="1"/>
  <c r="K1050" i="1"/>
  <c r="K1062" i="1"/>
  <c r="K1070" i="1"/>
  <c r="K1111" i="1"/>
  <c r="K1202" i="1"/>
  <c r="K1226" i="1"/>
  <c r="K1238" i="1"/>
  <c r="K1267" i="1"/>
  <c r="K1340" i="1"/>
  <c r="K1352" i="1"/>
  <c r="K1337" i="1"/>
  <c r="K1343" i="1"/>
  <c r="K1355" i="1"/>
  <c r="K1361" i="1"/>
  <c r="K1373" i="1"/>
  <c r="K1437" i="1"/>
  <c r="K1449" i="1"/>
  <c r="K1461" i="1"/>
  <c r="K1799" i="1"/>
  <c r="K1808" i="1"/>
  <c r="K1828" i="1"/>
  <c r="K811" i="1"/>
  <c r="K801" i="1"/>
  <c r="K929" i="1"/>
  <c r="K935" i="1"/>
  <c r="K941" i="1"/>
  <c r="K953" i="1"/>
  <c r="K959" i="1"/>
  <c r="K965" i="1"/>
  <c r="K1051" i="1"/>
  <c r="K1063" i="1"/>
  <c r="K1069" i="1"/>
  <c r="K1155" i="1"/>
  <c r="K1698" i="1"/>
  <c r="K823" i="1"/>
  <c r="K997" i="1"/>
  <c r="K632" i="1"/>
  <c r="K802" i="1"/>
  <c r="K1028" i="1"/>
  <c r="K1040" i="1"/>
  <c r="K1052" i="1"/>
  <c r="K1198" i="1"/>
  <c r="K1263" i="1"/>
  <c r="K1699" i="1"/>
  <c r="K1705" i="1"/>
  <c r="K1711" i="1"/>
  <c r="K1729" i="1"/>
  <c r="K1735" i="1"/>
  <c r="K1741" i="1"/>
  <c r="K1747" i="1"/>
  <c r="K1759" i="1"/>
  <c r="K1765" i="1"/>
  <c r="K1771" i="1"/>
  <c r="K1777" i="1"/>
  <c r="K1783" i="1"/>
  <c r="K1789" i="1"/>
  <c r="K1795" i="1"/>
  <c r="K1823" i="1"/>
  <c r="K955" i="1"/>
  <c r="K1157" i="1"/>
  <c r="K1181" i="1"/>
  <c r="K1205" i="1"/>
  <c r="K1211" i="1"/>
  <c r="K1217" i="1"/>
  <c r="K1223" i="1"/>
  <c r="K1229" i="1"/>
  <c r="K1235" i="1"/>
  <c r="K1241" i="1"/>
  <c r="K1247" i="1"/>
  <c r="K1253" i="1"/>
  <c r="K1259" i="1"/>
  <c r="K760" i="1"/>
  <c r="K515" i="1"/>
  <c r="K1438" i="1"/>
  <c r="K1444" i="1"/>
  <c r="K1450" i="1"/>
  <c r="K1462" i="1"/>
  <c r="K1829" i="1"/>
  <c r="K47" i="1"/>
  <c r="K304" i="1"/>
  <c r="K328" i="1"/>
  <c r="K400" i="1"/>
  <c r="K1061" i="1"/>
  <c r="K1067" i="1"/>
  <c r="K1073" i="1"/>
  <c r="K1077" i="1"/>
  <c r="K1275" i="1"/>
  <c r="K1287" i="1"/>
  <c r="K1299" i="1"/>
  <c r="K1311" i="1"/>
  <c r="K1317" i="1"/>
  <c r="K1540" i="1"/>
  <c r="K1552" i="1"/>
  <c r="K1564" i="1"/>
  <c r="K1421" i="1"/>
  <c r="K613" i="1"/>
  <c r="K1493" i="1"/>
  <c r="K1505" i="1"/>
  <c r="K1529" i="1"/>
  <c r="K1577" i="1"/>
  <c r="K1583" i="1"/>
  <c r="K409" i="1"/>
  <c r="K954" i="1"/>
  <c r="K812" i="1"/>
  <c r="K813" i="1"/>
  <c r="K825" i="1"/>
  <c r="K837" i="1"/>
  <c r="K922" i="1"/>
  <c r="K996" i="1"/>
  <c r="K1008" i="1"/>
  <c r="K1203" i="1"/>
  <c r="K1209" i="1"/>
  <c r="K1215" i="1"/>
  <c r="K1221" i="1"/>
  <c r="K1227" i="1"/>
  <c r="K1233" i="1"/>
  <c r="K1239" i="1"/>
  <c r="K1245" i="1"/>
  <c r="K1251" i="1"/>
  <c r="K1257" i="1"/>
  <c r="K1199" i="1"/>
  <c r="K1280" i="1"/>
  <c r="K674" i="1"/>
  <c r="K698" i="1"/>
  <c r="K710" i="1"/>
  <c r="K1128" i="1"/>
  <c r="K1134" i="1"/>
  <c r="K1140" i="1"/>
  <c r="K1146" i="1"/>
  <c r="K1152" i="1"/>
  <c r="K1158" i="1"/>
  <c r="K1164" i="1"/>
  <c r="K1170" i="1"/>
  <c r="K1176" i="1"/>
  <c r="K1182" i="1"/>
  <c r="K1188" i="1"/>
  <c r="K1194" i="1"/>
  <c r="K1414" i="1"/>
  <c r="K332" i="1"/>
  <c r="K657" i="1"/>
  <c r="K663" i="1"/>
  <c r="K669" i="1"/>
  <c r="K675" i="1"/>
  <c r="K687" i="1"/>
  <c r="K693" i="1"/>
  <c r="K699" i="1"/>
  <c r="K705" i="1"/>
  <c r="K711" i="1"/>
  <c r="K689" i="1"/>
  <c r="K707" i="1"/>
  <c r="K930" i="1"/>
  <c r="K936" i="1"/>
  <c r="K942" i="1"/>
  <c r="K948" i="1"/>
  <c r="K966" i="1"/>
  <c r="K911" i="1"/>
  <c r="K923" i="1"/>
  <c r="K974" i="1"/>
  <c r="K986" i="1"/>
  <c r="K1081" i="1"/>
  <c r="K1087" i="1"/>
  <c r="K1105" i="1"/>
  <c r="K1117" i="1"/>
  <c r="K1123" i="1"/>
  <c r="K1270" i="1"/>
  <c r="K1618" i="1"/>
  <c r="K1624" i="1"/>
  <c r="K1630" i="1"/>
  <c r="K1636" i="1"/>
  <c r="K1642" i="1"/>
  <c r="K1648" i="1"/>
  <c r="K1654" i="1"/>
  <c r="K1660" i="1"/>
  <c r="K1672" i="1"/>
  <c r="K1690" i="1"/>
  <c r="K177" i="1"/>
  <c r="K320" i="1"/>
  <c r="K356" i="1"/>
  <c r="K504" i="1"/>
  <c r="K333" i="1"/>
  <c r="K357" i="1"/>
  <c r="K369" i="1"/>
  <c r="K381" i="1"/>
  <c r="K393" i="1"/>
  <c r="K567" i="1"/>
  <c r="K569" i="1"/>
  <c r="K581" i="1"/>
  <c r="K606" i="1"/>
  <c r="K618" i="1"/>
  <c r="K624" i="1"/>
  <c r="K630" i="1"/>
  <c r="K636" i="1"/>
  <c r="K642" i="1"/>
  <c r="K654" i="1"/>
  <c r="K658" i="1"/>
  <c r="K660" i="1"/>
  <c r="K672" i="1"/>
  <c r="K919" i="1"/>
  <c r="K931" i="1"/>
  <c r="K943" i="1"/>
  <c r="K949" i="1"/>
  <c r="K918" i="1"/>
  <c r="K924" i="1"/>
  <c r="K1075" i="1"/>
  <c r="K1130" i="1"/>
  <c r="K1148" i="1"/>
  <c r="K1160" i="1"/>
  <c r="K1166" i="1"/>
  <c r="K1172" i="1"/>
  <c r="K1190" i="1"/>
  <c r="K1132" i="1"/>
  <c r="K1206" i="1"/>
  <c r="K1212" i="1"/>
  <c r="K1218" i="1"/>
  <c r="K1224" i="1"/>
  <c r="K1230" i="1"/>
  <c r="K1236" i="1"/>
  <c r="K1242" i="1"/>
  <c r="K1248" i="1"/>
  <c r="K1254" i="1"/>
  <c r="K1260" i="1"/>
  <c r="K1576" i="1"/>
  <c r="K1588" i="1"/>
  <c r="K1594" i="1"/>
  <c r="K1600" i="1"/>
  <c r="K1694" i="1"/>
  <c r="K1712" i="1"/>
  <c r="K1718" i="1"/>
  <c r="K1730" i="1"/>
  <c r="K1736" i="1"/>
  <c r="K1742" i="1"/>
  <c r="K1748" i="1"/>
  <c r="K1754" i="1"/>
  <c r="K1766" i="1"/>
  <c r="K1772" i="1"/>
  <c r="K1778" i="1"/>
  <c r="K1784" i="1"/>
  <c r="K1790" i="1"/>
  <c r="K1796" i="1"/>
  <c r="K1831" i="1"/>
  <c r="K308" i="1"/>
  <c r="K344" i="1"/>
  <c r="K421" i="1"/>
  <c r="K433" i="1"/>
  <c r="K445" i="1"/>
  <c r="K631" i="1"/>
  <c r="K637" i="1"/>
  <c r="K643" i="1"/>
  <c r="K649" i="1"/>
  <c r="K655" i="1"/>
  <c r="K1058" i="1"/>
  <c r="K1107" i="1"/>
  <c r="K1131" i="1"/>
  <c r="K1266" i="1"/>
  <c r="K1295" i="1"/>
  <c r="K1360" i="1"/>
  <c r="K1607" i="1"/>
  <c r="K1613" i="1"/>
  <c r="K1832" i="1"/>
  <c r="K666" i="1"/>
  <c r="K678" i="1"/>
  <c r="K1096" i="1"/>
  <c r="K1108" i="1"/>
  <c r="K1144" i="1"/>
  <c r="K1156" i="1"/>
  <c r="K1168" i="1"/>
  <c r="K1180" i="1"/>
  <c r="K1192" i="1"/>
  <c r="K1048" i="1"/>
  <c r="K1118" i="1"/>
  <c r="K1153" i="1"/>
  <c r="K1277" i="1"/>
  <c r="K1301" i="1"/>
  <c r="K1307" i="1"/>
  <c r="K1313" i="1"/>
  <c r="K1319" i="1"/>
  <c r="K1385" i="1"/>
  <c r="K1403" i="1"/>
  <c r="K1415" i="1"/>
  <c r="K1427" i="1"/>
  <c r="K1483" i="1"/>
  <c r="K1531" i="1"/>
  <c r="K1537" i="1"/>
  <c r="K1544" i="1"/>
  <c r="K1579" i="1"/>
  <c r="K1585" i="1"/>
  <c r="K1591" i="1"/>
  <c r="K1603" i="1"/>
  <c r="K1609" i="1"/>
  <c r="K1616" i="1"/>
  <c r="K1622" i="1"/>
  <c r="K1634" i="1"/>
  <c r="K1640" i="1"/>
  <c r="K1646" i="1"/>
  <c r="K1664" i="1"/>
  <c r="K1676" i="1"/>
  <c r="K1682" i="1"/>
  <c r="K1688" i="1"/>
  <c r="K1798" i="1"/>
  <c r="K1805" i="1"/>
  <c r="K1811" i="1"/>
  <c r="K417" i="1"/>
  <c r="K225" i="1"/>
  <c r="K249" i="1"/>
  <c r="K861" i="1"/>
  <c r="K897" i="1"/>
  <c r="K909" i="1"/>
  <c r="K179" i="1"/>
  <c r="K226" i="1"/>
  <c r="K262" i="1"/>
  <c r="K395" i="1"/>
  <c r="K397" i="1"/>
  <c r="K841" i="1"/>
  <c r="K852" i="1"/>
  <c r="K864" i="1"/>
  <c r="K876" i="1"/>
  <c r="K888" i="1"/>
  <c r="K938" i="1"/>
  <c r="K944" i="1"/>
  <c r="K950" i="1"/>
  <c r="K956" i="1"/>
  <c r="K962" i="1"/>
  <c r="K1003" i="1"/>
  <c r="K1079" i="1"/>
  <c r="K1127" i="1"/>
  <c r="K1133" i="1"/>
  <c r="K1145" i="1"/>
  <c r="K1151" i="1"/>
  <c r="K1163" i="1"/>
  <c r="K1169" i="1"/>
  <c r="K1175" i="1"/>
  <c r="K1187" i="1"/>
  <c r="K1193" i="1"/>
  <c r="K1060" i="1"/>
  <c r="K1089" i="1"/>
  <c r="K1278" i="1"/>
  <c r="K1290" i="1"/>
  <c r="K1302" i="1"/>
  <c r="K1314" i="1"/>
  <c r="K1478" i="1"/>
  <c r="K1484" i="1"/>
  <c r="K1490" i="1"/>
  <c r="K1496" i="1"/>
  <c r="K1508" i="1"/>
  <c r="K1514" i="1"/>
  <c r="K1526" i="1"/>
  <c r="K1532" i="1"/>
  <c r="K1586" i="1"/>
  <c r="K1592" i="1"/>
  <c r="K1598" i="1"/>
  <c r="K1604" i="1"/>
  <c r="K1617" i="1"/>
  <c r="K1623" i="1"/>
  <c r="K1629" i="1"/>
  <c r="K1635" i="1"/>
  <c r="K1647" i="1"/>
  <c r="K1659" i="1"/>
  <c r="K1665" i="1"/>
  <c r="K1671" i="1"/>
  <c r="K1677" i="1"/>
  <c r="K1683" i="1"/>
  <c r="K1689" i="1"/>
  <c r="K1797" i="1"/>
  <c r="K166" i="1"/>
  <c r="K178" i="1"/>
  <c r="K237" i="1"/>
  <c r="K261" i="1"/>
  <c r="K604" i="1"/>
  <c r="K836" i="1"/>
  <c r="K927" i="1"/>
  <c r="K933" i="1"/>
  <c r="K939" i="1"/>
  <c r="K945" i="1"/>
  <c r="K951" i="1"/>
  <c r="K957" i="1"/>
  <c r="K963" i="1"/>
  <c r="K1009" i="1"/>
  <c r="K1441" i="1"/>
  <c r="K1447" i="1"/>
  <c r="K1453" i="1"/>
  <c r="K1459" i="1"/>
  <c r="K1471" i="1"/>
  <c r="K1615" i="1"/>
  <c r="K1027" i="1"/>
  <c r="K1039" i="1"/>
  <c r="K1207" i="1"/>
  <c r="K1213" i="1"/>
  <c r="K1219" i="1"/>
  <c r="K1231" i="1"/>
  <c r="K1255" i="1"/>
  <c r="K1261" i="1"/>
  <c r="K1330" i="1"/>
  <c r="K1412" i="1"/>
  <c r="K1418" i="1"/>
  <c r="K1424" i="1"/>
  <c r="K1538" i="1"/>
  <c r="K1833" i="1"/>
  <c r="K849" i="1"/>
  <c r="K873" i="1"/>
  <c r="K885" i="1"/>
  <c r="K274" i="1"/>
  <c r="K298" i="1"/>
  <c r="K382" i="1"/>
  <c r="K458" i="1"/>
  <c r="K465" i="1"/>
  <c r="K477" i="1"/>
  <c r="K489" i="1"/>
  <c r="K582" i="1"/>
  <c r="K808" i="1"/>
  <c r="K844" i="1"/>
  <c r="K1034" i="1"/>
  <c r="K1046" i="1"/>
  <c r="K1143" i="1"/>
  <c r="K1167" i="1"/>
  <c r="K1179" i="1"/>
  <c r="K1191" i="1"/>
  <c r="K1208" i="1"/>
  <c r="K1214" i="1"/>
  <c r="K1232" i="1"/>
  <c r="K1244" i="1"/>
  <c r="K1250" i="1"/>
  <c r="K1256" i="1"/>
  <c r="K1262" i="1"/>
  <c r="K1276" i="1"/>
  <c r="K1282" i="1"/>
  <c r="K1288" i="1"/>
  <c r="K1294" i="1"/>
  <c r="K1300" i="1"/>
  <c r="K1306" i="1"/>
  <c r="K1312" i="1"/>
  <c r="K1318" i="1"/>
  <c r="K1413" i="1"/>
  <c r="K1419" i="1"/>
  <c r="K1432" i="1"/>
  <c r="K1549" i="1"/>
  <c r="K1555" i="1"/>
  <c r="K1561" i="1"/>
  <c r="K1584" i="1"/>
  <c r="K1590" i="1"/>
  <c r="K1602" i="1"/>
  <c r="K1621" i="1"/>
  <c r="K1627" i="1"/>
  <c r="K1651" i="1"/>
  <c r="K1657" i="1"/>
  <c r="K1669" i="1"/>
  <c r="K1681" i="1"/>
  <c r="K1693" i="1"/>
  <c r="K1719" i="1"/>
  <c r="K1834" i="1"/>
  <c r="K1751" i="1"/>
  <c r="K374" i="1"/>
  <c r="K599" i="1"/>
  <c r="K589" i="1"/>
  <c r="K650" i="1"/>
  <c r="K803" i="1"/>
  <c r="K917" i="1"/>
  <c r="K982" i="1"/>
  <c r="K1286" i="1"/>
  <c r="K1298" i="1"/>
  <c r="K1310" i="1"/>
  <c r="K1458" i="1"/>
  <c r="K1470" i="1"/>
  <c r="K1435" i="1"/>
  <c r="K1480" i="1"/>
  <c r="K1504" i="1"/>
  <c r="K1528" i="1"/>
  <c r="K1641" i="1"/>
  <c r="K1731" i="1"/>
  <c r="K1743" i="1"/>
  <c r="K1755" i="1"/>
  <c r="K1779" i="1"/>
  <c r="K1791" i="1"/>
  <c r="K1817" i="1"/>
  <c r="K1775" i="1"/>
  <c r="K331" i="1"/>
  <c r="K355" i="1"/>
  <c r="K379" i="1"/>
  <c r="K391" i="1"/>
  <c r="K327" i="1"/>
  <c r="K387" i="1"/>
  <c r="K539" i="1"/>
  <c r="K551" i="1"/>
  <c r="K563" i="1"/>
  <c r="K627" i="1"/>
  <c r="K651" i="1"/>
  <c r="K778" i="1"/>
  <c r="K845" i="1"/>
  <c r="K857" i="1"/>
  <c r="K869" i="1"/>
  <c r="K881" i="1"/>
  <c r="K893" i="1"/>
  <c r="K905" i="1"/>
  <c r="K1541" i="1"/>
  <c r="K1565" i="1"/>
  <c r="K1708" i="1"/>
  <c r="K1744" i="1"/>
  <c r="K1756" i="1"/>
  <c r="K1780" i="1"/>
  <c r="K1066" i="1"/>
  <c r="K1763" i="1"/>
  <c r="K559" i="1"/>
  <c r="K41" i="1"/>
  <c r="K53" i="1"/>
  <c r="K65" i="1"/>
  <c r="K267" i="1"/>
  <c r="K291" i="1"/>
  <c r="K236" i="1"/>
  <c r="K424" i="1"/>
  <c r="K528" i="1"/>
  <c r="K540" i="1"/>
  <c r="K552" i="1"/>
  <c r="K564" i="1"/>
  <c r="K522" i="1"/>
  <c r="K706" i="1"/>
  <c r="K779" i="1"/>
  <c r="K829" i="1"/>
  <c r="K846" i="1"/>
  <c r="K858" i="1"/>
  <c r="K870" i="1"/>
  <c r="K882" i="1"/>
  <c r="K894" i="1"/>
  <c r="K967" i="1"/>
  <c r="K1012" i="1"/>
  <c r="K1036" i="1"/>
  <c r="K1072" i="1"/>
  <c r="K1268" i="1"/>
  <c r="K1375" i="1"/>
  <c r="K1482" i="1"/>
  <c r="K1494" i="1"/>
  <c r="K1506" i="1"/>
  <c r="K1518" i="1"/>
  <c r="K1530" i="1"/>
  <c r="K1691" i="1"/>
  <c r="K1269" i="1"/>
  <c r="K1820" i="1"/>
  <c r="K671" i="1"/>
  <c r="K695" i="1"/>
  <c r="K1136" i="1"/>
  <c r="K1184" i="1"/>
  <c r="K1196" i="1"/>
  <c r="K1439" i="1"/>
  <c r="K1463" i="1"/>
  <c r="K1610" i="1"/>
  <c r="K1658" i="1"/>
  <c r="K57" i="1"/>
  <c r="K452" i="1"/>
  <c r="K593" i="1"/>
  <c r="K595" i="1"/>
  <c r="K608" i="1"/>
  <c r="K708" i="1"/>
  <c r="K762" i="1"/>
  <c r="K771" i="1"/>
  <c r="K850" i="1"/>
  <c r="K862" i="1"/>
  <c r="K874" i="1"/>
  <c r="K886" i="1"/>
  <c r="K898" i="1"/>
  <c r="K971" i="1"/>
  <c r="K988" i="1"/>
  <c r="K1064" i="1"/>
  <c r="K1125" i="1"/>
  <c r="K1137" i="1"/>
  <c r="K1149" i="1"/>
  <c r="K1173" i="1"/>
  <c r="K1185" i="1"/>
  <c r="K1197" i="1"/>
  <c r="K1292" i="1"/>
  <c r="K1304" i="1"/>
  <c r="K1316" i="1"/>
  <c r="K1391" i="1"/>
  <c r="K1440" i="1"/>
  <c r="K1452" i="1"/>
  <c r="K1486" i="1"/>
  <c r="K1510" i="1"/>
  <c r="K1522" i="1"/>
  <c r="K1534" i="1"/>
  <c r="K1570" i="1"/>
  <c r="K1611" i="1"/>
  <c r="K568" i="1"/>
  <c r="K683" i="1"/>
  <c r="K975" i="1"/>
  <c r="K158" i="1"/>
  <c r="K182" i="1"/>
  <c r="K570" i="1"/>
  <c r="K572" i="1"/>
  <c r="K584" i="1"/>
  <c r="K596" i="1"/>
  <c r="K621" i="1"/>
  <c r="K625" i="1"/>
  <c r="K816" i="1"/>
  <c r="K840" i="1"/>
  <c r="K851" i="1"/>
  <c r="K863" i="1"/>
  <c r="K875" i="1"/>
  <c r="K887" i="1"/>
  <c r="K899" i="1"/>
  <c r="K960" i="1"/>
  <c r="K1078" i="1"/>
  <c r="K1090" i="1"/>
  <c r="K1126" i="1"/>
  <c r="K1138" i="1"/>
  <c r="K1150" i="1"/>
  <c r="K1162" i="1"/>
  <c r="K1174" i="1"/>
  <c r="K1186" i="1"/>
  <c r="K1093" i="1"/>
  <c r="K1273" i="1"/>
  <c r="K1416" i="1"/>
  <c r="K1487" i="1"/>
  <c r="K1511" i="1"/>
  <c r="K1535" i="1"/>
  <c r="K1559" i="1"/>
  <c r="K1571" i="1"/>
  <c r="K1702" i="1"/>
  <c r="K1714" i="1"/>
  <c r="K1726" i="1"/>
  <c r="K1738" i="1"/>
  <c r="K1750" i="1"/>
  <c r="K1762" i="1"/>
  <c r="K1774" i="1"/>
  <c r="K1786" i="1"/>
  <c r="K1824" i="1"/>
  <c r="K611" i="1"/>
  <c r="K753" i="1"/>
  <c r="K765" i="1"/>
  <c r="K818" i="1"/>
  <c r="K979" i="1"/>
  <c r="K1043" i="1"/>
  <c r="K1055" i="1"/>
  <c r="K1356" i="1"/>
  <c r="K1443" i="1"/>
  <c r="K1455" i="1"/>
  <c r="K1614" i="1"/>
  <c r="K1704" i="1"/>
  <c r="K1716" i="1"/>
  <c r="K1740" i="1"/>
  <c r="K1764" i="1"/>
  <c r="K1776" i="1"/>
  <c r="K1788" i="1"/>
  <c r="K610" i="1"/>
  <c r="K961" i="1"/>
  <c r="K1715" i="1"/>
  <c r="K1739" i="1"/>
  <c r="K511" i="1"/>
  <c r="K536" i="1"/>
  <c r="K548" i="1"/>
  <c r="K518" i="1"/>
  <c r="K585" i="1"/>
  <c r="K597" i="1"/>
  <c r="K676" i="1"/>
  <c r="K688" i="1"/>
  <c r="K702" i="1"/>
  <c r="K714" i="1"/>
  <c r="K754" i="1"/>
  <c r="K766" i="1"/>
  <c r="K787" i="1"/>
  <c r="K854" i="1"/>
  <c r="K878" i="1"/>
  <c r="K890" i="1"/>
  <c r="K902" i="1"/>
  <c r="K992" i="1"/>
  <c r="K1004" i="1"/>
  <c r="K969" i="1"/>
  <c r="K1032" i="1"/>
  <c r="K1044" i="1"/>
  <c r="K1056" i="1"/>
  <c r="K1068" i="1"/>
  <c r="K1141" i="1"/>
  <c r="K1165" i="1"/>
  <c r="K1177" i="1"/>
  <c r="K1189" i="1"/>
  <c r="K1014" i="1"/>
  <c r="K1264" i="1"/>
  <c r="K1284" i="1"/>
  <c r="K1296" i="1"/>
  <c r="K1308" i="1"/>
  <c r="K1321" i="1"/>
  <c r="K1456" i="1"/>
  <c r="K1468" i="1"/>
  <c r="K1550" i="1"/>
  <c r="K1562" i="1"/>
  <c r="K1574" i="1"/>
  <c r="K1814" i="1"/>
  <c r="K1827" i="1"/>
  <c r="K1727" i="1"/>
  <c r="K1787" i="1"/>
  <c r="K535" i="1"/>
  <c r="K512" i="1"/>
  <c r="K537" i="1"/>
  <c r="K549" i="1"/>
  <c r="K561" i="1"/>
  <c r="K574" i="1"/>
  <c r="K598" i="1"/>
  <c r="K713" i="1"/>
  <c r="K755" i="1"/>
  <c r="K855" i="1"/>
  <c r="K867" i="1"/>
  <c r="K891" i="1"/>
  <c r="K903" i="1"/>
  <c r="K1021" i="1"/>
  <c r="K1033" i="1"/>
  <c r="K1045" i="1"/>
  <c r="K1057" i="1"/>
  <c r="K1082" i="1"/>
  <c r="K1154" i="1"/>
  <c r="K1178" i="1"/>
  <c r="K1015" i="1"/>
  <c r="K1297" i="1"/>
  <c r="K1309" i="1"/>
  <c r="K1420" i="1"/>
  <c r="K1479" i="1"/>
  <c r="K1491" i="1"/>
  <c r="K1515" i="1"/>
  <c r="K1539" i="1"/>
  <c r="K1563" i="1"/>
  <c r="K1652" i="1"/>
  <c r="K1826" i="1"/>
  <c r="K1819" i="1"/>
  <c r="K1818" i="1"/>
  <c r="K1815" i="1"/>
  <c r="K1813" i="1"/>
  <c r="K1812" i="1"/>
  <c r="K1810" i="1"/>
  <c r="K1809" i="1"/>
  <c r="K1807" i="1"/>
  <c r="K1806" i="1"/>
  <c r="K1803" i="1"/>
  <c r="K1802" i="1"/>
  <c r="K1801" i="1"/>
  <c r="K1800" i="1"/>
  <c r="K1793" i="1"/>
  <c r="K1781" i="1"/>
  <c r="K1768" i="1"/>
  <c r="K1760" i="1"/>
  <c r="K1758" i="1"/>
  <c r="K1753" i="1"/>
  <c r="K1746" i="1"/>
  <c r="K1734" i="1"/>
  <c r="K1732" i="1"/>
  <c r="K1728" i="1"/>
  <c r="K1724" i="1"/>
  <c r="K1723" i="1"/>
  <c r="K1721" i="1"/>
  <c r="K1720" i="1"/>
  <c r="K1717" i="1"/>
  <c r="K1710" i="1"/>
  <c r="K1706" i="1"/>
  <c r="K1703" i="1"/>
  <c r="K1700" i="1"/>
  <c r="K1692" i="1"/>
  <c r="K1687" i="1"/>
  <c r="K1685" i="1"/>
  <c r="K1684" i="1"/>
  <c r="K1680" i="1"/>
  <c r="K1678" i="1"/>
  <c r="K1675" i="1"/>
  <c r="K1674" i="1"/>
  <c r="K1670" i="1"/>
  <c r="K1667" i="1"/>
  <c r="K1666" i="1"/>
  <c r="K1663" i="1"/>
  <c r="K1662" i="1"/>
  <c r="K1661" i="1"/>
  <c r="K1656" i="1"/>
  <c r="K1655" i="1"/>
  <c r="K1653" i="1"/>
  <c r="K1650" i="1"/>
  <c r="K1649" i="1"/>
  <c r="K1645" i="1"/>
  <c r="K1644" i="1"/>
  <c r="K1643" i="1"/>
  <c r="K1639" i="1"/>
  <c r="K1638" i="1"/>
  <c r="K1633" i="1"/>
  <c r="K1631" i="1"/>
  <c r="K1628" i="1"/>
  <c r="K1625" i="1"/>
  <c r="K1620" i="1"/>
  <c r="K1619" i="1"/>
  <c r="K1601" i="1"/>
  <c r="K1597" i="1"/>
  <c r="K1596" i="1"/>
  <c r="K1589" i="1"/>
  <c r="K1582" i="1"/>
  <c r="K1581" i="1"/>
  <c r="K1580" i="1"/>
  <c r="K1578" i="1"/>
  <c r="K1573" i="1"/>
  <c r="K1569" i="1"/>
  <c r="K1568" i="1"/>
  <c r="K1567" i="1"/>
  <c r="K1566" i="1"/>
  <c r="K1560" i="1"/>
  <c r="K1558" i="1"/>
  <c r="K1557" i="1"/>
  <c r="K1556" i="1"/>
  <c r="K1554" i="1"/>
  <c r="K1553" i="1"/>
  <c r="K1551" i="1"/>
  <c r="K1548" i="1"/>
  <c r="K1547" i="1"/>
  <c r="K1546" i="1"/>
  <c r="K1545" i="1"/>
  <c r="K1543" i="1"/>
  <c r="K1542" i="1"/>
  <c r="K1527" i="1"/>
  <c r="K1525" i="1"/>
  <c r="K1524" i="1"/>
  <c r="K1523" i="1"/>
  <c r="K1520" i="1"/>
  <c r="K1519" i="1"/>
  <c r="K1517" i="1"/>
  <c r="K1516" i="1"/>
  <c r="K1513" i="1"/>
  <c r="K1509" i="1"/>
  <c r="K1507" i="1"/>
  <c r="K1503" i="1"/>
  <c r="K1502" i="1"/>
  <c r="K1501" i="1"/>
  <c r="K1499" i="1"/>
  <c r="K1498" i="1"/>
  <c r="K1497" i="1"/>
  <c r="K1495" i="1"/>
  <c r="K1492" i="1"/>
  <c r="K1489" i="1"/>
  <c r="K1481" i="1"/>
  <c r="K1477" i="1"/>
  <c r="K1475" i="1"/>
  <c r="K1474" i="1"/>
  <c r="K1473" i="1"/>
  <c r="K1472" i="1"/>
  <c r="K1469" i="1"/>
  <c r="K1467" i="1"/>
  <c r="K1465" i="1"/>
  <c r="K1457" i="1"/>
  <c r="K1451" i="1"/>
  <c r="K1446" i="1"/>
  <c r="K1445" i="1"/>
  <c r="K1434" i="1"/>
  <c r="K1433" i="1"/>
  <c r="K1431" i="1"/>
  <c r="K1430" i="1"/>
  <c r="K1428" i="1"/>
  <c r="K1426" i="1"/>
  <c r="K1425" i="1"/>
  <c r="K1409" i="1"/>
  <c r="K1408" i="1"/>
  <c r="K1407" i="1"/>
  <c r="K1406" i="1"/>
  <c r="K1405" i="1"/>
  <c r="K1404" i="1"/>
  <c r="K1402" i="1"/>
  <c r="K1401" i="1"/>
  <c r="K1400" i="1"/>
  <c r="K1399" i="1"/>
  <c r="K1398" i="1"/>
  <c r="K1397" i="1"/>
  <c r="K1396" i="1"/>
  <c r="K1395" i="1"/>
  <c r="K1394" i="1"/>
  <c r="K1393" i="1"/>
  <c r="K1392" i="1"/>
  <c r="K1390" i="1"/>
  <c r="K1389" i="1"/>
  <c r="K1388" i="1"/>
  <c r="K1387" i="1"/>
  <c r="K1386" i="1"/>
  <c r="K1384" i="1"/>
  <c r="K1383" i="1"/>
  <c r="K1382" i="1"/>
  <c r="K1381" i="1"/>
  <c r="K1380" i="1"/>
  <c r="K1379" i="1"/>
  <c r="K1378" i="1"/>
  <c r="K1377" i="1"/>
  <c r="K1376" i="1"/>
  <c r="K1372" i="1"/>
  <c r="K1371" i="1"/>
  <c r="K1370" i="1"/>
  <c r="K1369" i="1"/>
  <c r="K1368" i="1"/>
  <c r="K1367" i="1"/>
  <c r="K1366" i="1"/>
  <c r="K1365" i="1"/>
  <c r="K1364" i="1"/>
  <c r="K1363" i="1"/>
  <c r="K1362" i="1"/>
  <c r="K1359" i="1"/>
  <c r="K1358" i="1"/>
  <c r="K1357" i="1"/>
  <c r="K1354" i="1"/>
  <c r="K1353" i="1"/>
  <c r="K1351" i="1"/>
  <c r="K1350" i="1"/>
  <c r="K1349" i="1"/>
  <c r="K1348" i="1"/>
  <c r="K1347" i="1"/>
  <c r="K1346" i="1"/>
  <c r="K1345" i="1"/>
  <c r="K1344" i="1"/>
  <c r="K1342" i="1"/>
  <c r="K1341" i="1"/>
  <c r="K1339" i="1"/>
  <c r="K1338" i="1"/>
  <c r="K1336" i="1"/>
  <c r="K1335" i="1"/>
  <c r="K1334" i="1"/>
  <c r="K1333" i="1"/>
  <c r="K1332" i="1"/>
  <c r="K1331" i="1"/>
  <c r="K1329" i="1"/>
  <c r="K1328" i="1"/>
  <c r="K1327" i="1"/>
  <c r="K1326" i="1"/>
  <c r="K1325" i="1"/>
  <c r="K1324" i="1"/>
  <c r="K1323" i="1"/>
  <c r="K1322" i="1"/>
  <c r="K1320" i="1"/>
  <c r="K1305" i="1"/>
  <c r="K1303" i="1"/>
  <c r="K1293" i="1"/>
  <c r="K1289" i="1"/>
  <c r="K1283" i="1"/>
  <c r="K1281" i="1"/>
  <c r="K1274" i="1"/>
  <c r="K1272" i="1"/>
  <c r="K1265" i="1"/>
  <c r="K1234" i="1"/>
  <c r="K1220" i="1"/>
  <c r="K1161" i="1"/>
  <c r="K1142" i="1"/>
  <c r="K1139" i="1"/>
  <c r="K1124" i="1"/>
  <c r="K1121" i="1"/>
  <c r="K1120" i="1"/>
  <c r="K1119" i="1"/>
  <c r="K1115" i="1"/>
  <c r="K1114" i="1"/>
  <c r="K1113" i="1"/>
  <c r="K1112" i="1"/>
  <c r="K1109" i="1"/>
  <c r="K1106" i="1"/>
  <c r="K1103" i="1"/>
  <c r="K1102" i="1"/>
  <c r="K1101" i="1"/>
  <c r="K1100" i="1"/>
  <c r="K1099" i="1"/>
  <c r="K1097" i="1"/>
  <c r="K1095" i="1"/>
  <c r="K1094" i="1"/>
  <c r="K1091" i="1"/>
  <c r="K1088" i="1"/>
  <c r="K1085" i="1"/>
  <c r="K1084" i="1"/>
  <c r="K1083" i="1"/>
  <c r="K1076" i="1"/>
  <c r="K1074" i="1"/>
  <c r="K1071" i="1"/>
  <c r="K1024" i="1"/>
  <c r="K1023" i="1"/>
  <c r="K1022" i="1"/>
  <c r="K1020" i="1"/>
  <c r="K1019" i="1"/>
  <c r="K1017" i="1"/>
  <c r="K1016" i="1"/>
  <c r="K1010" i="1"/>
  <c r="K1007" i="1"/>
  <c r="K1006" i="1"/>
  <c r="K1005" i="1"/>
  <c r="K1002" i="1"/>
  <c r="K1001" i="1"/>
  <c r="K1000" i="1"/>
  <c r="K999" i="1"/>
  <c r="K998" i="1"/>
  <c r="K995" i="1"/>
  <c r="K994" i="1"/>
  <c r="K993" i="1"/>
  <c r="K991" i="1"/>
  <c r="K990" i="1"/>
  <c r="K989" i="1"/>
  <c r="K987" i="1"/>
  <c r="K985" i="1"/>
  <c r="K984" i="1"/>
  <c r="K981" i="1"/>
  <c r="K980" i="1"/>
  <c r="K978" i="1"/>
  <c r="K977" i="1"/>
  <c r="K976" i="1"/>
  <c r="K973" i="1"/>
  <c r="K972" i="1"/>
  <c r="K968" i="1"/>
  <c r="K947" i="1"/>
  <c r="K937" i="1"/>
  <c r="K932" i="1"/>
  <c r="K926" i="1"/>
  <c r="K925" i="1"/>
  <c r="K921" i="1"/>
  <c r="K920" i="1"/>
  <c r="K916" i="1"/>
  <c r="K915" i="1"/>
  <c r="K914" i="1"/>
  <c r="K913" i="1"/>
  <c r="K912" i="1"/>
  <c r="K910" i="1"/>
  <c r="K908" i="1"/>
  <c r="K907" i="1"/>
  <c r="K906" i="1"/>
  <c r="K901" i="1"/>
  <c r="K900" i="1"/>
  <c r="K895" i="1"/>
  <c r="K889" i="1"/>
  <c r="K879" i="1"/>
  <c r="K877" i="1"/>
  <c r="K872" i="1"/>
  <c r="K871" i="1"/>
  <c r="K866" i="1"/>
  <c r="K865" i="1"/>
  <c r="K859" i="1"/>
  <c r="K856" i="1"/>
  <c r="K853" i="1"/>
  <c r="K848" i="1"/>
  <c r="K847" i="1"/>
  <c r="K843" i="1"/>
  <c r="K842" i="1"/>
  <c r="K839" i="1"/>
  <c r="K838" i="1"/>
  <c r="K834" i="1"/>
  <c r="K833" i="1"/>
  <c r="K832" i="1"/>
  <c r="K831" i="1"/>
  <c r="K830" i="1"/>
  <c r="K828" i="1"/>
  <c r="K827" i="1"/>
  <c r="K826" i="1"/>
  <c r="K824" i="1"/>
  <c r="K822" i="1"/>
  <c r="K821" i="1"/>
  <c r="K820" i="1"/>
  <c r="K819" i="1"/>
  <c r="K817" i="1"/>
  <c r="K815" i="1"/>
  <c r="K814" i="1"/>
  <c r="K810" i="1"/>
  <c r="K809" i="1"/>
  <c r="K807" i="1"/>
  <c r="K805" i="1"/>
  <c r="K804" i="1"/>
  <c r="K799" i="1"/>
  <c r="K795" i="1"/>
  <c r="K794" i="1"/>
  <c r="K792" i="1"/>
  <c r="K791" i="1"/>
  <c r="K790" i="1"/>
  <c r="K784" i="1"/>
  <c r="K782" i="1"/>
  <c r="K780" i="1"/>
  <c r="K777" i="1"/>
  <c r="K775" i="1"/>
  <c r="K774" i="1"/>
  <c r="K773" i="1"/>
  <c r="K770" i="1"/>
  <c r="K769" i="1"/>
  <c r="K768" i="1"/>
  <c r="K767" i="1"/>
  <c r="K764" i="1"/>
  <c r="K763" i="1"/>
  <c r="K759" i="1"/>
  <c r="K758" i="1"/>
  <c r="K757" i="1"/>
  <c r="K756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2" i="1"/>
  <c r="K709" i="1"/>
  <c r="K704" i="1"/>
  <c r="K703" i="1"/>
  <c r="K701" i="1"/>
  <c r="K700" i="1"/>
  <c r="K697" i="1"/>
  <c r="K696" i="1"/>
  <c r="K694" i="1"/>
  <c r="K692" i="1"/>
  <c r="K691" i="1"/>
  <c r="K690" i="1"/>
  <c r="K686" i="1"/>
  <c r="K685" i="1"/>
  <c r="K684" i="1"/>
  <c r="K682" i="1"/>
  <c r="K681" i="1"/>
  <c r="K680" i="1"/>
  <c r="K679" i="1"/>
  <c r="K677" i="1"/>
  <c r="K673" i="1"/>
  <c r="K670" i="1"/>
  <c r="K668" i="1"/>
  <c r="K667" i="1"/>
  <c r="K665" i="1"/>
  <c r="K664" i="1"/>
  <c r="K662" i="1"/>
  <c r="K661" i="1"/>
  <c r="K659" i="1"/>
  <c r="K656" i="1"/>
  <c r="K653" i="1"/>
  <c r="K652" i="1"/>
  <c r="K648" i="1"/>
  <c r="K647" i="1"/>
  <c r="K646" i="1"/>
  <c r="K645" i="1"/>
  <c r="K644" i="1"/>
  <c r="K641" i="1"/>
  <c r="K640" i="1"/>
  <c r="K639" i="1"/>
  <c r="K638" i="1"/>
  <c r="K635" i="1"/>
  <c r="K634" i="1"/>
  <c r="K633" i="1"/>
  <c r="K629" i="1"/>
  <c r="K628" i="1"/>
  <c r="K626" i="1"/>
  <c r="K623" i="1"/>
  <c r="K622" i="1"/>
  <c r="K620" i="1"/>
  <c r="K619" i="1"/>
  <c r="K617" i="1"/>
  <c r="K616" i="1"/>
  <c r="K615" i="1"/>
  <c r="K614" i="1"/>
  <c r="K612" i="1"/>
  <c r="K609" i="1"/>
  <c r="K607" i="1"/>
  <c r="K603" i="1"/>
  <c r="K602" i="1"/>
  <c r="K601" i="1"/>
  <c r="K600" i="1"/>
  <c r="K594" i="1"/>
  <c r="K592" i="1"/>
  <c r="K591" i="1"/>
  <c r="K590" i="1"/>
  <c r="K588" i="1"/>
  <c r="K587" i="1"/>
  <c r="K586" i="1"/>
  <c r="K583" i="1"/>
  <c r="K580" i="1"/>
  <c r="K579" i="1"/>
  <c r="K578" i="1"/>
  <c r="K577" i="1"/>
  <c r="K576" i="1"/>
  <c r="K575" i="1"/>
  <c r="K573" i="1"/>
  <c r="K571" i="1"/>
  <c r="K562" i="1"/>
  <c r="K560" i="1"/>
  <c r="K558" i="1"/>
  <c r="K557" i="1"/>
  <c r="K555" i="1"/>
  <c r="K546" i="1"/>
  <c r="K545" i="1"/>
  <c r="K538" i="1"/>
  <c r="K534" i="1"/>
  <c r="K533" i="1"/>
  <c r="K527" i="1"/>
  <c r="K186" i="1"/>
  <c r="K454" i="1"/>
  <c r="K365" i="1"/>
  <c r="K377" i="1"/>
  <c r="K207" i="1"/>
  <c r="K219" i="1"/>
  <c r="K201" i="1"/>
  <c r="K505" i="1"/>
  <c r="K529" i="1"/>
  <c r="K541" i="1"/>
  <c r="K553" i="1"/>
  <c r="K565" i="1"/>
  <c r="K547" i="1"/>
  <c r="K154" i="1"/>
  <c r="K159" i="1"/>
  <c r="K183" i="1"/>
  <c r="K195" i="1"/>
  <c r="K220" i="1"/>
  <c r="K143" i="1"/>
  <c r="K160" i="1"/>
  <c r="K196" i="1"/>
  <c r="K459" i="1"/>
  <c r="K484" i="1"/>
  <c r="K506" i="1"/>
  <c r="K530" i="1"/>
  <c r="K554" i="1"/>
  <c r="K426" i="1"/>
  <c r="K519" i="1"/>
  <c r="K531" i="1"/>
  <c r="K543" i="1"/>
  <c r="K106" i="1"/>
  <c r="K165" i="1"/>
  <c r="K239" i="1"/>
  <c r="K299" i="1"/>
  <c r="K256" i="1"/>
  <c r="K415" i="1"/>
  <c r="K451" i="1"/>
  <c r="K463" i="1"/>
  <c r="K532" i="1"/>
  <c r="K544" i="1"/>
  <c r="K137" i="1"/>
  <c r="K149" i="1"/>
  <c r="K228" i="1"/>
  <c r="K281" i="1"/>
  <c r="K150" i="1"/>
  <c r="K241" i="1"/>
  <c r="K234" i="1"/>
  <c r="K246" i="1"/>
  <c r="K282" i="1"/>
  <c r="K324" i="1"/>
  <c r="K336" i="1"/>
  <c r="K396" i="1"/>
  <c r="K435" i="1"/>
  <c r="K447" i="1"/>
  <c r="K86" i="1"/>
  <c r="K425" i="1"/>
  <c r="K437" i="1"/>
  <c r="K461" i="1"/>
  <c r="K497" i="1"/>
  <c r="K542" i="1"/>
  <c r="K566" i="1"/>
  <c r="K99" i="1"/>
  <c r="K123" i="1"/>
  <c r="K147" i="1"/>
  <c r="K231" i="1"/>
  <c r="K136" i="1"/>
  <c r="K263" i="1"/>
  <c r="K287" i="1"/>
  <c r="K232" i="1"/>
  <c r="K268" i="1"/>
  <c r="K280" i="1"/>
  <c r="K556" i="1"/>
  <c r="K233" i="1"/>
  <c r="K269" i="1"/>
  <c r="K293" i="1"/>
  <c r="K500" i="1"/>
  <c r="K56" i="1"/>
  <c r="K180" i="1"/>
  <c r="K230" i="1"/>
  <c r="K242" i="1"/>
  <c r="K254" i="1"/>
  <c r="K266" i="1"/>
  <c r="K290" i="1"/>
  <c r="K313" i="1"/>
  <c r="K361" i="1"/>
  <c r="K373" i="1"/>
  <c r="K408" i="1"/>
  <c r="K444" i="1"/>
  <c r="K482" i="1"/>
  <c r="K494" i="1"/>
  <c r="K416" i="1"/>
  <c r="K82" i="1"/>
  <c r="K130" i="1"/>
  <c r="K164" i="1"/>
  <c r="K283" i="1"/>
  <c r="K240" i="1"/>
  <c r="K314" i="1"/>
  <c r="K350" i="1"/>
  <c r="K310" i="1"/>
  <c r="K36" i="1"/>
  <c r="K72" i="1"/>
  <c r="K107" i="1"/>
  <c r="K119" i="1"/>
  <c r="K189" i="1"/>
  <c r="K202" i="1"/>
  <c r="K214" i="1"/>
  <c r="K260" i="1"/>
  <c r="K296" i="1"/>
  <c r="K289" i="1"/>
  <c r="K303" i="1"/>
  <c r="K351" i="1"/>
  <c r="K363" i="1"/>
  <c r="K383" i="1"/>
  <c r="K401" i="1"/>
  <c r="K422" i="1"/>
  <c r="K434" i="1"/>
  <c r="K524" i="1"/>
  <c r="K404" i="1"/>
  <c r="K440" i="1"/>
  <c r="K354" i="1"/>
  <c r="K390" i="1"/>
  <c r="K429" i="1"/>
  <c r="K118" i="1"/>
  <c r="K142" i="1"/>
  <c r="K188" i="1"/>
  <c r="K213" i="1"/>
  <c r="K276" i="1"/>
  <c r="K288" i="1"/>
  <c r="K302" i="1"/>
  <c r="K326" i="1"/>
  <c r="K362" i="1"/>
  <c r="K398" i="1"/>
  <c r="K322" i="1"/>
  <c r="K144" i="1"/>
  <c r="K273" i="1"/>
  <c r="K285" i="1"/>
  <c r="K364" i="1"/>
  <c r="K376" i="1"/>
  <c r="K388" i="1"/>
  <c r="K402" i="1"/>
  <c r="K414" i="1"/>
  <c r="K475" i="1"/>
  <c r="K50" i="1"/>
  <c r="K62" i="1"/>
  <c r="K238" i="1"/>
  <c r="K279" i="1"/>
  <c r="K427" i="1"/>
  <c r="K439" i="1"/>
  <c r="K412" i="1"/>
  <c r="K428" i="1"/>
  <c r="K306" i="1"/>
  <c r="K453" i="1"/>
  <c r="K244" i="1"/>
  <c r="K307" i="1"/>
  <c r="K343" i="1"/>
  <c r="K466" i="1"/>
  <c r="K490" i="1"/>
  <c r="K152" i="1"/>
  <c r="K199" i="1"/>
  <c r="K197" i="1"/>
  <c r="K245" i="1"/>
  <c r="K257" i="1"/>
  <c r="K384" i="1"/>
  <c r="K368" i="1"/>
  <c r="K380" i="1"/>
  <c r="K392" i="1"/>
  <c r="K483" i="1"/>
  <c r="K495" i="1"/>
  <c r="K117" i="1"/>
  <c r="K222" i="1"/>
  <c r="K275" i="1"/>
  <c r="K337" i="1"/>
  <c r="K349" i="1"/>
  <c r="K309" i="1"/>
  <c r="K321" i="1"/>
  <c r="K460" i="1"/>
  <c r="K472" i="1"/>
  <c r="K496" i="1"/>
  <c r="K432" i="1"/>
  <c r="K456" i="1"/>
  <c r="K526" i="1"/>
  <c r="K525" i="1"/>
  <c r="K523" i="1"/>
  <c r="K521" i="1"/>
  <c r="K520" i="1"/>
  <c r="K517" i="1"/>
  <c r="K516" i="1"/>
  <c r="K514" i="1"/>
  <c r="K513" i="1"/>
  <c r="K510" i="1"/>
  <c r="K509" i="1"/>
  <c r="K508" i="1"/>
  <c r="K507" i="1"/>
  <c r="K503" i="1"/>
  <c r="K502" i="1"/>
  <c r="K501" i="1"/>
  <c r="K499" i="1"/>
  <c r="K498" i="1"/>
  <c r="K493" i="1"/>
  <c r="K492" i="1"/>
  <c r="K491" i="1"/>
  <c r="K488" i="1"/>
  <c r="K487" i="1"/>
  <c r="K486" i="1"/>
  <c r="K485" i="1"/>
  <c r="K481" i="1"/>
  <c r="K480" i="1"/>
  <c r="K479" i="1"/>
  <c r="K478" i="1"/>
  <c r="K476" i="1"/>
  <c r="K474" i="1"/>
  <c r="K473" i="1"/>
  <c r="K471" i="1"/>
  <c r="K470" i="1"/>
  <c r="K469" i="1"/>
  <c r="K468" i="1"/>
  <c r="K467" i="1"/>
  <c r="K464" i="1"/>
  <c r="K462" i="1"/>
  <c r="K457" i="1"/>
  <c r="K455" i="1"/>
  <c r="K450" i="1"/>
  <c r="K449" i="1"/>
  <c r="K448" i="1"/>
  <c r="K446" i="1"/>
  <c r="K443" i="1"/>
  <c r="K442" i="1"/>
  <c r="K441" i="1"/>
  <c r="K438" i="1"/>
  <c r="K436" i="1"/>
  <c r="K431" i="1"/>
  <c r="K430" i="1"/>
  <c r="K423" i="1"/>
  <c r="K420" i="1"/>
  <c r="K419" i="1"/>
  <c r="K418" i="1"/>
  <c r="K413" i="1"/>
  <c r="K411" i="1"/>
  <c r="K410" i="1"/>
  <c r="K407" i="1"/>
  <c r="K406" i="1"/>
  <c r="K405" i="1"/>
  <c r="K75" i="1"/>
  <c r="K403" i="1"/>
  <c r="K399" i="1"/>
  <c r="K394" i="1"/>
  <c r="K389" i="1"/>
  <c r="K386" i="1"/>
  <c r="K385" i="1"/>
  <c r="K378" i="1"/>
  <c r="K375" i="1"/>
  <c r="K372" i="1"/>
  <c r="K371" i="1"/>
  <c r="K370" i="1"/>
  <c r="K367" i="1"/>
  <c r="K366" i="1"/>
  <c r="K360" i="1"/>
  <c r="K359" i="1"/>
  <c r="K358" i="1"/>
  <c r="K353" i="1"/>
  <c r="K352" i="1"/>
  <c r="K348" i="1"/>
  <c r="K347" i="1"/>
  <c r="K346" i="1"/>
  <c r="K345" i="1"/>
  <c r="K342" i="1"/>
  <c r="K341" i="1"/>
  <c r="K340" i="1"/>
  <c r="K339" i="1"/>
  <c r="K338" i="1"/>
  <c r="K335" i="1"/>
  <c r="K334" i="1"/>
  <c r="K330" i="1"/>
  <c r="K329" i="1"/>
  <c r="K325" i="1"/>
  <c r="K323" i="1"/>
  <c r="K319" i="1"/>
  <c r="K318" i="1"/>
  <c r="K317" i="1"/>
  <c r="K316" i="1"/>
  <c r="K315" i="1"/>
  <c r="K312" i="1"/>
  <c r="K311" i="1"/>
  <c r="K305" i="1"/>
  <c r="K301" i="1"/>
  <c r="K300" i="1"/>
  <c r="K297" i="1"/>
  <c r="K295" i="1"/>
  <c r="K294" i="1"/>
  <c r="K292" i="1"/>
  <c r="K286" i="1"/>
  <c r="K284" i="1"/>
  <c r="K278" i="1"/>
  <c r="K277" i="1"/>
  <c r="K272" i="1"/>
  <c r="K271" i="1"/>
  <c r="K270" i="1"/>
  <c r="K265" i="1"/>
  <c r="K264" i="1"/>
  <c r="K259" i="1"/>
  <c r="K258" i="1"/>
  <c r="K255" i="1"/>
  <c r="K253" i="1"/>
  <c r="K252" i="1"/>
  <c r="K251" i="1"/>
  <c r="K250" i="1"/>
  <c r="K248" i="1"/>
  <c r="K247" i="1"/>
  <c r="K243" i="1"/>
  <c r="K235" i="1"/>
  <c r="K229" i="1"/>
  <c r="K227" i="1"/>
  <c r="K224" i="1"/>
  <c r="K223" i="1"/>
  <c r="K221" i="1"/>
  <c r="K218" i="1"/>
  <c r="K217" i="1"/>
  <c r="K216" i="1"/>
  <c r="K215" i="1"/>
  <c r="K212" i="1"/>
  <c r="K211" i="1"/>
  <c r="K210" i="1"/>
  <c r="K209" i="1"/>
  <c r="K208" i="1"/>
  <c r="K206" i="1"/>
  <c r="K205" i="1"/>
  <c r="K204" i="1"/>
  <c r="K203" i="1"/>
  <c r="K200" i="1"/>
  <c r="K198" i="1"/>
  <c r="K194" i="1"/>
  <c r="K193" i="1"/>
  <c r="K192" i="1"/>
  <c r="K191" i="1"/>
  <c r="K190" i="1"/>
  <c r="K187" i="1"/>
  <c r="K185" i="1"/>
  <c r="K184" i="1"/>
  <c r="K181" i="1"/>
  <c r="K176" i="1"/>
  <c r="K175" i="1"/>
  <c r="K174" i="1"/>
  <c r="K173" i="1"/>
  <c r="K172" i="1"/>
  <c r="K171" i="1"/>
  <c r="K170" i="1"/>
  <c r="K169" i="1"/>
  <c r="K168" i="1"/>
  <c r="K167" i="1"/>
  <c r="K163" i="1"/>
  <c r="K162" i="1"/>
  <c r="K161" i="1"/>
  <c r="K157" i="1"/>
  <c r="K156" i="1"/>
  <c r="K155" i="1"/>
  <c r="K153" i="1"/>
  <c r="K151" i="1"/>
  <c r="K148" i="1"/>
  <c r="K146" i="1"/>
  <c r="K145" i="1"/>
  <c r="K141" i="1"/>
  <c r="K140" i="1"/>
  <c r="K139" i="1"/>
  <c r="K138" i="1"/>
  <c r="K135" i="1"/>
  <c r="K134" i="1"/>
  <c r="K133" i="1"/>
  <c r="K132" i="1"/>
  <c r="K131" i="1"/>
  <c r="K129" i="1"/>
  <c r="K128" i="1"/>
  <c r="K127" i="1"/>
  <c r="K126" i="1"/>
  <c r="K125" i="1"/>
  <c r="K124" i="1"/>
  <c r="K122" i="1"/>
  <c r="K121" i="1"/>
  <c r="K120" i="1"/>
  <c r="K116" i="1"/>
  <c r="K115" i="1"/>
  <c r="K114" i="1"/>
  <c r="K113" i="1"/>
  <c r="K112" i="1"/>
  <c r="K111" i="1"/>
  <c r="K110" i="1"/>
  <c r="K109" i="1"/>
  <c r="K108" i="1"/>
  <c r="K105" i="1"/>
  <c r="K104" i="1"/>
  <c r="K103" i="1"/>
  <c r="K102" i="1"/>
  <c r="K101" i="1"/>
  <c r="K100" i="1"/>
  <c r="K98" i="1"/>
  <c r="K97" i="1"/>
  <c r="K96" i="1"/>
  <c r="K95" i="1"/>
  <c r="K94" i="1"/>
  <c r="K93" i="1"/>
  <c r="K92" i="1"/>
  <c r="K91" i="1"/>
  <c r="K90" i="1"/>
  <c r="K89" i="1"/>
  <c r="K88" i="1"/>
  <c r="K87" i="1"/>
  <c r="K85" i="1"/>
  <c r="K84" i="1"/>
  <c r="K83" i="1"/>
  <c r="K81" i="1"/>
  <c r="K80" i="1"/>
  <c r="K79" i="1"/>
  <c r="K78" i="1"/>
  <c r="K77" i="1"/>
  <c r="K76" i="1"/>
  <c r="K74" i="1"/>
  <c r="K71" i="1"/>
  <c r="K69" i="1"/>
  <c r="K68" i="1"/>
  <c r="K66" i="1"/>
  <c r="K63" i="1"/>
  <c r="K60" i="1"/>
  <c r="K59" i="1"/>
  <c r="K54" i="1"/>
  <c r="K51" i="1"/>
  <c r="K48" i="1"/>
  <c r="K45" i="1"/>
  <c r="K44" i="1"/>
  <c r="K39" i="1"/>
  <c r="K38" i="1"/>
  <c r="K35" i="1"/>
  <c r="K33" i="1"/>
  <c r="K32" i="1"/>
  <c r="K26" i="1"/>
  <c r="K24" i="1"/>
  <c r="K20" i="1"/>
  <c r="K22" i="1"/>
  <c r="K28" i="1"/>
  <c r="K34" i="1"/>
  <c r="K40" i="1"/>
  <c r="K46" i="1"/>
  <c r="K52" i="1"/>
  <c r="K58" i="1"/>
  <c r="K64" i="1"/>
  <c r="K70" i="1"/>
  <c r="K19" i="1"/>
  <c r="K25" i="1"/>
  <c r="K31" i="1"/>
  <c r="K37" i="1"/>
  <c r="K43" i="1"/>
  <c r="K49" i="1"/>
  <c r="K55" i="1"/>
  <c r="K61" i="1"/>
  <c r="K67" i="1"/>
  <c r="K73" i="1"/>
  <c r="K16" i="1"/>
  <c r="K15" i="1"/>
  <c r="K13" i="1"/>
  <c r="K7" i="1"/>
  <c r="K5" i="1"/>
  <c r="K12" i="1"/>
  <c r="K11" i="1"/>
  <c r="K10" i="1"/>
  <c r="K9" i="1"/>
  <c r="K6" i="1"/>
  <c r="K4" i="1"/>
  <c r="H36" i="16"/>
  <c r="U15" i="13" l="1"/>
  <c r="U18" i="13" s="1"/>
  <c r="V18" i="13" s="1"/>
  <c r="O2" i="16"/>
  <c r="V12" i="13" s="1"/>
  <c r="V15" i="13" s="1"/>
  <c r="V25" i="13"/>
  <c r="V27" i="13" l="1"/>
</calcChain>
</file>

<file path=xl/sharedStrings.xml><?xml version="1.0" encoding="utf-8"?>
<sst xmlns="http://schemas.openxmlformats.org/spreadsheetml/2006/main" count="14008" uniqueCount="3250">
  <si>
    <t>IN HOUSE TOURNAMENT ENTRIES</t>
  </si>
  <si>
    <t>CENTER</t>
  </si>
  <si>
    <t>AVERAGE</t>
  </si>
  <si>
    <t>HDCP</t>
  </si>
  <si>
    <t>GAME1</t>
  </si>
  <si>
    <t>GAME2</t>
  </si>
  <si>
    <t>GAME3</t>
  </si>
  <si>
    <t>SC SERIES</t>
  </si>
  <si>
    <t>TOTAL</t>
  </si>
  <si>
    <t>BOWLER</t>
  </si>
  <si>
    <t>Wilkins, Nita</t>
  </si>
  <si>
    <t>West Lanes</t>
  </si>
  <si>
    <t>Horton, Danny Jr</t>
  </si>
  <si>
    <t>Sweet, Michael</t>
  </si>
  <si>
    <t>Ellsworth, Shelly</t>
  </si>
  <si>
    <t>Thompson, Rich</t>
  </si>
  <si>
    <t>Kinzie, Teresa</t>
  </si>
  <si>
    <t>Chun, Dwayne</t>
  </si>
  <si>
    <t>Lantz, Sara</t>
  </si>
  <si>
    <t>Hostert, Brad</t>
  </si>
  <si>
    <t>Petersen, Todd</t>
  </si>
  <si>
    <t>Davis, Michael</t>
  </si>
  <si>
    <t>Johnson, Bob</t>
  </si>
  <si>
    <t>Kuhl, Kyle</t>
  </si>
  <si>
    <t>Hall, Jeff</t>
  </si>
  <si>
    <t>Jordan, Rick</t>
  </si>
  <si>
    <t>Gilkerson, Brad</t>
  </si>
  <si>
    <t>Bierman, John</t>
  </si>
  <si>
    <t>Gilkerson, Matt</t>
  </si>
  <si>
    <t>Hulla, Greg</t>
  </si>
  <si>
    <t>North, Michael</t>
  </si>
  <si>
    <t>Johnson, Troy</t>
  </si>
  <si>
    <t>Peterson, Dave</t>
  </si>
  <si>
    <t>Carolus, Duane</t>
  </si>
  <si>
    <t>Trevarthen, Matt</t>
  </si>
  <si>
    <t>Johnson, Gary</t>
  </si>
  <si>
    <t>Ross, Donnie</t>
  </si>
  <si>
    <t>Romero, Max III</t>
  </si>
  <si>
    <t>Romero, Troy</t>
  </si>
  <si>
    <t>Stubbs, Tracy</t>
  </si>
  <si>
    <t>Flores, Adan</t>
  </si>
  <si>
    <t>Storrs, Sterling</t>
  </si>
  <si>
    <t>Neve, Kevin</t>
  </si>
  <si>
    <t>Epperson, Jon</t>
  </si>
  <si>
    <t>Matthews, Kevin</t>
  </si>
  <si>
    <t>Brun, Alan</t>
  </si>
  <si>
    <t>Romero, Gabe</t>
  </si>
  <si>
    <t>Hullett, Mike</t>
  </si>
  <si>
    <t>Hullett, Robert</t>
  </si>
  <si>
    <t>Ochsner, Jim</t>
  </si>
  <si>
    <t>Schrader, Quinton</t>
  </si>
  <si>
    <t>Simmons, Mike</t>
  </si>
  <si>
    <t>Sindt, Cody</t>
  </si>
  <si>
    <t>Watts, Dan</t>
  </si>
  <si>
    <t>Cothren, Shawn</t>
  </si>
  <si>
    <t>Boyd, Jed</t>
  </si>
  <si>
    <t>Bales, Shay</t>
  </si>
  <si>
    <t>Brittain, Lucas</t>
  </si>
  <si>
    <t>Andrews, James</t>
  </si>
  <si>
    <t>Phillips, Lenell</t>
  </si>
  <si>
    <t>Davis,Travis</t>
  </si>
  <si>
    <t>Thurston, Brian</t>
  </si>
  <si>
    <t>Nelson, Nick</t>
  </si>
  <si>
    <t>Nelson, Lisa</t>
  </si>
  <si>
    <t>Casey, Luke</t>
  </si>
  <si>
    <t>Johnson, Michelle</t>
  </si>
  <si>
    <t>Welchert, Shelly</t>
  </si>
  <si>
    <t>Berney, Tony</t>
  </si>
  <si>
    <t>Rose, Alexander</t>
  </si>
  <si>
    <t>Robinson, Ed Jr</t>
  </si>
  <si>
    <t>Stanback, Montgomery</t>
  </si>
  <si>
    <t>Banks, Ira III</t>
  </si>
  <si>
    <t>Fitzgerald, Kyle</t>
  </si>
  <si>
    <t>Lerch, Virginia</t>
  </si>
  <si>
    <t>Hollie, Rolinda</t>
  </si>
  <si>
    <t>Killings, Richard</t>
  </si>
  <si>
    <t>Killings, LaConna</t>
  </si>
  <si>
    <t>Corpman, Peggy</t>
  </si>
  <si>
    <t>Rennert, Peg</t>
  </si>
  <si>
    <t>Bonham, Paul</t>
  </si>
  <si>
    <t>Otey, Patty</t>
  </si>
  <si>
    <t>Whitfield, Rita</t>
  </si>
  <si>
    <t>Strawn, Sharon</t>
  </si>
  <si>
    <t>Bewley, Miles</t>
  </si>
  <si>
    <t>Bewley, Stephanie</t>
  </si>
  <si>
    <t>Boyd, Melissa</t>
  </si>
  <si>
    <t>Grieb, Brandon</t>
  </si>
  <si>
    <t>Batter, Jason</t>
  </si>
  <si>
    <t>Baio, Sara</t>
  </si>
  <si>
    <t>Gregg, Jeremey</t>
  </si>
  <si>
    <t>Baio, Steven</t>
  </si>
  <si>
    <t>Lowe, Betty</t>
  </si>
  <si>
    <t>Anton, Jake</t>
  </si>
  <si>
    <t>Williams, Chris</t>
  </si>
  <si>
    <t>Wood, Logan</t>
  </si>
  <si>
    <t>Wood, Michelle</t>
  </si>
  <si>
    <t>Rodgers, Glenna</t>
  </si>
  <si>
    <t>Rodgers, Edwin</t>
  </si>
  <si>
    <t>Bugge, Kyle</t>
  </si>
  <si>
    <t>Western Bowl</t>
  </si>
  <si>
    <t>Pelster, Mandy</t>
  </si>
  <si>
    <t>Barlow, Samantha</t>
  </si>
  <si>
    <t>Brewer, Todd</t>
  </si>
  <si>
    <t>Markham, Nic</t>
  </si>
  <si>
    <t>Dyer, Jeff</t>
  </si>
  <si>
    <t>Sandel, Janice</t>
  </si>
  <si>
    <t>Brown, Chris</t>
  </si>
  <si>
    <t>Wiese, Stephanie</t>
  </si>
  <si>
    <t>Richmond, Kimberly</t>
  </si>
  <si>
    <t>Richmond, Tim</t>
  </si>
  <si>
    <t>Jaroch, Julie</t>
  </si>
  <si>
    <t>Watson, Rhonda</t>
  </si>
  <si>
    <t>Turner, Steve</t>
  </si>
  <si>
    <t>Turner, Linda</t>
  </si>
  <si>
    <t>Brown, Richard</t>
  </si>
  <si>
    <t>Brown, Dolyn</t>
  </si>
  <si>
    <t>Zechmann, Bryon</t>
  </si>
  <si>
    <t>Keating, Jeff</t>
  </si>
  <si>
    <t>Blackburn, Alicia</t>
  </si>
  <si>
    <t>Andalon, Marcela</t>
  </si>
  <si>
    <t>Trejo, Daniel</t>
  </si>
  <si>
    <t>Trejo, Ricardo</t>
  </si>
  <si>
    <t>Shafer, Dave</t>
  </si>
  <si>
    <t>Merryweather, Robin</t>
  </si>
  <si>
    <t>Snowdon, Helen</t>
  </si>
  <si>
    <t>Addison, Pat</t>
  </si>
  <si>
    <t>Colliver, Gaylene</t>
  </si>
  <si>
    <t>Colliver, Tim Sr</t>
  </si>
  <si>
    <t>O'Connor, Linda</t>
  </si>
  <si>
    <t>Harter, Tammy</t>
  </si>
  <si>
    <t>Casper, Mark</t>
  </si>
  <si>
    <t>Thoms, Doug</t>
  </si>
  <si>
    <t>Colliver, Tim Jr</t>
  </si>
  <si>
    <t>O'Connor, Tim</t>
  </si>
  <si>
    <t>Pettis, Rose</t>
  </si>
  <si>
    <t>Mickel, Ethel</t>
  </si>
  <si>
    <t>Mickel, Julius</t>
  </si>
  <si>
    <t>Maxwell, Mike</t>
  </si>
  <si>
    <t>Radcliff, Lewis</t>
  </si>
  <si>
    <t>Maxwell, Sherry</t>
  </si>
  <si>
    <t>Findeis, Rusty</t>
  </si>
  <si>
    <t>Nice, Toni</t>
  </si>
  <si>
    <t>Spiveck, Jacob</t>
  </si>
  <si>
    <t>Hans, Evelyn</t>
  </si>
  <si>
    <t>Randall, Rachell</t>
  </si>
  <si>
    <t>Porter, Jeanette</t>
  </si>
  <si>
    <t>Agosta, Alan</t>
  </si>
  <si>
    <t>Lubsen, Bob</t>
  </si>
  <si>
    <t>Witherell, Archer</t>
  </si>
  <si>
    <t>Findeis, Nick</t>
  </si>
  <si>
    <t>Findeis, Audra</t>
  </si>
  <si>
    <t>Negrete, David Jr</t>
  </si>
  <si>
    <t>Negrete, Lisa</t>
  </si>
  <si>
    <t>Graves, Adam</t>
  </si>
  <si>
    <t>Weber, Michelle</t>
  </si>
  <si>
    <t>Smith, Tristan</t>
  </si>
  <si>
    <t>Russell, Jim</t>
  </si>
  <si>
    <t>Davis, Dixie</t>
  </si>
  <si>
    <t>Martin, Dean</t>
  </si>
  <si>
    <t>Harpster, Amanda</t>
  </si>
  <si>
    <t>Geelan, Kristopher</t>
  </si>
  <si>
    <t>Geelan, William</t>
  </si>
  <si>
    <t>Teoli, James</t>
  </si>
  <si>
    <t>Miller, Scott L</t>
  </si>
  <si>
    <t>Martin, Vince</t>
  </si>
  <si>
    <t>Leonard, Tim</t>
  </si>
  <si>
    <t>Wiese, Chris</t>
  </si>
  <si>
    <t>Mitchell, Michael</t>
  </si>
  <si>
    <t>Wieser, Craig</t>
  </si>
  <si>
    <t>Burks, Bob</t>
  </si>
  <si>
    <t>Slowinski, Joe</t>
  </si>
  <si>
    <t>Garrean, Mike</t>
  </si>
  <si>
    <t>Abboud, Rich</t>
  </si>
  <si>
    <t>Stanbach, Mike</t>
  </si>
  <si>
    <t>Kalina, Rick</t>
  </si>
  <si>
    <t>Ladwig, Joe</t>
  </si>
  <si>
    <t>Lewis, Troy</t>
  </si>
  <si>
    <t>Mayberry, J R</t>
  </si>
  <si>
    <t>Ladwig, Craig</t>
  </si>
  <si>
    <t>Hassler, Derek</t>
  </si>
  <si>
    <t>McDonald, Jerome</t>
  </si>
  <si>
    <t>Levesque, Adam</t>
  </si>
  <si>
    <t>Carter, David Jr</t>
  </si>
  <si>
    <t>Frill, Mark</t>
  </si>
  <si>
    <t>Spivack, Jacob</t>
  </si>
  <si>
    <t>Brady, Jaymeson</t>
  </si>
  <si>
    <t>Pinto, Chris</t>
  </si>
  <si>
    <t>Micanek, Chad</t>
  </si>
  <si>
    <t>Jones, Steven</t>
  </si>
  <si>
    <t>Sears, Steve</t>
  </si>
  <si>
    <t>Duncan, Gary</t>
  </si>
  <si>
    <t>Boetger, Tim</t>
  </si>
  <si>
    <t>Peters, , Jayson</t>
  </si>
  <si>
    <t>Martin, Jackson</t>
  </si>
  <si>
    <t>Kirby, David</t>
  </si>
  <si>
    <t>York, Xander</t>
  </si>
  <si>
    <t>Goldal, Ray</t>
  </si>
  <si>
    <t>Jensen, Chuck</t>
  </si>
  <si>
    <t>McKee, Larry</t>
  </si>
  <si>
    <t>Bullock, Mick</t>
  </si>
  <si>
    <t>DiNapoli, Chris</t>
  </si>
  <si>
    <t>Ten Eyck, Steve</t>
  </si>
  <si>
    <t>Ten Eyck, Duane</t>
  </si>
  <si>
    <t>Yocum, Lee</t>
  </si>
  <si>
    <t>Meacham, Brandon</t>
  </si>
  <si>
    <t>Jenkins, Mike</t>
  </si>
  <si>
    <t>Abel, Berry</t>
  </si>
  <si>
    <t>Bird, Zach</t>
  </si>
  <si>
    <t>Zelenka, James</t>
  </si>
  <si>
    <t>Zelenka, Kari</t>
  </si>
  <si>
    <t>McIntyre, Elissa</t>
  </si>
  <si>
    <t>Hoffman, Lawrence</t>
  </si>
  <si>
    <t>Hoock, Kim</t>
  </si>
  <si>
    <t>Case, Angie</t>
  </si>
  <si>
    <t>Wilkes, Megan</t>
  </si>
  <si>
    <t>French, Steve</t>
  </si>
  <si>
    <t>Krejci, Tony</t>
  </si>
  <si>
    <t>Points, Steve</t>
  </si>
  <si>
    <t>Krejci, Julie</t>
  </si>
  <si>
    <t>Leise, Ben</t>
  </si>
  <si>
    <t>Caudell, Kyle</t>
  </si>
  <si>
    <t>Toscano.Watson, Sam</t>
  </si>
  <si>
    <t>Morris, Jace</t>
  </si>
  <si>
    <t>Hale, James</t>
  </si>
  <si>
    <t>Maldonado, Ariella</t>
  </si>
  <si>
    <t>Flowers, Aley</t>
  </si>
  <si>
    <t>Flowers, Gary</t>
  </si>
  <si>
    <t>Waskoniak, Justin</t>
  </si>
  <si>
    <t>Waskoniak, Nicole</t>
  </si>
  <si>
    <t>Morris, Amy</t>
  </si>
  <si>
    <t>Morris, J J</t>
  </si>
  <si>
    <t>Hurst, Dave</t>
  </si>
  <si>
    <t>Hurst, Christina</t>
  </si>
  <si>
    <t>Swanson, Jay</t>
  </si>
  <si>
    <t>Simms, David</t>
  </si>
  <si>
    <t>Peters, Jayson</t>
  </si>
  <si>
    <t>Gollhofer, Adam</t>
  </si>
  <si>
    <t>Miller, Liz</t>
  </si>
  <si>
    <t>Broder, Devon</t>
  </si>
  <si>
    <t>Broder, Zach</t>
  </si>
  <si>
    <t>Lemp, Daniel Jr</t>
  </si>
  <si>
    <t>Buis, Val</t>
  </si>
  <si>
    <t>Buis, Chad</t>
  </si>
  <si>
    <t>Burks, Annette</t>
  </si>
  <si>
    <t>Hodtwalker, Mike</t>
  </si>
  <si>
    <t>Moore, Crystal</t>
  </si>
  <si>
    <t>Chavez, Sean</t>
  </si>
  <si>
    <t>Lemp, Daniel Sr</t>
  </si>
  <si>
    <t>Shovan, Alan</t>
  </si>
  <si>
    <t>McAllister, Marty</t>
  </si>
  <si>
    <t>Story, Tom</t>
  </si>
  <si>
    <t>Story, Meghan</t>
  </si>
  <si>
    <t>Mayberry, Kenny</t>
  </si>
  <si>
    <t>Mayberry, Kris</t>
  </si>
  <si>
    <t>Moore, Danny</t>
  </si>
  <si>
    <t>Moore, Karen</t>
  </si>
  <si>
    <t>Watson, Dave</t>
  </si>
  <si>
    <t>Colliver, Timothy Sr</t>
  </si>
  <si>
    <t>Distefano, Terry</t>
  </si>
  <si>
    <t>McNary, Tim</t>
  </si>
  <si>
    <t>Bohlman, Matt</t>
  </si>
  <si>
    <t>Walker, Robb</t>
  </si>
  <si>
    <t>Meyer, Bernie</t>
  </si>
  <si>
    <t>Wirth, Logan</t>
  </si>
  <si>
    <t>Jorgensen, Casey</t>
  </si>
  <si>
    <t>Helms, Chris</t>
  </si>
  <si>
    <t>Bochnicek, Donald</t>
  </si>
  <si>
    <t>Cox, Nathan</t>
  </si>
  <si>
    <t>Wlaker, Tate</t>
  </si>
  <si>
    <t>Wolf, Robert</t>
  </si>
  <si>
    <t>Driggs, Christoffer</t>
  </si>
  <si>
    <t>Casteel, Larry</t>
  </si>
  <si>
    <t>Fleming, Terry</t>
  </si>
  <si>
    <t>Sutter, Justin</t>
  </si>
  <si>
    <t>Smith, Jason</t>
  </si>
  <si>
    <t>Geelan, Sherrie</t>
  </si>
  <si>
    <t>Tanzer, Joshua</t>
  </si>
  <si>
    <t>Tanzer, Kelly</t>
  </si>
  <si>
    <t>Baer, Beth</t>
  </si>
  <si>
    <t>Zimmerman, Cindy</t>
  </si>
  <si>
    <t>Burg, Philip</t>
  </si>
  <si>
    <t>Richardson, Karen</t>
  </si>
  <si>
    <t>Richardson, Eugene</t>
  </si>
  <si>
    <t>Davis, Jarid</t>
  </si>
  <si>
    <t>Richardson, Travis</t>
  </si>
  <si>
    <t>Pedigo, Laura</t>
  </si>
  <si>
    <t>Gillam, Dean</t>
  </si>
  <si>
    <t>Farenholz, Dawn</t>
  </si>
  <si>
    <t>Benson, Amy</t>
  </si>
  <si>
    <t>Stimach, Alex</t>
  </si>
  <si>
    <t>Rowswell, Ed</t>
  </si>
  <si>
    <t>Cotton, Orell "Crack"</t>
  </si>
  <si>
    <t>Griffin, James</t>
  </si>
  <si>
    <t>Tolbert, Don</t>
  </si>
  <si>
    <t>James, John</t>
  </si>
  <si>
    <t>Donovan, Rudy SR</t>
  </si>
  <si>
    <t>Guliford, Alonzo</t>
  </si>
  <si>
    <t>Orudna, John</t>
  </si>
  <si>
    <t>Glasshoff, Russ</t>
  </si>
  <si>
    <t>Washington, Mitchell</t>
  </si>
  <si>
    <t>Wetzel, Bob</t>
  </si>
  <si>
    <t>Wetzel, Peg</t>
  </si>
  <si>
    <t>Johnson, Billy</t>
  </si>
  <si>
    <t>Scurlock, Tim</t>
  </si>
  <si>
    <t>Coffin, Lynn</t>
  </si>
  <si>
    <t>Dailey, Roy</t>
  </si>
  <si>
    <t>Wheeler, Larry</t>
  </si>
  <si>
    <t>Orduna, Doris</t>
  </si>
  <si>
    <t>Avant, Tony</t>
  </si>
  <si>
    <t>McGaugh, Randal</t>
  </si>
  <si>
    <t>Long, Joyce</t>
  </si>
  <si>
    <t>Hogan, Maxine</t>
  </si>
  <si>
    <t>Griffin, Patricia</t>
  </si>
  <si>
    <t>Burt, Raymond</t>
  </si>
  <si>
    <t>Benbennek, Samantha</t>
  </si>
  <si>
    <t>Parrack, Britt</t>
  </si>
  <si>
    <t>Jones, Brandon</t>
  </si>
  <si>
    <t>Magisana, Lucas</t>
  </si>
  <si>
    <t>Flood, Sherry</t>
  </si>
  <si>
    <t>Phillips, Nick</t>
  </si>
  <si>
    <t>Terry, Nicole</t>
  </si>
  <si>
    <t>Talty, Adam</t>
  </si>
  <si>
    <t>Therkildsen, Kaden</t>
  </si>
  <si>
    <t>Lincoln, Todd</t>
  </si>
  <si>
    <t>Francis, Harrison</t>
  </si>
  <si>
    <t>Francis, Jacob</t>
  </si>
  <si>
    <t>Palmer, James</t>
  </si>
  <si>
    <t>Matsunami, Rick</t>
  </si>
  <si>
    <t>Ford, Warren</t>
  </si>
  <si>
    <t>Ryley, Randy Sr</t>
  </si>
  <si>
    <t>Haman, Brian</t>
  </si>
  <si>
    <t>Anderson, Lloyd</t>
  </si>
  <si>
    <t>Thompson, Richard L</t>
  </si>
  <si>
    <t>Baker, Ryan</t>
  </si>
  <si>
    <t>Kozol, David</t>
  </si>
  <si>
    <t>Dominic, Damian</t>
  </si>
  <si>
    <t>Gardner, Wyatt</t>
  </si>
  <si>
    <t>Wilkins, Anita</t>
  </si>
  <si>
    <t>Davis, Travis</t>
  </si>
  <si>
    <t>Harman, Alvin</t>
  </si>
  <si>
    <t>Clark, Sharalyn</t>
  </si>
  <si>
    <t>Willis, Corey</t>
  </si>
  <si>
    <t>Avant, Tonya</t>
  </si>
  <si>
    <t>Avant, Ashleigh</t>
  </si>
  <si>
    <t>Bigley, Kenny</t>
  </si>
  <si>
    <t>Bigley, Demetrius</t>
  </si>
  <si>
    <t>Keim, Andy</t>
  </si>
  <si>
    <t>Keim, Diane</t>
  </si>
  <si>
    <t>Keim, Josh</t>
  </si>
  <si>
    <t>Keim, Hans</t>
  </si>
  <si>
    <t>Johnson, Norm</t>
  </si>
  <si>
    <t>Johnson, Corrie</t>
  </si>
  <si>
    <t>Wisneski, Aron</t>
  </si>
  <si>
    <t>Worrall, Tracey</t>
  </si>
  <si>
    <t>Jordan, Lisa</t>
  </si>
  <si>
    <t>DeBar, Margo</t>
  </si>
  <si>
    <t>Sisson, Megan</t>
  </si>
  <si>
    <t>Polinski, Chris</t>
  </si>
  <si>
    <t>Holton, Robin</t>
  </si>
  <si>
    <t>Porter,Jeanette</t>
  </si>
  <si>
    <t>Kesterson, Cindy</t>
  </si>
  <si>
    <t>Beebee, Serra</t>
  </si>
  <si>
    <t>Scorz</t>
  </si>
  <si>
    <t>Bliss, Susie</t>
  </si>
  <si>
    <t>Callahan, Tracy</t>
  </si>
  <si>
    <t>Clifton, Becky</t>
  </si>
  <si>
    <t>Dall, Amanda</t>
  </si>
  <si>
    <t>Griggs, Linda</t>
  </si>
  <si>
    <t>Hansen, Delsa</t>
  </si>
  <si>
    <t>Hood, Rita</t>
  </si>
  <si>
    <t>Huddleston, Emily</t>
  </si>
  <si>
    <t>Kerres, Patty</t>
  </si>
  <si>
    <t>Mayville, Karen</t>
  </si>
  <si>
    <t>McGuire, Sandi</t>
  </si>
  <si>
    <t>Quakenbush, Jodi</t>
  </si>
  <si>
    <t>Reed, Michaela</t>
  </si>
  <si>
    <t>Roth, Alli</t>
  </si>
  <si>
    <t>Thomas, Anita</t>
  </si>
  <si>
    <t>VanDorn, Christie</t>
  </si>
  <si>
    <t>Wakefield, Davelene</t>
  </si>
  <si>
    <t>White, Jennifer</t>
  </si>
  <si>
    <t>Buscher, Cody</t>
  </si>
  <si>
    <t>Latoza, Andrew</t>
  </si>
  <si>
    <t>Latoza, Traci</t>
  </si>
  <si>
    <t>Collette, Lindsey</t>
  </si>
  <si>
    <t>Demerest, James</t>
  </si>
  <si>
    <t>Maplewood</t>
  </si>
  <si>
    <t>Demerest, Jeff</t>
  </si>
  <si>
    <t>Hansen, George</t>
  </si>
  <si>
    <t>Simms, Dawn</t>
  </si>
  <si>
    <t>Barr, Naomi</t>
  </si>
  <si>
    <t>Barr, Bob III</t>
  </si>
  <si>
    <t>Hendricksen, Kelley</t>
  </si>
  <si>
    <t>Hendricksen, Jamey</t>
  </si>
  <si>
    <t>Wiley, Graydon</t>
  </si>
  <si>
    <t>DeMeo, Peg</t>
  </si>
  <si>
    <t>DeMeo, Tony</t>
  </si>
  <si>
    <t>Gomez, James "Jimmie"</t>
  </si>
  <si>
    <t>Andrews, Sam</t>
  </si>
  <si>
    <t>Andrews, Marissa</t>
  </si>
  <si>
    <t>Gomez, James</t>
  </si>
  <si>
    <t>Pree, Ralph</t>
  </si>
  <si>
    <t>Czaplewski, Steve</t>
  </si>
  <si>
    <t>Hagen, Daunte</t>
  </si>
  <si>
    <t>Lorsch, Gene</t>
  </si>
  <si>
    <t>Bloechle, Jeff</t>
  </si>
  <si>
    <t>Zirkey, Christy</t>
  </si>
  <si>
    <t>Marion, LaMon</t>
  </si>
  <si>
    <t>Lorsch, Vicky</t>
  </si>
  <si>
    <t>Robinson, Bev</t>
  </si>
  <si>
    <t>Robinson, Don</t>
  </si>
  <si>
    <t>Malone, Johnny</t>
  </si>
  <si>
    <t>Barlow, Tina</t>
  </si>
  <si>
    <t>Behrens, Laura</t>
  </si>
  <si>
    <t>Morris, Ben</t>
  </si>
  <si>
    <t>Harris, Maurice</t>
  </si>
  <si>
    <t>Roberts, Rachel</t>
  </si>
  <si>
    <t>Roberts, Quinton</t>
  </si>
  <si>
    <t>Muilenburg, Andrew</t>
  </si>
  <si>
    <t>Gladden, Shayla</t>
  </si>
  <si>
    <t>Bartlett, Matt</t>
  </si>
  <si>
    <t>Bartlett, Sarah</t>
  </si>
  <si>
    <t>Erdei, Heather</t>
  </si>
  <si>
    <t>Weyant, Matt</t>
  </si>
  <si>
    <t>Hickman-Podany, Conner</t>
  </si>
  <si>
    <t>Kroh, Hunter</t>
  </si>
  <si>
    <t>Schneider, Alex</t>
  </si>
  <si>
    <t>Rouse, Jeremiah</t>
  </si>
  <si>
    <t>Rouse, Danielle</t>
  </si>
  <si>
    <t>Chaloupka, Zoe</t>
  </si>
  <si>
    <t>Choate, Robert</t>
  </si>
  <si>
    <t>Blumer, Gary Jr</t>
  </si>
  <si>
    <t>Henry, Josh</t>
  </si>
  <si>
    <t>Meyer, Daniel</t>
  </si>
  <si>
    <t>Ruengert, Kim</t>
  </si>
  <si>
    <t>Blake, Kylie</t>
  </si>
  <si>
    <t>McCave, James</t>
  </si>
  <si>
    <t>Johnson, Jeff</t>
  </si>
  <si>
    <t>Stuckenschmidt, Mark</t>
  </si>
  <si>
    <t>Guilford, Anthony</t>
  </si>
  <si>
    <t>Dennis, Caden</t>
  </si>
  <si>
    <t>McKeone, Jason</t>
  </si>
  <si>
    <t>Johnson, Jeremiah</t>
  </si>
  <si>
    <t>Gumm, Bryan</t>
  </si>
  <si>
    <t>Ciurej, Patrice</t>
  </si>
  <si>
    <t>Richards, Cheri</t>
  </si>
  <si>
    <t>McCary-O'Neal, Lisa</t>
  </si>
  <si>
    <t>Grimes, Sharon</t>
  </si>
  <si>
    <t>Suing, Deb</t>
  </si>
  <si>
    <t>Cain, Karen</t>
  </si>
  <si>
    <t>Fritz, June</t>
  </si>
  <si>
    <t>Minor, Darlene</t>
  </si>
  <si>
    <t>Johnson, Mary</t>
  </si>
  <si>
    <t>Morris, Patricia</t>
  </si>
  <si>
    <t>George, Marvin</t>
  </si>
  <si>
    <t>Paul, Nicholas</t>
  </si>
  <si>
    <t>Gray, Sabra</t>
  </si>
  <si>
    <t>Rodningen, Jon</t>
  </si>
  <si>
    <t>Wise, Donna</t>
  </si>
  <si>
    <t>Nicklaus, Morgan</t>
  </si>
  <si>
    <t>Gold, Steve</t>
  </si>
  <si>
    <t>Wright, Robert</t>
  </si>
  <si>
    <t>Wood, Chris</t>
  </si>
  <si>
    <t>Anchondo, Francine</t>
  </si>
  <si>
    <t>Britt, Austin</t>
  </si>
  <si>
    <t>Alexander, Eliott</t>
  </si>
  <si>
    <t>Ruch, Tyler</t>
  </si>
  <si>
    <t>Pelster, Lucas</t>
  </si>
  <si>
    <t>Jensen, Steven Sr</t>
  </si>
  <si>
    <t>Japp, Brian</t>
  </si>
  <si>
    <t>Japp, Michael</t>
  </si>
  <si>
    <t>Japp, David</t>
  </si>
  <si>
    <t>Knight, Alan</t>
  </si>
  <si>
    <t>Bentley, Reese</t>
  </si>
  <si>
    <t>Heimes, Danae</t>
  </si>
  <si>
    <t>Heimes, Doug</t>
  </si>
  <si>
    <t>Baker, Austin</t>
  </si>
  <si>
    <t>Harvey, Parker</t>
  </si>
  <si>
    <t>Funk, Marcia</t>
  </si>
  <si>
    <t>Funk, Jason</t>
  </si>
  <si>
    <t>Bentley, Rhonda</t>
  </si>
  <si>
    <t>Garrod, Mandy</t>
  </si>
  <si>
    <t>Taylor, Katie</t>
  </si>
  <si>
    <t>Taylor, Kent</t>
  </si>
  <si>
    <t>Stevenson, David</t>
  </si>
  <si>
    <t>Anderson, Dean</t>
  </si>
  <si>
    <t>Lehigh, Kayla</t>
  </si>
  <si>
    <t>Raschke, Arletta</t>
  </si>
  <si>
    <t>Pleiss, Luta</t>
  </si>
  <si>
    <t>Jenkins, Cindy</t>
  </si>
  <si>
    <t>Schidler, Jen</t>
  </si>
  <si>
    <t>Sparano, John Jr</t>
  </si>
  <si>
    <t>Sparano, Kylee</t>
  </si>
  <si>
    <t>Krumbholz, Amanda</t>
  </si>
  <si>
    <t>Stevenson, Marie</t>
  </si>
  <si>
    <t>Vicich, Shawn</t>
  </si>
  <si>
    <t>Ring, Ashley</t>
  </si>
  <si>
    <t>Stevenson, Rob</t>
  </si>
  <si>
    <t>Schnackenberg, Randy</t>
  </si>
  <si>
    <t>Kros, Tyler</t>
  </si>
  <si>
    <t>Cappellano, Ashlee</t>
  </si>
  <si>
    <t>Cappellano, James</t>
  </si>
  <si>
    <t>Moberg, Jamie</t>
  </si>
  <si>
    <t>Wright, Austin</t>
  </si>
  <si>
    <t>Gilmore, Damone</t>
  </si>
  <si>
    <t>Knauss, Adam</t>
  </si>
  <si>
    <t>Ciaccio, Pete</t>
  </si>
  <si>
    <t>Bridgeford, Joe</t>
  </si>
  <si>
    <t>Taylor, Hunter</t>
  </si>
  <si>
    <t>Taylor, Matt</t>
  </si>
  <si>
    <t>Division</t>
  </si>
  <si>
    <t>(All)</t>
  </si>
  <si>
    <t>Sum of TOTAL</t>
  </si>
  <si>
    <t>A</t>
  </si>
  <si>
    <t>B</t>
  </si>
  <si>
    <t>C</t>
  </si>
  <si>
    <t>D</t>
  </si>
  <si>
    <t>Entry</t>
  </si>
  <si>
    <t>Total</t>
  </si>
  <si>
    <t>Bowler Name/Entry</t>
  </si>
  <si>
    <t>Bartlett, Matt     Entry #428</t>
  </si>
  <si>
    <t>Blumer, Gary Jr     Entry #440</t>
  </si>
  <si>
    <t>Dennis, Caden     Entry #449</t>
  </si>
  <si>
    <t>Erdei, Heather     Entry #430</t>
  </si>
  <si>
    <t>Gomez, James     Entry #406</t>
  </si>
  <si>
    <t>Johnson, Jeremiah     Entry #451</t>
  </si>
  <si>
    <t>Morris, Ben     Entry #421</t>
  </si>
  <si>
    <t>Paul, Nicholas     Entry #465</t>
  </si>
  <si>
    <t>Rodningen, Jon     Entry #468</t>
  </si>
  <si>
    <t>Smith, Tristan     Entry #434</t>
  </si>
  <si>
    <t>Stuckenschmidt, Mark     Entry #447</t>
  </si>
  <si>
    <t>Wood, Chris     Entry #473</t>
  </si>
  <si>
    <t>Anchondo, Francine     Entry #474</t>
  </si>
  <si>
    <t>Andrews, James     Entry #423</t>
  </si>
  <si>
    <t>Bartlett, Sarah     Entry #429</t>
  </si>
  <si>
    <t>Bierman, John     Entry #452</t>
  </si>
  <si>
    <t>Blake, Kylie     Entry #444</t>
  </si>
  <si>
    <t>Blake, Kylie     Entry #467</t>
  </si>
  <si>
    <t>Choate, Robert     Entry #439</t>
  </si>
  <si>
    <t>DeMeo, Tony     Entry #402</t>
  </si>
  <si>
    <t>Demerest, James     Entry #392</t>
  </si>
  <si>
    <t>Demerest, Jeff     Entry #393</t>
  </si>
  <si>
    <t>George, Marvin     Entry #464</t>
  </si>
  <si>
    <t>Gomez, James "Jimmie"     Entry #403</t>
  </si>
  <si>
    <t>Guilford, Anthony     Entry #448</t>
  </si>
  <si>
    <t>Hagen, Daunte     Entry #409</t>
  </si>
  <si>
    <t>Hansen, George     Entry #394</t>
  </si>
  <si>
    <t>Henry, Josh     Entry #441</t>
  </si>
  <si>
    <t>Hickman-Podany, Conner     Entry #432</t>
  </si>
  <si>
    <t>Japp, Brian     Entry #480</t>
  </si>
  <si>
    <t>Johnson, Jeff     Entry #446</t>
  </si>
  <si>
    <t>Knight, Alan     Entry #483</t>
  </si>
  <si>
    <t>Lorsch, Gene     Entry #410</t>
  </si>
  <si>
    <t>Malone, Johnny     Entry #418</t>
  </si>
  <si>
    <t>Matsunami, Rick     Entry #414</t>
  </si>
  <si>
    <t>McCave, James     Entry #445</t>
  </si>
  <si>
    <t>McKeone, Jason     Entry #450</t>
  </si>
  <si>
    <t>Muilenburg, Andrew     Entry #426</t>
  </si>
  <si>
    <t>Roberts, Quinton     Entry #425</t>
  </si>
  <si>
    <t>Weyant, Matt     Entry #431</t>
  </si>
  <si>
    <t>Wiley, Graydon     Entry #400</t>
  </si>
  <si>
    <t>Wright, Robert     Entry #472</t>
  </si>
  <si>
    <t>Alexander, Eliott     Entry #476</t>
  </si>
  <si>
    <t>Andrews, Sam     Entry #404</t>
  </si>
  <si>
    <t>Barlow, Tina     Entry #419</t>
  </si>
  <si>
    <t>Behrens, Laura     Entry #420</t>
  </si>
  <si>
    <t>Bloechle, Jeff     Entry #411</t>
  </si>
  <si>
    <t>Britt, Austin     Entry #475</t>
  </si>
  <si>
    <t>Cain, Karen     Entry #459</t>
  </si>
  <si>
    <t>Ciurej, Patrice     Entry #453</t>
  </si>
  <si>
    <t>DeMeo, Peg     Entry #401</t>
  </si>
  <si>
    <t>Fritz, June     Entry #460</t>
  </si>
  <si>
    <t>Gold, Steve     Entry #471</t>
  </si>
  <si>
    <t>Grimes, Sharon     Entry #456</t>
  </si>
  <si>
    <t>Gumm, Bryan     Entry #484</t>
  </si>
  <si>
    <t>Harris, Maurice     Entry #422</t>
  </si>
  <si>
    <t>Japp, David     Entry #482</t>
  </si>
  <si>
    <t>Japp, Michael     Entry #481</t>
  </si>
  <si>
    <t>Johnson, Mary     Entry #462</t>
  </si>
  <si>
    <t>Kroh, Hunter     Entry #433</t>
  </si>
  <si>
    <t>Marion, LaMon     Entry #413</t>
  </si>
  <si>
    <t>McCary-O'Neal, Lisa     Entry #455</t>
  </si>
  <si>
    <t>Meyer, Daniel     Entry #442</t>
  </si>
  <si>
    <t>Minor, Darlene     Entry #461</t>
  </si>
  <si>
    <t>Morris, Patricia     Entry #463</t>
  </si>
  <si>
    <t>Nicklaus, Morgan     Entry #470</t>
  </si>
  <si>
    <t>Pree, Ralph     Entry #407</t>
  </si>
  <si>
    <t>Robinson, Bev     Entry #416</t>
  </si>
  <si>
    <t>Robinson, Don     Entry #417</t>
  </si>
  <si>
    <t>Rouse, Jeremiah     Entry #436</t>
  </si>
  <si>
    <t>Ruengert, Kim     Entry #443</t>
  </si>
  <si>
    <t>Simms, Dawn     Entry #395</t>
  </si>
  <si>
    <t>Pelster, Lucas     Entry #478</t>
  </si>
  <si>
    <t>Wise, Donna     Entry #469</t>
  </si>
  <si>
    <t>Barr, Naomi     Entry #396</t>
  </si>
  <si>
    <t>Barr, Bob III     Entry #397</t>
  </si>
  <si>
    <t>Gladden, Shayla     Entry #427</t>
  </si>
  <si>
    <t>Zirkey, Christy     Entry #412</t>
  </si>
  <si>
    <t>Andrews, Marissa     Entry #405</t>
  </si>
  <si>
    <t>Ruch, Tyler     Entry #477</t>
  </si>
  <si>
    <t>Gray, Sabra     Entry #466</t>
  </si>
  <si>
    <t>Hendricksen, Kelley     Entry #398</t>
  </si>
  <si>
    <t>Chaloupka, Zoe     Entry #438</t>
  </si>
  <si>
    <t>Jensen, Steven Sr     Entry #479</t>
  </si>
  <si>
    <t>Richards, Cheri     Entry #454</t>
  </si>
  <si>
    <t>Suing, Deb     Entry #457</t>
  </si>
  <si>
    <t>Farenholz, Dawn     Entry #458</t>
  </si>
  <si>
    <t>Lorsch, Vicky     Entry #415</t>
  </si>
  <si>
    <t>Hendricksen, Jamey     Entry #399</t>
  </si>
  <si>
    <t>Roberts, Rachel     Entry #424</t>
  </si>
  <si>
    <t>Czaplewski, Steve     Entry #408</t>
  </si>
  <si>
    <t>Schneider, Alex     Entry #435</t>
  </si>
  <si>
    <t>Rouse, Danielle     Entry #437</t>
  </si>
  <si>
    <t>Bugge, Kyle     Entry #89</t>
  </si>
  <si>
    <t>Baio, Sara     Entry #79</t>
  </si>
  <si>
    <t>Williams, Chris     Entry #84</t>
  </si>
  <si>
    <t>Rose, Alexander     Entry #59</t>
  </si>
  <si>
    <t>Grieb, Brandon     Entry #77</t>
  </si>
  <si>
    <t>Banks, Ira III     Entry #62</t>
  </si>
  <si>
    <t>Gregg, Jeremey     Entry #80</t>
  </si>
  <si>
    <t>Fitzgerald, Kyle     Entry #63</t>
  </si>
  <si>
    <t>Batter, Jason     Entry #78</t>
  </si>
  <si>
    <t>Anton, Jake     Entry #83</t>
  </si>
  <si>
    <t>Baio, Steven     Entry #81</t>
  </si>
  <si>
    <t>Whitfield, Rita     Entry #72</t>
  </si>
  <si>
    <t>Stanback, Montgomery     Entry #61</t>
  </si>
  <si>
    <t>Bewley, Miles     Entry #74</t>
  </si>
  <si>
    <t>Hollie, Rolinda     Entry #65</t>
  </si>
  <si>
    <t>Lerch, Virginia     Entry #64</t>
  </si>
  <si>
    <t>Bewley, Stephanie     Entry #75</t>
  </si>
  <si>
    <t>Robinson, Ed Jr     Entry #60</t>
  </si>
  <si>
    <t>Wood, Logan     Entry #85</t>
  </si>
  <si>
    <t>Lowe, Betty     Entry #82</t>
  </si>
  <si>
    <t>Strawn, Sharon     Entry #73</t>
  </si>
  <si>
    <t>Rodgers, Edwin     Entry #88</t>
  </si>
  <si>
    <t>Killings, LaConna     Entry #67</t>
  </si>
  <si>
    <t>Killings, Richard     Entry #66</t>
  </si>
  <si>
    <t>Wood, Michelle     Entry #86</t>
  </si>
  <si>
    <t>Boyd, Melissa     Entry #76</t>
  </si>
  <si>
    <t>Otey, Patty     Entry #71</t>
  </si>
  <si>
    <t>Rennert, Peg     Entry #69</t>
  </si>
  <si>
    <t>Corpman, Peggy     Entry #68</t>
  </si>
  <si>
    <t>Rodgers, Glenna     Entry #87</t>
  </si>
  <si>
    <t>Bonham, Paul     Entry #70</t>
  </si>
  <si>
    <t>Cappellano, James     Entry #515</t>
  </si>
  <si>
    <t>Funk, Marcia     Entry #490</t>
  </si>
  <si>
    <t>Taylor, Kent     Entry #495</t>
  </si>
  <si>
    <t>Knauss, Adam     Entry #519</t>
  </si>
  <si>
    <t>Vicich, Shawn     Entry #509</t>
  </si>
  <si>
    <t>Stevenson, David     Entry #496</t>
  </si>
  <si>
    <t>Fitzgerald, Kyle     Entry #504</t>
  </si>
  <si>
    <t>Sparano, John Jr     Entry #505</t>
  </si>
  <si>
    <t>Latoza, Andrew     Entry #389</t>
  </si>
  <si>
    <t>Heimes, Doug     Entry #487</t>
  </si>
  <si>
    <t>Stevenson, Rob     Entry #511</t>
  </si>
  <si>
    <t>Bentley, Rhonda     Entry #492</t>
  </si>
  <si>
    <t>Ring, Ashley     Entry #510</t>
  </si>
  <si>
    <t>Schnackenberg, Randy     Entry #512</t>
  </si>
  <si>
    <t>Bentley, Reese     Entry #485</t>
  </si>
  <si>
    <t>Heimes, Danae     Entry #486</t>
  </si>
  <si>
    <t>Quakenbush, Jodi     Entry #381</t>
  </si>
  <si>
    <t>Buscher, Cody     Entry #388</t>
  </si>
  <si>
    <t>Schidler, Jen     Entry #503</t>
  </si>
  <si>
    <t>Huddleston, Emily     Entry #377</t>
  </si>
  <si>
    <t>Harvey, Parker     Entry #489</t>
  </si>
  <si>
    <t>Thomas, Anita     Entry #384</t>
  </si>
  <si>
    <t>McGuire, Sandi     Entry #380</t>
  </si>
  <si>
    <t>Pleiss, Luta     Entry #501</t>
  </si>
  <si>
    <t>Hurst, Christina     Entry #500</t>
  </si>
  <si>
    <t>Gilmore, Damone     Entry #518</t>
  </si>
  <si>
    <t>Stevenson, Marie     Entry #508</t>
  </si>
  <si>
    <t>Anderson, Dean     Entry #497</t>
  </si>
  <si>
    <t>Wright, Austin     Entry #517</t>
  </si>
  <si>
    <t>Funk, Jason     Entry #491</t>
  </si>
  <si>
    <t>Dall, Amanda     Entry #373</t>
  </si>
  <si>
    <t>Mayville, Karen     Entry #379</t>
  </si>
  <si>
    <t>Kerres, Patty     Entry #378</t>
  </si>
  <si>
    <t>Hansen, Delsa     Entry #375</t>
  </si>
  <si>
    <t>Reed, Michaela     Entry #382</t>
  </si>
  <si>
    <t>Roth, Alli     Entry #383</t>
  </si>
  <si>
    <t>Jenkins, Cindy     Entry #502</t>
  </si>
  <si>
    <t>Taylor, Katie     Entry #494</t>
  </si>
  <si>
    <t>Baker, Austin     Entry #488</t>
  </si>
  <si>
    <t>Beebee, Serra     Entry #369</t>
  </si>
  <si>
    <t>Sparano, Kylee     Entry #506</t>
  </si>
  <si>
    <t>Cappellano, Ashlee     Entry #514</t>
  </si>
  <si>
    <t>Garrod, Mandy     Entry #493</t>
  </si>
  <si>
    <t>Krumbholz, Amanda     Entry #507</t>
  </si>
  <si>
    <t>Callahan, Tracy     Entry #371</t>
  </si>
  <si>
    <t>Bliss, Susie     Entry #370</t>
  </si>
  <si>
    <t>Raschke, Arletta     Entry #499</t>
  </si>
  <si>
    <t>Wakefield, Davelene     Entry #386</t>
  </si>
  <si>
    <t>Moberg, Jamie     Entry #516</t>
  </si>
  <si>
    <t>Kros, Tyler     Entry #513</t>
  </si>
  <si>
    <t>Hood, Rita     Entry #376</t>
  </si>
  <si>
    <t>Griggs, Linda     Entry #374</t>
  </si>
  <si>
    <t>Collette, Lindsey     Entry #391</t>
  </si>
  <si>
    <t>Clifton, Becky     Entry #372</t>
  </si>
  <si>
    <t>Lehigh, Kayla     Entry #498</t>
  </si>
  <si>
    <t>VanDorn, Christie     Entry #385</t>
  </si>
  <si>
    <t>White, Jennifer     Entry #387</t>
  </si>
  <si>
    <t>Latoza, Traci     Entry #390</t>
  </si>
  <si>
    <t>Gilkerson, Brad     Entry #16</t>
  </si>
  <si>
    <t>Jones, Brandon     Entry #319</t>
  </si>
  <si>
    <t>Hullett, Mike     Entry #37</t>
  </si>
  <si>
    <t>Hall, Jeff     Entry #14</t>
  </si>
  <si>
    <t>Johnson, Gary     Entry #25</t>
  </si>
  <si>
    <t>Gilkerson, Matt     Entry #18</t>
  </si>
  <si>
    <t>Jordan, Lisa     Entry #362</t>
  </si>
  <si>
    <t>Jordan, Rick     Entry #15</t>
  </si>
  <si>
    <t>Horton, Danny Jr     Entry #2</t>
  </si>
  <si>
    <t>Andrews, James     Entry #49</t>
  </si>
  <si>
    <t>Neve, Kevin     Entry #32</t>
  </si>
  <si>
    <t>Horton, Danny Jr     Entry #43</t>
  </si>
  <si>
    <t>Stubbs, Tracy     Entry #29</t>
  </si>
  <si>
    <t>Merryweather, Robin     Entry #335</t>
  </si>
  <si>
    <t>Schrader, Quinton     Entry #40</t>
  </si>
  <si>
    <t>Bigley, Demetrius     Entry #352</t>
  </si>
  <si>
    <t>Thompson, Richard L     Entry #336</t>
  </si>
  <si>
    <t>Porter,Jeanette     Entry #367</t>
  </si>
  <si>
    <t>Baker, Ryan     Entry #337</t>
  </si>
  <si>
    <t>Phillips, Nick     Entry #322</t>
  </si>
  <si>
    <t>McGaugh, Randal     Entry #312</t>
  </si>
  <si>
    <t>North, Michael     Entry #20</t>
  </si>
  <si>
    <t>Sweet, Michael     Entry #3</t>
  </si>
  <si>
    <t>Kuhl, Kyle     Entry #13</t>
  </si>
  <si>
    <t>Matthews, Kevin     Entry #34</t>
  </si>
  <si>
    <t>Wisneski, Aron     Entry #360</t>
  </si>
  <si>
    <t>Carolus, Duane     Entry #23</t>
  </si>
  <si>
    <t>Trevarthen, Matt     Entry #24</t>
  </si>
  <si>
    <t>Ochsner, Jim     Entry #39</t>
  </si>
  <si>
    <t>Haman, Brian     Entry #333</t>
  </si>
  <si>
    <t>Ryley, Randy Sr     Entry #332</t>
  </si>
  <si>
    <t>Wheeler, Larry     Entry #309</t>
  </si>
  <si>
    <t>Romero, Troy     Entry #28</t>
  </si>
  <si>
    <t>Wetzel, Bob     Entry #303</t>
  </si>
  <si>
    <t>Keim, Andy     Entry #354</t>
  </si>
  <si>
    <t>Kozol, David     Entry #338</t>
  </si>
  <si>
    <t>Romero, Gabe     Entry #36</t>
  </si>
  <si>
    <t>Epperson, Jon     Entry #33</t>
  </si>
  <si>
    <t>Johnson, Bob     Entry #12</t>
  </si>
  <si>
    <t>Palmer, James     Entry #329</t>
  </si>
  <si>
    <t>Flood, Sherry     Entry #321</t>
  </si>
  <si>
    <t>Bierman, John     Entry #17</t>
  </si>
  <si>
    <t>Matthews, Kevin     Entry #350</t>
  </si>
  <si>
    <t>Johnson, Billy     Entry #305</t>
  </si>
  <si>
    <t>Matsunami, Rick     Entry #330</t>
  </si>
  <si>
    <t>Worrall, Tracey     Entry #361</t>
  </si>
  <si>
    <t>Donovan, Rudy SR     Entry #298</t>
  </si>
  <si>
    <t>Sweet, Michael     Entry #339</t>
  </si>
  <si>
    <t>Nelson, Nick     Entry #53</t>
  </si>
  <si>
    <t>DeBar, Margo     Entry #363</t>
  </si>
  <si>
    <t>Simmons, Mike     Entry #41</t>
  </si>
  <si>
    <t>Bales, Shay     Entry #47</t>
  </si>
  <si>
    <t>Parrack, Britt     Entry #318</t>
  </si>
  <si>
    <t>Hostert, Brad     Entry #9</t>
  </si>
  <si>
    <t>Romero, Max III     Entry #27</t>
  </si>
  <si>
    <t>McGaugh, Randal     Entry #353</t>
  </si>
  <si>
    <t>Johnson, Troy     Entry #21</t>
  </si>
  <si>
    <t>Thompson, Rich     Entry #5</t>
  </si>
  <si>
    <t>Scurlock, Tim     Entry #306</t>
  </si>
  <si>
    <t>Peterson, Dave     Entry #22</t>
  </si>
  <si>
    <t>Bierman, John     Entry #294</t>
  </si>
  <si>
    <t>Bigley, Kenny     Entry #351</t>
  </si>
  <si>
    <t>Keim, Josh     Entry #356</t>
  </si>
  <si>
    <t>Davis, Michael     Entry #11</t>
  </si>
  <si>
    <t>Brun, Alan     Entry #35</t>
  </si>
  <si>
    <t>Watts, Dan     Entry #44</t>
  </si>
  <si>
    <t>Brittain, Lucas     Entry #48</t>
  </si>
  <si>
    <t>Kesterson, Cindy     Entry #368</t>
  </si>
  <si>
    <t>Keim, Hans     Entry #357</t>
  </si>
  <si>
    <t>Polinski, Chris     Entry #365</t>
  </si>
  <si>
    <t>Boyd, Jed     Entry #46</t>
  </si>
  <si>
    <t>Davis,Travis     Entry #51</t>
  </si>
  <si>
    <t>Hulla, Greg     Entry #19</t>
  </si>
  <si>
    <t>Talty, Adam     Entry #324</t>
  </si>
  <si>
    <t>Dailey, Roy     Entry #308</t>
  </si>
  <si>
    <t>Griffin, James     Entry #293</t>
  </si>
  <si>
    <t>Gardner, Wyatt     Entry #341</t>
  </si>
  <si>
    <t>Welchert, Shelly     Entry #57</t>
  </si>
  <si>
    <t>Flores, Adan     Entry #30</t>
  </si>
  <si>
    <t>Therkildsen, Kaden     Entry #325</t>
  </si>
  <si>
    <t>Dominic, Damian     Entry #340</t>
  </si>
  <si>
    <t>Lantz, Sara     Entry #8</t>
  </si>
  <si>
    <t>Johnson, Norm     Entry #358</t>
  </si>
  <si>
    <t>Wilkins, Nita     Entry #1</t>
  </si>
  <si>
    <t>Orudna, John     Entry #300</t>
  </si>
  <si>
    <t>Holton, Robin     Entry #366</t>
  </si>
  <si>
    <t>Storrs, Sterling     Entry #31</t>
  </si>
  <si>
    <t>Benbennek, Samantha     Entry #317</t>
  </si>
  <si>
    <t>Terry, Nicole     Entry #323</t>
  </si>
  <si>
    <t>Lincoln, Todd     Entry #326</t>
  </si>
  <si>
    <t>Davis, Travis     Entry #343</t>
  </si>
  <si>
    <t>Wilkins, Anita     Entry #342</t>
  </si>
  <si>
    <t>Coffin, Lynn     Entry #307</t>
  </si>
  <si>
    <t>Casey, Luke     Entry #55</t>
  </si>
  <si>
    <t>Washington, Mitchell     Entry #302</t>
  </si>
  <si>
    <t>Tolbert, Don     Entry #295</t>
  </si>
  <si>
    <t>Sindt, Cody     Entry #42</t>
  </si>
  <si>
    <t>Keim, Diane     Entry #355</t>
  </si>
  <si>
    <t>Burt, Raymond     Entry #316</t>
  </si>
  <si>
    <t>Harman, Alvin     Entry #344</t>
  </si>
  <si>
    <t>Avant, Tony     Entry #311</t>
  </si>
  <si>
    <t>Magisana, Lucas     Entry #320</t>
  </si>
  <si>
    <t>Cotton, Orell "Crack"     Entry #292</t>
  </si>
  <si>
    <t>Berney, Tony     Entry #58</t>
  </si>
  <si>
    <t>Ellsworth, Shelly     Entry #4</t>
  </si>
  <si>
    <t>Ford, Warren     Entry #331</t>
  </si>
  <si>
    <t>Clark, Sharalyn     Entry #345</t>
  </si>
  <si>
    <t>Anderson, Lloyd     Entry #334</t>
  </si>
  <si>
    <t>Francis, Jacob     Entry #328</t>
  </si>
  <si>
    <t>Chun, Dwayne     Entry #7</t>
  </si>
  <si>
    <t>Long, Joyce     Entry #313</t>
  </si>
  <si>
    <t>Hullett, Robert     Entry #38</t>
  </si>
  <si>
    <t>Sisson, Megan     Entry #364</t>
  </si>
  <si>
    <t>Wetzel, Peg     Entry #304</t>
  </si>
  <si>
    <t>Thurston, Brian     Entry #52</t>
  </si>
  <si>
    <t>Petersen, Todd     Entry #10</t>
  </si>
  <si>
    <t>Cothren, Shawn     Entry #45</t>
  </si>
  <si>
    <t>Francis, Harrison     Entry #327</t>
  </si>
  <si>
    <t>James, John     Entry #297</t>
  </si>
  <si>
    <t>Griffin, Patricia     Entry #315</t>
  </si>
  <si>
    <t>Hogan, Maxine     Entry #314</t>
  </si>
  <si>
    <t>Guliford, Alonzo     Entry #299</t>
  </si>
  <si>
    <t>Kinzie, Teresa     Entry #6</t>
  </si>
  <si>
    <t>Glasshoff, Russ     Entry #301</t>
  </si>
  <si>
    <t>Willis, Corey     Entry #346</t>
  </si>
  <si>
    <t>Nelson, Lisa     Entry #54</t>
  </si>
  <si>
    <t>Johnson, Corrie     Entry #359</t>
  </si>
  <si>
    <t>Ross, Donnie     Entry #26</t>
  </si>
  <si>
    <t>Johnson, Michelle     Entry #56</t>
  </si>
  <si>
    <t>Ellsworth, Shelly     Entry #347</t>
  </si>
  <si>
    <t>Orduna, Doris     Entry #310</t>
  </si>
  <si>
    <t>Phillips, Lenell     Entry #50</t>
  </si>
  <si>
    <t>Avant, Tonya     Entry #348</t>
  </si>
  <si>
    <t>Avant, Ashleigh     Entry #349</t>
  </si>
  <si>
    <t>Abboud, Rich     Entry #164</t>
  </si>
  <si>
    <t>Martin, Vince     Entry #186</t>
  </si>
  <si>
    <t>McNary, Tim     Entry #255</t>
  </si>
  <si>
    <t>Micanek, Chad     Entry #180</t>
  </si>
  <si>
    <t>Sutter, Justin     Entry #272</t>
  </si>
  <si>
    <t>Shovan, Alan     Entry #243</t>
  </si>
  <si>
    <t>Radcliff, Lewis     Entry #176</t>
  </si>
  <si>
    <t>McAllister, Marty     Entry #244</t>
  </si>
  <si>
    <t>Carter, David Jr     Entry #174</t>
  </si>
  <si>
    <t>Morris, J J     Entry #224</t>
  </si>
  <si>
    <t>Geelan, Kristopher     Entry #151</t>
  </si>
  <si>
    <t>Jensen, Chuck     Entry #191</t>
  </si>
  <si>
    <t>Keating, Jeff     Entry #107</t>
  </si>
  <si>
    <t>Mayberry, J R     Entry #169</t>
  </si>
  <si>
    <t>Martin, Vince     Entry #155</t>
  </si>
  <si>
    <t>Smith, Tristan     Entry #146</t>
  </si>
  <si>
    <t>Moore, Crystal     Entry #240</t>
  </si>
  <si>
    <t>Ladwig, Joe     Entry #167</t>
  </si>
  <si>
    <t>Levesque, Adam     Entry #173</t>
  </si>
  <si>
    <t>Brady, Jaymeson     Entry #178</t>
  </si>
  <si>
    <t>Dyer, Jeff     Entry #94</t>
  </si>
  <si>
    <t>Jorgensen, Casey     Entry #260</t>
  </si>
  <si>
    <t>Lewis, Troy     Entry #168</t>
  </si>
  <si>
    <t>Wiese, Chris     Entry #158</t>
  </si>
  <si>
    <t>Goldal, Ray     Entry #190</t>
  </si>
  <si>
    <t>Ten Eyck, Steve     Entry #195</t>
  </si>
  <si>
    <t>Swanson, Jay     Entry #227</t>
  </si>
  <si>
    <t>Geelan, Kristopher     Entry #276</t>
  </si>
  <si>
    <t>Mickel, Julius     Entry #127</t>
  </si>
  <si>
    <t>Swanson, Jay     Entry #268</t>
  </si>
  <si>
    <t>Jenkins, Mike     Entry #199</t>
  </si>
  <si>
    <t>Brewer, Todd     Entry #156</t>
  </si>
  <si>
    <t>Colliver, Tim Jr     Entry #123</t>
  </si>
  <si>
    <t>Brewer, Todd     Entry #92</t>
  </si>
  <si>
    <t>Slowinski, Joe     Entry #162</t>
  </si>
  <si>
    <t>Flowers, Gary     Entry #220</t>
  </si>
  <si>
    <t>Peters, , Jayson     Entry #185</t>
  </si>
  <si>
    <t>Burg, Philip     Entry #281</t>
  </si>
  <si>
    <t>Points, Steve     Entry #211</t>
  </si>
  <si>
    <t>Gollhofer, Adam     Entry #230</t>
  </si>
  <si>
    <t>McNary, Tim     Entry #274</t>
  </si>
  <si>
    <t>Hassler, Derek     Entry #171</t>
  </si>
  <si>
    <t>Radcliff, Lewis     Entry #129</t>
  </si>
  <si>
    <t>Peters, Jayson     Entry #229</t>
  </si>
  <si>
    <t>Story, Tom     Entry #245</t>
  </si>
  <si>
    <t>Radcliff, Lewis     Entry #261</t>
  </si>
  <si>
    <t>Brown, Chris     Entry #96</t>
  </si>
  <si>
    <t>Colliver, Tim Sr     Entry #118</t>
  </si>
  <si>
    <t>Addison, Pat     Entry #116</t>
  </si>
  <si>
    <t>Burks, Bob     Entry #237</t>
  </si>
  <si>
    <t>McDonald, Jerome     Entry #172</t>
  </si>
  <si>
    <t>Trejo, Ricardo     Entry #111</t>
  </si>
  <si>
    <t>Pelster, Mandy     Entry #90</t>
  </si>
  <si>
    <t>Hoffman, Lawrence     Entry #205</t>
  </si>
  <si>
    <t>Meyer, Bernie     Entry #258</t>
  </si>
  <si>
    <t>Graves, Adam     Entry #144</t>
  </si>
  <si>
    <t>Duncan, Gary     Entry #183</t>
  </si>
  <si>
    <t>Richardson, Travis     Entry #285</t>
  </si>
  <si>
    <t>Smith, Jason     Entry #273</t>
  </si>
  <si>
    <t>Porter, Jeanette     Entry #136</t>
  </si>
  <si>
    <t>Moore, Danny     Entry #249</t>
  </si>
  <si>
    <t>Mayberry, Kris     Entry #248</t>
  </si>
  <si>
    <t>Wirth, Logan     Entry #259</t>
  </si>
  <si>
    <t>McKee, Larry     Entry #192</t>
  </si>
  <si>
    <t>Pinto, Chris     Entry #179</t>
  </si>
  <si>
    <t>Stanbach, Mike     Entry #165</t>
  </si>
  <si>
    <t>Meacham, Brandon     Entry #198</t>
  </si>
  <si>
    <t>Martin, Jackson     Entry #187</t>
  </si>
  <si>
    <t>Findeis, Rusty     Entry #131</t>
  </si>
  <si>
    <t>Markham, Nic     Entry #93</t>
  </si>
  <si>
    <t>Russell, Jim     Entry #147</t>
  </si>
  <si>
    <t>Findeis, Nick     Entry #140</t>
  </si>
  <si>
    <t>Burks, Bob     Entry #161</t>
  </si>
  <si>
    <t>Maxwell, Mike     Entry #128</t>
  </si>
  <si>
    <t>Miller, Scott L     Entry #154</t>
  </si>
  <si>
    <t>Weber, Michelle     Entry #145</t>
  </si>
  <si>
    <t>Distefano, Terry     Entry #254</t>
  </si>
  <si>
    <t>Jones, Steven     Entry #181</t>
  </si>
  <si>
    <t>DiNapoli, Chris     Entry #194</t>
  </si>
  <si>
    <t>Frill, Mark     Entry #175</t>
  </si>
  <si>
    <t>Leonard, Tim     Entry #157</t>
  </si>
  <si>
    <t>Colliver, Timothy Sr     Entry #252</t>
  </si>
  <si>
    <t>Garrean, Mike     Entry #163</t>
  </si>
  <si>
    <t>Mayberry, Kenny     Entry #247</t>
  </si>
  <si>
    <t>Bohlman, Matt     Entry #256</t>
  </si>
  <si>
    <t>Harpster, Amanda     Entry #150</t>
  </si>
  <si>
    <t>Stimach, Alex     Entry #290</t>
  </si>
  <si>
    <t>Casteel, Larry     Entry #269</t>
  </si>
  <si>
    <t>Barlow, Samantha     Entry #91</t>
  </si>
  <si>
    <t>Davis, Dixie     Entry #148</t>
  </si>
  <si>
    <t>Kirby, David     Entry #188</t>
  </si>
  <si>
    <t>Thompson, Rich     Entry #113</t>
  </si>
  <si>
    <t>Brown, Dolyn     Entry #105</t>
  </si>
  <si>
    <t>Wlaker, Tate     Entry #265</t>
  </si>
  <si>
    <t>Simms, David     Entry #228</t>
  </si>
  <si>
    <t>Cox, Nathan     Entry #264</t>
  </si>
  <si>
    <t>Morris, Jace     Entry #216</t>
  </si>
  <si>
    <t>Rowswell, Ed     Entry #291</t>
  </si>
  <si>
    <t>Zechmann, Bryon     Entry #106</t>
  </si>
  <si>
    <t>Driggs, Christoffer     Entry #267</t>
  </si>
  <si>
    <t>Casper, Mark     Entry #121</t>
  </si>
  <si>
    <t>Lemp, Daniel Jr     Entry #234</t>
  </si>
  <si>
    <t>Merryweather, Robin     Entry #114</t>
  </si>
  <si>
    <t>Bochnicek, Donald     Entry #263</t>
  </si>
  <si>
    <t>Wolf, Robert     Entry #266</t>
  </si>
  <si>
    <t>Wieser, Craig     Entry #160</t>
  </si>
  <si>
    <t>Martin, Dean     Entry #149</t>
  </si>
  <si>
    <t>Flowers, Aley     Entry #219</t>
  </si>
  <si>
    <t>Mitchell, Michael     Entry #159</t>
  </si>
  <si>
    <t>Krejci, Tony     Entry #210</t>
  </si>
  <si>
    <t>Lubsen, Bob     Entry #138</t>
  </si>
  <si>
    <t>Buis, Chad     Entry #236</t>
  </si>
  <si>
    <t>Witherell, Archer     Entry #139</t>
  </si>
  <si>
    <t>York, Xander     Entry #189</t>
  </si>
  <si>
    <t>Ladwig, Craig     Entry #170</t>
  </si>
  <si>
    <t>Hurst, Dave     Entry #225</t>
  </si>
  <si>
    <t>Yocum, Lee     Entry #197</t>
  </si>
  <si>
    <t>Hoock, Kim     Entry #206</t>
  </si>
  <si>
    <t>Tanzer, Joshua     Entry #277</t>
  </si>
  <si>
    <t>Turner, Steve     Entry #102</t>
  </si>
  <si>
    <t>Mickel, Ethel     Entry #126</t>
  </si>
  <si>
    <t>Watson, Dave     Entry #251</t>
  </si>
  <si>
    <t>Pettis, Rose     Entry #125</t>
  </si>
  <si>
    <t>Abel, Berry     Entry #200</t>
  </si>
  <si>
    <t>Davis, Jarid     Entry #284</t>
  </si>
  <si>
    <t>Hodtwalker, Mike     Entry #239</t>
  </si>
  <si>
    <t>Spivack, Jacob     Entry #177</t>
  </si>
  <si>
    <t>Ten Eyck, Duane     Entry #196</t>
  </si>
  <si>
    <t>Boetger, Tim     Entry #184</t>
  </si>
  <si>
    <t>Richardson, Eugene     Entry #283</t>
  </si>
  <si>
    <t>Blackburn, Alicia     Entry #108</t>
  </si>
  <si>
    <t>Leise, Ben     Entry #213</t>
  </si>
  <si>
    <t>Zimmerman, Cindy     Entry #280</t>
  </si>
  <si>
    <t>Trejo, Daniel     Entry #110</t>
  </si>
  <si>
    <t>Walker, Robb     Entry #257</t>
  </si>
  <si>
    <t>Harter, Tammy     Entry #120</t>
  </si>
  <si>
    <t>Simms, David     Entry #253</t>
  </si>
  <si>
    <t>Bullock, Mick     Entry #193</t>
  </si>
  <si>
    <t>Chavez, Sean     Entry #241</t>
  </si>
  <si>
    <t>Negrete, David Jr     Entry #142</t>
  </si>
  <si>
    <t>French, Steve     Entry #209</t>
  </si>
  <si>
    <t>O'Connor, Tim     Entry #124</t>
  </si>
  <si>
    <t>Fleming, Terry     Entry #271</t>
  </si>
  <si>
    <t>McIntyre, Elissa     Entry #204</t>
  </si>
  <si>
    <t>Bird, Zach     Entry #201</t>
  </si>
  <si>
    <t>Andalon, Marcela     Entry #109</t>
  </si>
  <si>
    <t>Spiveck, Jacob     Entry #133</t>
  </si>
  <si>
    <t>Krejci, Julie     Entry #212</t>
  </si>
  <si>
    <t>Hurst, Christina     Entry #226</t>
  </si>
  <si>
    <t>Case, Angie     Entry #207</t>
  </si>
  <si>
    <t>Brown, Richard     Entry #104</t>
  </si>
  <si>
    <t>Agosta, Alan     Entry #137</t>
  </si>
  <si>
    <t>Sears, Steve     Entry #182</t>
  </si>
  <si>
    <t>Kalina, Rick     Entry #166</t>
  </si>
  <si>
    <t>Brown, Richard     Entry #270</t>
  </si>
  <si>
    <t>Shafer, Dave     Entry #112</t>
  </si>
  <si>
    <t>Waskoniak, Nicole     Entry #221</t>
  </si>
  <si>
    <t>Morris, Amy     Entry #223</t>
  </si>
  <si>
    <t>Helms, Chris     Entry #262</t>
  </si>
  <si>
    <t>Geelan, William     Entry #152</t>
  </si>
  <si>
    <t>Waskoniak, Justin     Entry #222</t>
  </si>
  <si>
    <t>Thoms, Doug     Entry #122</t>
  </si>
  <si>
    <t>Teoli, James     Entry #153</t>
  </si>
  <si>
    <t>Lemp, Daniel Sr     Entry #242</t>
  </si>
  <si>
    <t>Burks, Annette     Entry #238</t>
  </si>
  <si>
    <t>Colliver, Gaylene     Entry #117</t>
  </si>
  <si>
    <t>Benson, Amy     Entry #289</t>
  </si>
  <si>
    <t>Richmond, Kimberly     Entry #98</t>
  </si>
  <si>
    <t>Broder, Devon     Entry #232</t>
  </si>
  <si>
    <t>Jaroch, Julie     Entry #100</t>
  </si>
  <si>
    <t>Snowdon, Helen     Entry #115</t>
  </si>
  <si>
    <t>Zelenka, Kari     Entry #203</t>
  </si>
  <si>
    <t>Pedigo, Laura     Entry #286</t>
  </si>
  <si>
    <t>Story, Meghan     Entry #246</t>
  </si>
  <si>
    <t>Moore, Karen     Entry #250</t>
  </si>
  <si>
    <t>Nice, Toni     Entry #132</t>
  </si>
  <si>
    <t>Tanzer, Kelly     Entry #278</t>
  </si>
  <si>
    <t>Buis, Val     Entry #235</t>
  </si>
  <si>
    <t>Hale, James     Entry #217</t>
  </si>
  <si>
    <t>Maldonado, Ariella     Entry #218</t>
  </si>
  <si>
    <t>Miller, Liz     Entry #231</t>
  </si>
  <si>
    <t>Broder, Zach     Entry #233</t>
  </si>
  <si>
    <t>Sandel, Janice     Entry #95</t>
  </si>
  <si>
    <t>Caudell, Kyle     Entry #214</t>
  </si>
  <si>
    <t>Maxwell, Sherry     Entry #130</t>
  </si>
  <si>
    <t>Wiese, Stephanie     Entry #97</t>
  </si>
  <si>
    <t>Findeis, Audra     Entry #141</t>
  </si>
  <si>
    <t>Zelenka, James     Entry #202</t>
  </si>
  <si>
    <t>Toscano.Watson, Sam     Entry #215</t>
  </si>
  <si>
    <t>Farenholz, Dawn     Entry #288</t>
  </si>
  <si>
    <t>Hans, Evelyn     Entry #134</t>
  </si>
  <si>
    <t>Turner, Linda     Entry #103</t>
  </si>
  <si>
    <t>Watson, Rhonda     Entry #101</t>
  </si>
  <si>
    <t>Gillam, Dean     Entry #287</t>
  </si>
  <si>
    <t>Richmond, Tim     Entry #99</t>
  </si>
  <si>
    <t>Richardson, Karen     Entry #282</t>
  </si>
  <si>
    <t>Geelan, Sherrie     Entry #275</t>
  </si>
  <si>
    <t>Negrete, Lisa     Entry #143</t>
  </si>
  <si>
    <t>Wilkes, Megan     Entry #208</t>
  </si>
  <si>
    <t>Baer, Beth     Entry #279</t>
  </si>
  <si>
    <t>Randall, Rachell     Entry #135</t>
  </si>
  <si>
    <t>O'Connor, Linda     Entry #119</t>
  </si>
  <si>
    <t>Ciaccio, Pete     Entry #520</t>
  </si>
  <si>
    <t>Taylor, Hunter     Entry #522</t>
  </si>
  <si>
    <t>Taylor, Matt     Entry #523</t>
  </si>
  <si>
    <t>Bridgeford, Joe     Entry #521</t>
  </si>
  <si>
    <t>Summers, Joe Sr</t>
  </si>
  <si>
    <t>Mockingbird</t>
  </si>
  <si>
    <t>Kay, Sharon</t>
  </si>
  <si>
    <t>Nelson, Dav Jr</t>
  </si>
  <si>
    <t>Bade, Mona</t>
  </si>
  <si>
    <t>Herzog, Frank</t>
  </si>
  <si>
    <t>Howrey, Gregg</t>
  </si>
  <si>
    <t>Kovarik, Jim</t>
  </si>
  <si>
    <t>Hennings, Duane</t>
  </si>
  <si>
    <t>Hansen, Tim</t>
  </si>
  <si>
    <t>Chin, Jon</t>
  </si>
  <si>
    <t>Manna, Mike</t>
  </si>
  <si>
    <t>Butler, Todd</t>
  </si>
  <si>
    <t>Bowlby, Brandon</t>
  </si>
  <si>
    <t>DeShane, Angela</t>
  </si>
  <si>
    <t>Robinson, Dan</t>
  </si>
  <si>
    <t>Lepert, John</t>
  </si>
  <si>
    <t>Smock, Matt</t>
  </si>
  <si>
    <t>Orr, Josh</t>
  </si>
  <si>
    <t>Osmera, Laia</t>
  </si>
  <si>
    <t>Kleffman, Jeremiah</t>
  </si>
  <si>
    <t>Gagne, Matt</t>
  </si>
  <si>
    <t>Holland, Jason</t>
  </si>
  <si>
    <t>Morrissey, Emily</t>
  </si>
  <si>
    <t>Stenner, Jake</t>
  </si>
  <si>
    <t>Walenz, Mike</t>
  </si>
  <si>
    <t>Lee, Kevin</t>
  </si>
  <si>
    <t>Berlett-Wakefield, Aaron</t>
  </si>
  <si>
    <t>Wakefield, Dave Sr</t>
  </si>
  <si>
    <t>Lape, Wes</t>
  </si>
  <si>
    <t>Uhing, Jim</t>
  </si>
  <si>
    <t>Osmera, Shane</t>
  </si>
  <si>
    <t>Prudhome, Josh</t>
  </si>
  <si>
    <t>Wakefield, Lee</t>
  </si>
  <si>
    <t>Phelps, Louis</t>
  </si>
  <si>
    <t>King, Rodney</t>
  </si>
  <si>
    <t>Jackson, Tammy</t>
  </si>
  <si>
    <t>Virden, Jerry</t>
  </si>
  <si>
    <t>Dees, Dee</t>
  </si>
  <si>
    <t>Chunn, Bobby</t>
  </si>
  <si>
    <t>Blocker, Lawrence</t>
  </si>
  <si>
    <t>Blocker, Mel</t>
  </si>
  <si>
    <t>Donovan, Rudy Jr</t>
  </si>
  <si>
    <t>Haynes, Jesse</t>
  </si>
  <si>
    <t>Wilkens, Nita</t>
  </si>
  <si>
    <t>Jackson, Shawn</t>
  </si>
  <si>
    <t>Johnston, Robert</t>
  </si>
  <si>
    <t>Naumann, Alan</t>
  </si>
  <si>
    <t>Drumheller, Myron</t>
  </si>
  <si>
    <t>Bowen, Jerry</t>
  </si>
  <si>
    <t>Bessey, Steve</t>
  </si>
  <si>
    <t>Franco, Frank</t>
  </si>
  <si>
    <t>Allen, Eric</t>
  </si>
  <si>
    <t>Parker, Zach</t>
  </si>
  <si>
    <t>Bessey, Nick</t>
  </si>
  <si>
    <t>Yttri, Andy</t>
  </si>
  <si>
    <t>Knight, Pat</t>
  </si>
  <si>
    <t>Williams, David-Trey</t>
  </si>
  <si>
    <t>Williams, Desiree</t>
  </si>
  <si>
    <t>Williams, Barbara</t>
  </si>
  <si>
    <t>Conrad, Dee</t>
  </si>
  <si>
    <t>Dees, Regie</t>
  </si>
  <si>
    <t>Rodabaugh, Tom</t>
  </si>
  <si>
    <t>Kraft, Trevor</t>
  </si>
  <si>
    <t>Kraft, Sarah</t>
  </si>
  <si>
    <t>Whitted, Brendan</t>
  </si>
  <si>
    <t>Taylor, Carlene</t>
  </si>
  <si>
    <t>Miller, Dan</t>
  </si>
  <si>
    <t>James, Jerome</t>
  </si>
  <si>
    <t>Baer, Ted</t>
  </si>
  <si>
    <t>Haney, John</t>
  </si>
  <si>
    <t>Heim, Pete</t>
  </si>
  <si>
    <t>McPheeters, Scott</t>
  </si>
  <si>
    <t>Wilkinson, Rich</t>
  </si>
  <si>
    <t>Standifer, Stanley</t>
  </si>
  <si>
    <t>Roth, Bryan</t>
  </si>
  <si>
    <t>Kaiser, Larry Jr</t>
  </si>
  <si>
    <t>Martin, Justin</t>
  </si>
  <si>
    <t>Wood, Jo</t>
  </si>
  <si>
    <t>Szynskie, Gary</t>
  </si>
  <si>
    <t>Hoock, Phil</t>
  </si>
  <si>
    <t>Stattler, Bill</t>
  </si>
  <si>
    <t>Walton, Joe</t>
  </si>
  <si>
    <t>Filkins-Deterding, Dee</t>
  </si>
  <si>
    <t>Stoltenberg, Dennis</t>
  </si>
  <si>
    <t>Moore, Ronald</t>
  </si>
  <si>
    <t>Hamilton, Mary</t>
  </si>
  <si>
    <t>Hamilton, Stanley</t>
  </si>
  <si>
    <t>Morgan, Andrew</t>
  </si>
  <si>
    <t>Stevens, Paul</t>
  </si>
  <si>
    <t>Claycamp, Mike</t>
  </si>
  <si>
    <t>Grayson, Sammy</t>
  </si>
  <si>
    <t>Vetter, Gene</t>
  </si>
  <si>
    <t>Goodman, Yvonne</t>
  </si>
  <si>
    <t>Gathye, Jan</t>
  </si>
  <si>
    <t>Paulsen, Sara</t>
  </si>
  <si>
    <t>Keith, Sara</t>
  </si>
  <si>
    <t>Piernicki, Travis</t>
  </si>
  <si>
    <t>Stobbe, Denise</t>
  </si>
  <si>
    <t>Toney, Austin</t>
  </si>
  <si>
    <t>Liptak, Andy</t>
  </si>
  <si>
    <t>Wilkins, John</t>
  </si>
  <si>
    <t>Linstrom, Derrick</t>
  </si>
  <si>
    <t>Colson, Dale</t>
  </si>
  <si>
    <t>Stobbe, Shane</t>
  </si>
  <si>
    <t>Myers, Shane</t>
  </si>
  <si>
    <t>Paulsen, Sara     Entry #631</t>
  </si>
  <si>
    <t>Dees, Regie     Entry #588</t>
  </si>
  <si>
    <t>Blocker, Mel     Entry #567</t>
  </si>
  <si>
    <t>Kay, Sharon     Entry #525</t>
  </si>
  <si>
    <t>Keith, Sara     Entry #632</t>
  </si>
  <si>
    <t>Hamilton, Mary     Entry #620</t>
  </si>
  <si>
    <t>Kovarik, Jim     Entry #531</t>
  </si>
  <si>
    <t>Morrissey, Emily     Entry #548</t>
  </si>
  <si>
    <t>Stattler, Bill     Entry #614</t>
  </si>
  <si>
    <t>Piernicki, Travis     Entry #633</t>
  </si>
  <si>
    <t>Stobbe, Denise     Entry #634</t>
  </si>
  <si>
    <t>Moore, Ronald     Entry #619</t>
  </si>
  <si>
    <t>Jackson, Tammy     Entry #562</t>
  </si>
  <si>
    <t>Gathye, Jan     Entry #630</t>
  </si>
  <si>
    <t>Berlett-Wakefield, Aaron     Entry #552</t>
  </si>
  <si>
    <t>Wakefield, Dave Sr     Entry #553</t>
  </si>
  <si>
    <t>Roth, Bryan     Entry #607</t>
  </si>
  <si>
    <t>Manna, Mike     Entry #535</t>
  </si>
  <si>
    <t>Kraft, Trevor     Entry #591</t>
  </si>
  <si>
    <t>Butler, Todd     Entry #536</t>
  </si>
  <si>
    <t>Stoltenberg, Dennis     Entry #618</t>
  </si>
  <si>
    <t>Haynes, Jesse     Entry #569</t>
  </si>
  <si>
    <t>Bowlby, Brandon     Entry #537</t>
  </si>
  <si>
    <t>Chunn, Bobby     Entry #565</t>
  </si>
  <si>
    <t>Robinson, Dan     Entry #539</t>
  </si>
  <si>
    <t>Blocker, Lawrence     Entry #566</t>
  </si>
  <si>
    <t>Smock, Matt     Entry #541</t>
  </si>
  <si>
    <t>Orr, Josh     Entry #542</t>
  </si>
  <si>
    <t>Yttri, Andy     Entry #582</t>
  </si>
  <si>
    <t>Points, Steve     Entry #611</t>
  </si>
  <si>
    <t>Jackson, Shawn     Entry #571</t>
  </si>
  <si>
    <t>Choate, Robert     Entry #545</t>
  </si>
  <si>
    <t>Miller, Dan     Entry #597</t>
  </si>
  <si>
    <t>Holland, Jason     Entry #547</t>
  </si>
  <si>
    <t>Wilkinson, Rich     Entry #604</t>
  </si>
  <si>
    <t>Haynes, Jesse     Entry #596</t>
  </si>
  <si>
    <t>Martin, Justin     Entry #609</t>
  </si>
  <si>
    <t>Jackson, Shawn     Entry #606</t>
  </si>
  <si>
    <t>Wood, Jo     Entry #610</t>
  </si>
  <si>
    <t>Stenner, Jake     Entry #549</t>
  </si>
  <si>
    <t>Walenz, Mike     Entry #550</t>
  </si>
  <si>
    <t>James, Jerome     Entry #599</t>
  </si>
  <si>
    <t>Jackson, Shawn     Entry #579</t>
  </si>
  <si>
    <t>McPheeters, Scott     Entry #603</t>
  </si>
  <si>
    <t>Baer, Ted     Entry #600</t>
  </si>
  <si>
    <t>Parker, Zach     Entry #580</t>
  </si>
  <si>
    <t>Kaiser, Larry Jr     Entry #608</t>
  </si>
  <si>
    <t>Prudhome, Josh     Entry #557</t>
  </si>
  <si>
    <t>Williams, David-Trey     Entry #584</t>
  </si>
  <si>
    <t>Wakefield, Lee     Entry #558</t>
  </si>
  <si>
    <t>Wood, Chris     Entry #560</t>
  </si>
  <si>
    <t>Rodabaugh, Tom     Entry #590</t>
  </si>
  <si>
    <t>Hansen, Tim     Entry #533</t>
  </si>
  <si>
    <t>Chin, Jon     Entry #534</t>
  </si>
  <si>
    <t>Summers, Joe Sr     Entry #524</t>
  </si>
  <si>
    <t>Morgan, Andrew     Entry #622</t>
  </si>
  <si>
    <t>Walton, Joe     Entry #615</t>
  </si>
  <si>
    <t>Johnston, Robert     Entry #572</t>
  </si>
  <si>
    <t>Whitted, Brendan     Entry #593</t>
  </si>
  <si>
    <t>Summers, Joe Sr     Entry #627</t>
  </si>
  <si>
    <t>Johnson, Jeff     Entry #635</t>
  </si>
  <si>
    <t>Donovan, Rudy Jr     Entry #568</t>
  </si>
  <si>
    <t>Lepert, John     Entry #540</t>
  </si>
  <si>
    <t>Naumann, Alan     Entry #573</t>
  </si>
  <si>
    <t>Drumheller, Myron     Entry #574</t>
  </si>
  <si>
    <t>McCave, James     Entry #636</t>
  </si>
  <si>
    <t>Bowen, Jerry     Entry #575</t>
  </si>
  <si>
    <t>Haney, John     Entry #601</t>
  </si>
  <si>
    <t>Heim, Pete     Entry #602</t>
  </si>
  <si>
    <t>Vetter, Gene     Entry #628</t>
  </si>
  <si>
    <t>Toney, Austin     Entry #638</t>
  </si>
  <si>
    <t>Taylor, Carlene     Entry #595</t>
  </si>
  <si>
    <t>Thompson, Richard L     Entry #637</t>
  </si>
  <si>
    <t>Kraft, Sarah     Entry #592</t>
  </si>
  <si>
    <t>Gagne, Matt     Entry #546</t>
  </si>
  <si>
    <t>Franco, Frank     Entry #577</t>
  </si>
  <si>
    <t>Donovan, Rudy SR     Entry #530</t>
  </si>
  <si>
    <t>Liptak, Andy     Entry #639</t>
  </si>
  <si>
    <t>Wilkins, John     Entry #640</t>
  </si>
  <si>
    <t>Linstrom, Derrick     Entry #641</t>
  </si>
  <si>
    <t>King, Rodney     Entry #598</t>
  </si>
  <si>
    <t>Peterson, Dave     Entry #642</t>
  </si>
  <si>
    <t>Herzog, Frank     Entry #528</t>
  </si>
  <si>
    <t>Lee, Kevin     Entry #551</t>
  </si>
  <si>
    <t>King, Rodney     Entry #561</t>
  </si>
  <si>
    <t>Conrad, Dee     Entry #587</t>
  </si>
  <si>
    <t>Hoock, Phil     Entry #613</t>
  </si>
  <si>
    <t>Lape, Wes     Entry #554</t>
  </si>
  <si>
    <t>Uhing, Jim     Entry #555</t>
  </si>
  <si>
    <t>Grayson, Sammy     Entry #626</t>
  </si>
  <si>
    <t>Osmera, Shane     Entry #556</t>
  </si>
  <si>
    <t>Driggs, Christoffer     Entry #643</t>
  </si>
  <si>
    <t>Phelps, Louis     Entry #559</t>
  </si>
  <si>
    <t>Wilkens, Nita     Entry #570</t>
  </si>
  <si>
    <t>Standifer, Stanley     Entry #605</t>
  </si>
  <si>
    <t>Bade, Mona     Entry #527</t>
  </si>
  <si>
    <t>Gold, Steve     Entry #625</t>
  </si>
  <si>
    <t>Howrey, Gregg     Entry #617</t>
  </si>
  <si>
    <t>DeShane, Angela     Entry #538</t>
  </si>
  <si>
    <t>King, Rodney     Entry #594</t>
  </si>
  <si>
    <t>Howrey, Gregg     Entry #529</t>
  </si>
  <si>
    <t>Bessey, Steve     Entry #576</t>
  </si>
  <si>
    <t>Osmera, Laia     Entry #543</t>
  </si>
  <si>
    <t>Colson, Dale     Entry #644</t>
  </si>
  <si>
    <t>Kleffman, Jeremiah     Entry #544</t>
  </si>
  <si>
    <t>Stobbe, Shane     Entry #645</t>
  </si>
  <si>
    <t>Knight, Pat     Entry #583</t>
  </si>
  <si>
    <t>Williams, Barbara     Entry #586</t>
  </si>
  <si>
    <t>Claycamp, Mike     Entry #624</t>
  </si>
  <si>
    <t>Dees, Dee     Entry #589</t>
  </si>
  <si>
    <t>Szynskie, Gary     Entry #612</t>
  </si>
  <si>
    <t>Filkins-Deterding, Dee     Entry #616</t>
  </si>
  <si>
    <t>Hennings, Duane     Entry #532</t>
  </si>
  <si>
    <t>Dees, Dee     Entry #564</t>
  </si>
  <si>
    <t>Allen, Eric     Entry #578</t>
  </si>
  <si>
    <t>Virden, Jerry     Entry #563</t>
  </si>
  <si>
    <t>Myers, Shane     Entry #646</t>
  </si>
  <si>
    <t>Hamilton, Stanley     Entry #621</t>
  </si>
  <si>
    <t>Goodman, Yvonne     Entry #629</t>
  </si>
  <si>
    <t>Nelson, Dav Jr     Entry #526</t>
  </si>
  <si>
    <t>Stevens, Paul     Entry #623</t>
  </si>
  <si>
    <t>Bessey, Nick     Entry #581</t>
  </si>
  <si>
    <t>Williams, Desiree     Entry #585</t>
  </si>
  <si>
    <t>Rock, Loren</t>
  </si>
  <si>
    <t>Quimby, Kim</t>
  </si>
  <si>
    <t>Zamora, Mark</t>
  </si>
  <si>
    <t>Wilkins, Meghan</t>
  </si>
  <si>
    <t>Zamora, Jesse</t>
  </si>
  <si>
    <t>Walker, James H</t>
  </si>
  <si>
    <t>Messner, Andy</t>
  </si>
  <si>
    <t>Yocum, Nick</t>
  </si>
  <si>
    <t>Thill, Rick</t>
  </si>
  <si>
    <t>Butler, Terry</t>
  </si>
  <si>
    <t>Carlson, Joel</t>
  </si>
  <si>
    <t>Bethel, Rob</t>
  </si>
  <si>
    <t>Parnell, Chris</t>
  </si>
  <si>
    <t>Johnson, Craig</t>
  </si>
  <si>
    <t>Henline, Brent</t>
  </si>
  <si>
    <t>Morris, Catlin</t>
  </si>
  <si>
    <t>Nowaczyk, Billy</t>
  </si>
  <si>
    <t>Mason, Anthony</t>
  </si>
  <si>
    <t>Schuler, Todd</t>
  </si>
  <si>
    <t>Gust, Del</t>
  </si>
  <si>
    <t>Carmen, Stan</t>
  </si>
  <si>
    <t>Davis, Dale</t>
  </si>
  <si>
    <t>Rempe, Jim</t>
  </si>
  <si>
    <t>Castle, Steve</t>
  </si>
  <si>
    <t>Workman, Gary</t>
  </si>
  <si>
    <t>Hetmanek, Steve</t>
  </si>
  <si>
    <t>Cottrell, Dustin</t>
  </si>
  <si>
    <t>Opperman, Alan</t>
  </si>
  <si>
    <t>Zezulka, Shane</t>
  </si>
  <si>
    <t>Dunning, Rick</t>
  </si>
  <si>
    <t>Hurst, Lisa</t>
  </si>
  <si>
    <t>Thompson, Kylar</t>
  </si>
  <si>
    <t>DeBoer, Evan</t>
  </si>
  <si>
    <t>Nelson, Dan</t>
  </si>
  <si>
    <t>Marquart, Ryan</t>
  </si>
  <si>
    <t>Nelson, Josh</t>
  </si>
  <si>
    <t>Nicholson, Jim</t>
  </si>
  <si>
    <t>Nicholson, Brad</t>
  </si>
  <si>
    <t>Burkhart, Mike</t>
  </si>
  <si>
    <t>Bice, Ed</t>
  </si>
  <si>
    <t>Neve, Pat</t>
  </si>
  <si>
    <t>Williams, Linda</t>
  </si>
  <si>
    <t>Anderson, Larry</t>
  </si>
  <si>
    <t>Knutson, Otis</t>
  </si>
  <si>
    <t>Nelson, Dave Jr</t>
  </si>
  <si>
    <t>Lazure, Dave</t>
  </si>
  <si>
    <t>Crom, Fred Sr</t>
  </si>
  <si>
    <t>Crom, Ken</t>
  </si>
  <si>
    <t>Hamilton, Rosemarie</t>
  </si>
  <si>
    <t>Hill, Deb</t>
  </si>
  <si>
    <t>Hogan, Cameron</t>
  </si>
  <si>
    <t>Harral, Diane</t>
  </si>
  <si>
    <t>Fischback, Debra</t>
  </si>
  <si>
    <t>Lee, Tracy</t>
  </si>
  <si>
    <t>Hogan, Dwayne</t>
  </si>
  <si>
    <t>Hogan, Shelia</t>
  </si>
  <si>
    <t>Richardson, Kelly</t>
  </si>
  <si>
    <t>Carston, Judy</t>
  </si>
  <si>
    <t>Hall, David</t>
  </si>
  <si>
    <t>Rodabaugh, Kelsee</t>
  </si>
  <si>
    <t>Rodabaugh,-Kraft, Sarah</t>
  </si>
  <si>
    <t>Gross, Janet</t>
  </si>
  <si>
    <t>Gross, Don</t>
  </si>
  <si>
    <t>Gilmore, Bea</t>
  </si>
  <si>
    <t>Gleichman, Sarah</t>
  </si>
  <si>
    <t>Ross, Ronald</t>
  </si>
  <si>
    <t>Ram, Kristina</t>
  </si>
  <si>
    <t>Weber, Joe</t>
  </si>
  <si>
    <t>Corbaley, Jason</t>
  </si>
  <si>
    <t>Perry, Mike</t>
  </si>
  <si>
    <t>Bouges, Matt</t>
  </si>
  <si>
    <t>Rumsey, Glen</t>
  </si>
  <si>
    <t>Dunne, Jessica</t>
  </si>
  <si>
    <t>Davis, Tim</t>
  </si>
  <si>
    <t>Schulz, Shane</t>
  </si>
  <si>
    <t>Gautier, Scott</t>
  </si>
  <si>
    <t>Christensen, Bill Jr</t>
  </si>
  <si>
    <t>Smith, Chad M</t>
  </si>
  <si>
    <t>Suing, Jeff</t>
  </si>
  <si>
    <t>West, Shelley</t>
  </si>
  <si>
    <t>Coppock, Linda</t>
  </si>
  <si>
    <t>Barrett, Melissa</t>
  </si>
  <si>
    <t>Sunderman, Craig</t>
  </si>
  <si>
    <t>Crom Fred II</t>
  </si>
  <si>
    <t>Lee, Robbe</t>
  </si>
  <si>
    <t>Adam, David</t>
  </si>
  <si>
    <t>Matthew, Dylan</t>
  </si>
  <si>
    <t>Rosenbohm, Justin</t>
  </si>
  <si>
    <t>Maurice, Eric</t>
  </si>
  <si>
    <t>Long, Bill</t>
  </si>
  <si>
    <t>Adam, Tyler</t>
  </si>
  <si>
    <t>McLane, Tim</t>
  </si>
  <si>
    <t>Rodabaugh, Landon</t>
  </si>
  <si>
    <t>Starke, Nathan</t>
  </si>
  <si>
    <t>Sullinger, Noah</t>
  </si>
  <si>
    <t>Goff, Brad</t>
  </si>
  <si>
    <t>Sullinger, Rich</t>
  </si>
  <si>
    <t>Kulper, Aaron</t>
  </si>
  <si>
    <t>Giles, Dave</t>
  </si>
  <si>
    <t>Jourdan, Jarrod</t>
  </si>
  <si>
    <t>Ecker, Tom</t>
  </si>
  <si>
    <t>Chops</t>
  </si>
  <si>
    <t>Mulligan, Eric</t>
  </si>
  <si>
    <t>Trecek, Sandie</t>
  </si>
  <si>
    <t>Adams, Andy</t>
  </si>
  <si>
    <t>Loghry, Gerald</t>
  </si>
  <si>
    <t>Calligaro, Mark</t>
  </si>
  <si>
    <t>Zielinski, Larry</t>
  </si>
  <si>
    <t>Workman, Linda</t>
  </si>
  <si>
    <t>Trumbauer, Austin</t>
  </si>
  <si>
    <t>Zimmerli, Jeff</t>
  </si>
  <si>
    <t>Quist, Ernie</t>
  </si>
  <si>
    <t>Junior, Dave</t>
  </si>
  <si>
    <t>Sparvell, Ronnie</t>
  </si>
  <si>
    <t>McConnell, Matt</t>
  </si>
  <si>
    <t>Tangeman, Geena</t>
  </si>
  <si>
    <t>Tangeman, Alex</t>
  </si>
  <si>
    <t>Macdonald, Tim</t>
  </si>
  <si>
    <t>Coufal, Bob</t>
  </si>
  <si>
    <t>Coufal, Austin</t>
  </si>
  <si>
    <t>Stanek, Larry</t>
  </si>
  <si>
    <t>Lenhardt, Caleb</t>
  </si>
  <si>
    <t>Webel, Jim</t>
  </si>
  <si>
    <t>Tkaczuk, Johnny</t>
  </si>
  <si>
    <t>Mulligan, Barry</t>
  </si>
  <si>
    <t>Fisher, Donna</t>
  </si>
  <si>
    <t>Jensen, Mike</t>
  </si>
  <si>
    <t>Hendricks, Anne</t>
  </si>
  <si>
    <t>David, Jeremiah</t>
  </si>
  <si>
    <t>Calligaro, Maria</t>
  </si>
  <si>
    <t>Colvin, Laura</t>
  </si>
  <si>
    <t>Colvin, Ryan</t>
  </si>
  <si>
    <t>Garcia, Willie</t>
  </si>
  <si>
    <t>Olson, Joe</t>
  </si>
  <si>
    <t>Crayne, Joey</t>
  </si>
  <si>
    <t>Starr, Jim</t>
  </si>
  <si>
    <t>Sims, Chris</t>
  </si>
  <si>
    <t>Smith, Kolton</t>
  </si>
  <si>
    <t>Kelley, Sydney</t>
  </si>
  <si>
    <t>Sachs, Scott</t>
  </si>
  <si>
    <t>Welch, Tim</t>
  </si>
  <si>
    <t>Lorimor, Stitch</t>
  </si>
  <si>
    <t>Smith, Dave</t>
  </si>
  <si>
    <t>Goodman, Mike</t>
  </si>
  <si>
    <t>Carnley, Matt</t>
  </si>
  <si>
    <t>Bowlby, Branden</t>
  </si>
  <si>
    <t>Fisher, Steve Sr</t>
  </si>
  <si>
    <t>Manna, Tony III</t>
  </si>
  <si>
    <t>Manna, Tony Jr</t>
  </si>
  <si>
    <t>Farrell, Matt</t>
  </si>
  <si>
    <t>Snell, Mick</t>
  </si>
  <si>
    <t>Snell, Jasmine</t>
  </si>
  <si>
    <t>Smejkal, Nathan</t>
  </si>
  <si>
    <t>Smejkal, Steve</t>
  </si>
  <si>
    <t>Vance, Rich</t>
  </si>
  <si>
    <t>Dall, Larry</t>
  </si>
  <si>
    <t>Holman, Gene</t>
  </si>
  <si>
    <t>Bessey, Brad</t>
  </si>
  <si>
    <t>Jacobson, Mike</t>
  </si>
  <si>
    <t>Riner, Liz</t>
  </si>
  <si>
    <t>Fleming, Amanda</t>
  </si>
  <si>
    <t>Pogge, Andrea</t>
  </si>
  <si>
    <t>Haines, Andrew</t>
  </si>
  <si>
    <t>Bockert, Joe</t>
  </si>
  <si>
    <t>Rodabaugh, Tom     Entry #739</t>
  </si>
  <si>
    <t>Davis, Dale     Entry #679</t>
  </si>
  <si>
    <t>Butler, Terry     Entry #658</t>
  </si>
  <si>
    <t>Mason, Anthony     Entry #674</t>
  </si>
  <si>
    <t>Hogan, Dwayne     Entry #730</t>
  </si>
  <si>
    <t>Bowlby, Brandon     Entry #757</t>
  </si>
  <si>
    <t>Baer, Ted     Entry #660</t>
  </si>
  <si>
    <t>Starke, Nathan     Entry #795</t>
  </si>
  <si>
    <t>Smith, Chad M     Entry #768</t>
  </si>
  <si>
    <t>Sullinger, Noah     Entry #796</t>
  </si>
  <si>
    <t>Kulper, Aaron     Entry #799</t>
  </si>
  <si>
    <t>Points, Steve     Entry #665</t>
  </si>
  <si>
    <t>Bethel, Rob     Entry #663</t>
  </si>
  <si>
    <t>Carlson, Joel     Entry #662</t>
  </si>
  <si>
    <t>Rodabaugh, Landon     Entry #794</t>
  </si>
  <si>
    <t>Taylor, Carlene     Entry #687</t>
  </si>
  <si>
    <t>Kraft, Trevor     Entry #738</t>
  </si>
  <si>
    <t>Zamora, Mark     Entry #649</t>
  </si>
  <si>
    <t>Perry, Mike     Entry #754</t>
  </si>
  <si>
    <t>Bouges, Matt     Entry #755</t>
  </si>
  <si>
    <t>Kaiser, Larry Jr     Entry #659</t>
  </si>
  <si>
    <t>Nicholson, Brad     Entry #698</t>
  </si>
  <si>
    <t>Lee, Robbe     Entry #782</t>
  </si>
  <si>
    <t>Wilkins, Meghan     Entry #650</t>
  </si>
  <si>
    <t>Butler, Terry     Entry #784</t>
  </si>
  <si>
    <t>Wakefield, Lee     Entry #758</t>
  </si>
  <si>
    <t>Hogan, Cameron     Entry #726</t>
  </si>
  <si>
    <t>Zamora, Jesse     Entry #651</t>
  </si>
  <si>
    <t>Maurice, Eric     Entry #789</t>
  </si>
  <si>
    <t>Rosenbohm, Justin     Entry #788</t>
  </si>
  <si>
    <t>Walker, James H     Entry #652</t>
  </si>
  <si>
    <t>Messner, Andy     Entry #653</t>
  </si>
  <si>
    <t>Hoock, Phil     Entry #719</t>
  </si>
  <si>
    <t>Stoltenberg, Dennis     Entry #661</t>
  </si>
  <si>
    <t>Henline, Brent     Entry #670</t>
  </si>
  <si>
    <t>Jackson, Shawn     Entry #751</t>
  </si>
  <si>
    <t>Jackson, Shawn     Entry #783</t>
  </si>
  <si>
    <t>Matthew, Dylan     Entry #786</t>
  </si>
  <si>
    <t>Martin, Justin     Entry #803</t>
  </si>
  <si>
    <t>Sullinger, Rich     Entry #798</t>
  </si>
  <si>
    <t>Jourdan, Jarrod     Entry #801</t>
  </si>
  <si>
    <t>Ross, Ronald     Entry #748</t>
  </si>
  <si>
    <t>Yocum, Nick     Entry #654</t>
  </si>
  <si>
    <t>Goff, Brad     Entry #797</t>
  </si>
  <si>
    <t>Nowaczyk, Billy     Entry #673</t>
  </si>
  <si>
    <t>Corbaley, Jason     Entry #753</t>
  </si>
  <si>
    <t>Gautier, Scott     Entry #766</t>
  </si>
  <si>
    <t>Gust, Del     Entry #676</t>
  </si>
  <si>
    <t>Scurlock, Tim     Entry #720</t>
  </si>
  <si>
    <t>Morris, Jace     Entry #696</t>
  </si>
  <si>
    <t>Barrett, Melissa     Entry #775</t>
  </si>
  <si>
    <t>Morris, Catlin     Entry #671</t>
  </si>
  <si>
    <t>Nicholson, Jim     Entry #697</t>
  </si>
  <si>
    <t>Giles, Dave     Entry #800</t>
  </si>
  <si>
    <t>Anderson, Larry     Entry #708</t>
  </si>
  <si>
    <t>Grayson, Sammy     Entry #716</t>
  </si>
  <si>
    <t>Zezulka, Shane     Entry #688</t>
  </si>
  <si>
    <t>West, Shelley     Entry #772</t>
  </si>
  <si>
    <t>Taylor, Carlene     Entry #750</t>
  </si>
  <si>
    <t>Christensen, Bill Jr     Entry #767</t>
  </si>
  <si>
    <t>Opperman, Alan     Entry #686</t>
  </si>
  <si>
    <t>Hurst, Lisa     Entry #690</t>
  </si>
  <si>
    <t>Kleffman, Jeremiah     Entry #762</t>
  </si>
  <si>
    <t>Castle, Steve     Entry #682</t>
  </si>
  <si>
    <t>Hall, David     Entry #734</t>
  </si>
  <si>
    <t>Long, Bill     Entry #790</t>
  </si>
  <si>
    <t>Thill, Rick     Entry #655</t>
  </si>
  <si>
    <t>Addison, Pat     Entry #776</t>
  </si>
  <si>
    <t>Bierman, John     Entry #656</t>
  </si>
  <si>
    <t>Chunn, Bobby     Entry #787</t>
  </si>
  <si>
    <t>Schuler, Todd     Entry #675</t>
  </si>
  <si>
    <t>Sparano, John Jr     Entry #677</t>
  </si>
  <si>
    <t>Davis, Tim     Entry #764</t>
  </si>
  <si>
    <t>DeBoer, Evan     Entry #692</t>
  </si>
  <si>
    <t>Morris, Amy     Entry #672</t>
  </si>
  <si>
    <t>Hetmanek, Steve     Entry #684</t>
  </si>
  <si>
    <t>Nelson, Dan     Entry #693</t>
  </si>
  <si>
    <t>Donovan, Rudy Jr     Entry #747</t>
  </si>
  <si>
    <t>Hurst, Dave     Entry #680</t>
  </si>
  <si>
    <t>Conrad, Dee     Entry #770</t>
  </si>
  <si>
    <t>Richardson, Kelly     Entry #732</t>
  </si>
  <si>
    <t>Lee, Kevin     Entry #756</t>
  </si>
  <si>
    <t>Suing, Jeff     Entry #769</t>
  </si>
  <si>
    <t>Adam, Tyler     Entry #792</t>
  </si>
  <si>
    <t>Gross, Don     Entry #743</t>
  </si>
  <si>
    <t>Ram, Kristina     Entry #749</t>
  </si>
  <si>
    <t>Rodabaugh,-Kraft, Sarah     Entry #740</t>
  </si>
  <si>
    <t>Lepert, John     Entry #781</t>
  </si>
  <si>
    <t>Adam, David     Entry #785</t>
  </si>
  <si>
    <t>McLane, Tim     Entry #793</t>
  </si>
  <si>
    <t>Nelson, Josh     Entry #695</t>
  </si>
  <si>
    <t>Hamilton, Stanley     Entry #666</t>
  </si>
  <si>
    <t>Lazure, Dave     Entry #717</t>
  </si>
  <si>
    <t>Howrey, Gregg     Entry #707</t>
  </si>
  <si>
    <t>Rempe, Jim     Entry #681</t>
  </si>
  <si>
    <t>Hurst, Christina     Entry #669</t>
  </si>
  <si>
    <t>Sunderman, Craig     Entry #778</t>
  </si>
  <si>
    <t>Bice, Ed     Entry #700</t>
  </si>
  <si>
    <t>Herzog, Frank     Entry #710</t>
  </si>
  <si>
    <t>Workman, Gary     Entry #683</t>
  </si>
  <si>
    <t>Dees, Dee     Entry #791</t>
  </si>
  <si>
    <t>Filkins-Deterding, Dee     Entry #705</t>
  </si>
  <si>
    <t>Johnson, Craig     Entry #668</t>
  </si>
  <si>
    <t>Burkhart, Mike     Entry #699</t>
  </si>
  <si>
    <t>Schulz, Shane     Entry #765</t>
  </si>
  <si>
    <t>Dees, Dee     Entry #741</t>
  </si>
  <si>
    <t>Ecker, Tom     Entry #802</t>
  </si>
  <si>
    <t>Parnell, Chris     Entry #718</t>
  </si>
  <si>
    <t>Mickel, Ethel     Entry #714</t>
  </si>
  <si>
    <t>Kesterson, Cindy     Entry #771</t>
  </si>
  <si>
    <t>Hulla, Greg     Entry #657</t>
  </si>
  <si>
    <t>Coppock, Linda     Entry #774</t>
  </si>
  <si>
    <t>Carmen, Stan     Entry #678</t>
  </si>
  <si>
    <t>Marquart, Ryan     Entry #694</t>
  </si>
  <si>
    <t>Rumsey, Glen     Entry #761</t>
  </si>
  <si>
    <t>Crom Fred II     Entry #779</t>
  </si>
  <si>
    <t>Holton, Robin     Entry #773</t>
  </si>
  <si>
    <t>Crom, Fred Sr     Entry #780</t>
  </si>
  <si>
    <t>Crom, Fred Sr     Entry #721</t>
  </si>
  <si>
    <t>Dunning, Rick     Entry #689</t>
  </si>
  <si>
    <t>Goodman, Yvonne     Entry #709</t>
  </si>
  <si>
    <t>Rodabaugh, Kelsee     Entry #737</t>
  </si>
  <si>
    <t>Knight, Pat     Entry #736</t>
  </si>
  <si>
    <t>Rock, Loren     Entry #647</t>
  </si>
  <si>
    <t>Bade, Mona     Entry #715</t>
  </si>
  <si>
    <t>Gross, Janet     Entry #742</t>
  </si>
  <si>
    <t>Knight, Pat     Entry #706</t>
  </si>
  <si>
    <t>Quimby, Kim     Entry #648</t>
  </si>
  <si>
    <t>Knutson, Otis     Entry #711</t>
  </si>
  <si>
    <t>Dunne, Jessica     Entry #763</t>
  </si>
  <si>
    <t>Parnell, Chris     Entry #664</t>
  </si>
  <si>
    <t>Neve, Pat     Entry #701</t>
  </si>
  <si>
    <t>Nelson, Dave Jr     Entry #712</t>
  </si>
  <si>
    <t>Weber, Joe     Entry #752</t>
  </si>
  <si>
    <t>Thompson, Kylar     Entry #691</t>
  </si>
  <si>
    <t>Lee, Tracy     Entry #729</t>
  </si>
  <si>
    <t>Morrissey, Emily     Entry #777</t>
  </si>
  <si>
    <t>Cottrell, Dustin     Entry #685</t>
  </si>
  <si>
    <t>Griffin, Patricia     Entry #735</t>
  </si>
  <si>
    <t>Gleichman, Sarah     Entry #746</t>
  </si>
  <si>
    <t>Kay, Sharon     Entry #713</t>
  </si>
  <si>
    <t>Harral, Diane     Entry #727</t>
  </si>
  <si>
    <t>Fischback, Debra     Entry #728</t>
  </si>
  <si>
    <t>Hogan, Shelia     Entry #731</t>
  </si>
  <si>
    <t>Strawn, Sharon     Entry #704</t>
  </si>
  <si>
    <t>Dees, Regie     Entry #744</t>
  </si>
  <si>
    <t>Hamilton, Stanley     Entry #667</t>
  </si>
  <si>
    <t>Fischback, Debra     Entry #759</t>
  </si>
  <si>
    <t>Crom, Ken     Entry #722</t>
  </si>
  <si>
    <t>Gilmore, Bea     Entry #745</t>
  </si>
  <si>
    <t>Williams, Linda     Entry #702</t>
  </si>
  <si>
    <t>Griffin, Patricia     Entry #725</t>
  </si>
  <si>
    <t>Hamilton, Mary     Entry #703</t>
  </si>
  <si>
    <t>Hamilton, Rosemarie     Entry #723</t>
  </si>
  <si>
    <t>Hill, Deb     Entry #724</t>
  </si>
  <si>
    <t>Harral, Diane     Entry #760</t>
  </si>
  <si>
    <t>Carston, Judy     Entry #733</t>
  </si>
  <si>
    <t>Olson, Joe     Entry #838</t>
  </si>
  <si>
    <t>Loghry, Gerald     Entry #807</t>
  </si>
  <si>
    <t>Tangeman, Geena     Entry #819</t>
  </si>
  <si>
    <t>Trecek, Sandie     Entry #805</t>
  </si>
  <si>
    <t>Loghry, Gerald     Entry #834</t>
  </si>
  <si>
    <t>Calligaro, Maria     Entry #833</t>
  </si>
  <si>
    <t>Zielinski, Larry     Entry #809</t>
  </si>
  <si>
    <t>Colvin, Laura     Entry #835</t>
  </si>
  <si>
    <t>Welch, Tim     Entry #845</t>
  </si>
  <si>
    <t>Zimmerli, Jeff     Entry #813</t>
  </si>
  <si>
    <t>Smith, Dave     Entry #848</t>
  </si>
  <si>
    <t>McConnell, Matt     Entry #818</t>
  </si>
  <si>
    <t>Smejkal, Nathan     Entry #860</t>
  </si>
  <si>
    <t>Goodman, Mike     Entry #849</t>
  </si>
  <si>
    <t>Snell, Jasmine     Entry #859</t>
  </si>
  <si>
    <t>Prudhome, Josh     Entry #863</t>
  </si>
  <si>
    <t>Colvin, Ryan     Entry #836</t>
  </si>
  <si>
    <t>Macdonald, Tim     Entry #821</t>
  </si>
  <si>
    <t>Lenhardt, Caleb     Entry #825</t>
  </si>
  <si>
    <t>Manna, Tony III     Entry #855</t>
  </si>
  <si>
    <t>Crayne, Joey     Entry #839</t>
  </si>
  <si>
    <t>Farrell, Matt     Entry #857</t>
  </si>
  <si>
    <t>Dall, Larry     Entry #866</t>
  </si>
  <si>
    <t>Manna, Mike     Entry #854</t>
  </si>
  <si>
    <t>Starr, Jim     Entry #840</t>
  </si>
  <si>
    <t>Coufal, Bob     Entry #822</t>
  </si>
  <si>
    <t>Webel, Jim     Entry #826</t>
  </si>
  <si>
    <t>Carnley, Matt     Entry #850</t>
  </si>
  <si>
    <t>Crayne, Joey     Entry #852</t>
  </si>
  <si>
    <t>Snell, Mick     Entry #858</t>
  </si>
  <si>
    <t>Haines, Andrew     Entry #874</t>
  </si>
  <si>
    <t>Bowlby, Branden     Entry #851</t>
  </si>
  <si>
    <t>Krejci, Tony     Entry #810</t>
  </si>
  <si>
    <t>Fisher, Steve Sr     Entry #853</t>
  </si>
  <si>
    <t>Mulligan, Eric     Entry #804</t>
  </si>
  <si>
    <t>Manna, Tony Jr     Entry #856</t>
  </si>
  <si>
    <t>Vance, Rich     Entry #864</t>
  </si>
  <si>
    <t>Sachs, Scott     Entry #844</t>
  </si>
  <si>
    <t>Sims, Chris     Entry #841</t>
  </si>
  <si>
    <t>Webel, Jim     Entry #846</t>
  </si>
  <si>
    <t>Smith, Kolton     Entry #842</t>
  </si>
  <si>
    <t>Bockert, Joe     Entry #875</t>
  </si>
  <si>
    <t>Bessey, Brad     Entry #869</t>
  </si>
  <si>
    <t>Pogge, Andrea     Entry #873</t>
  </si>
  <si>
    <t>Workman, Linda     Entry #811</t>
  </si>
  <si>
    <t>Tangeman, Alex     Entry #820</t>
  </si>
  <si>
    <t>Adams, Andy     Entry #806</t>
  </si>
  <si>
    <t>Quist, Ernie     Entry #815</t>
  </si>
  <si>
    <t>Lorimor, Stitch     Entry #847</t>
  </si>
  <si>
    <t>Fleming, Amanda     Entry #872</t>
  </si>
  <si>
    <t>Coufal, Austin     Entry #823</t>
  </si>
  <si>
    <t>Stanek, Larry     Entry #824</t>
  </si>
  <si>
    <t>Smejkal, Steve     Entry #861</t>
  </si>
  <si>
    <t>Holman, Gene     Entry #867</t>
  </si>
  <si>
    <t>Tkaczuk, Johnny     Entry #827</t>
  </si>
  <si>
    <t>Trumbauer, Austin     Entry #812</t>
  </si>
  <si>
    <t>Mulligan, Barry     Entry #828</t>
  </si>
  <si>
    <t>Junior, Dave     Entry #816</t>
  </si>
  <si>
    <t>Dall, Amanda     Entry #865</t>
  </si>
  <si>
    <t>Sparvell, Ronnie     Entry #817</t>
  </si>
  <si>
    <t>David, Jeremiah     Entry #832</t>
  </si>
  <si>
    <t>Casey, Luke     Entry #868</t>
  </si>
  <si>
    <t>Mulligan, Barry     Entry #862</t>
  </si>
  <si>
    <t>Hendricks, Anne     Entry #831</t>
  </si>
  <si>
    <t>Fisher, Donna     Entry #829</t>
  </si>
  <si>
    <t>Calligaro, Mark     Entry #808</t>
  </si>
  <si>
    <t>Brown, Dolyn     Entry #814</t>
  </si>
  <si>
    <t>Garcia, Willie     Entry #837</t>
  </si>
  <si>
    <t>Kelley, Sydney     Entry #843</t>
  </si>
  <si>
    <t>Jensen, Mike     Entry #830</t>
  </si>
  <si>
    <t>Jacobson, Mike     Entry #870</t>
  </si>
  <si>
    <t>Riner, Liz     Entry #871</t>
  </si>
  <si>
    <t>Bowlby, Branden     Entry #757</t>
  </si>
  <si>
    <t>Bowlby, Branden     Entry #537</t>
  </si>
  <si>
    <t>Hansen, Kaleb</t>
  </si>
  <si>
    <t>Hardies, Andy</t>
  </si>
  <si>
    <t>Coufal, Dave</t>
  </si>
  <si>
    <t>North, Mike</t>
  </si>
  <si>
    <t>Peck, Bob</t>
  </si>
  <si>
    <t>Tangeman, Nick</t>
  </si>
  <si>
    <t>Howery, Jackie</t>
  </si>
  <si>
    <t>Watkins, Doug</t>
  </si>
  <si>
    <t>The Mark</t>
  </si>
  <si>
    <t>Watkins, Shannon</t>
  </si>
  <si>
    <t>Thompson, Kevin</t>
  </si>
  <si>
    <t>Bennett, Rolley</t>
  </si>
  <si>
    <t>Wilson, Easton</t>
  </si>
  <si>
    <t>Milenkovich, Emma</t>
  </si>
  <si>
    <t>Suing, Debbie</t>
  </si>
  <si>
    <t>Griffin, Armand</t>
  </si>
  <si>
    <t>Perez, Leigh Ann</t>
  </si>
  <si>
    <t>Schmidt, Kim</t>
  </si>
  <si>
    <t>Grimes, Rich</t>
  </si>
  <si>
    <t>Loos, Sam</t>
  </si>
  <si>
    <t>Loos, Marleigha</t>
  </si>
  <si>
    <t>Mazuch, Andrew</t>
  </si>
  <si>
    <t>Cadlo, Mitch</t>
  </si>
  <si>
    <t>Cadlo, Laurie</t>
  </si>
  <si>
    <t>Cadlo, Andrew</t>
  </si>
  <si>
    <t>Cadlo, Aaron</t>
  </si>
  <si>
    <t>Clarke, David</t>
  </si>
  <si>
    <t>Vogt, Steve</t>
  </si>
  <si>
    <t>Burt, Mackenzie</t>
  </si>
  <si>
    <t>Burt, Derek</t>
  </si>
  <si>
    <t>Liggins, Cynthia</t>
  </si>
  <si>
    <t>Green, Gennie</t>
  </si>
  <si>
    <t>Mitchell, Barbara</t>
  </si>
  <si>
    <t>Fitzpatrick, Lori</t>
  </si>
  <si>
    <t>Burrage, Diamond</t>
  </si>
  <si>
    <t>Liggins, Nasa</t>
  </si>
  <si>
    <t>Whitcomb, Dorothy</t>
  </si>
  <si>
    <t>Diaz,  Josh</t>
  </si>
  <si>
    <t>Lobbes, Stephen</t>
  </si>
  <si>
    <t>Sekyra, Roxanne</t>
  </si>
  <si>
    <t>Harrod, Nick</t>
  </si>
  <si>
    <t>Murcek, Candy</t>
  </si>
  <si>
    <t>Blair, Chris</t>
  </si>
  <si>
    <t>Boonstra, Chad</t>
  </si>
  <si>
    <t>Merriman, Nicholas</t>
  </si>
  <si>
    <t>Guliford, Anthony</t>
  </si>
  <si>
    <t>Keil, Matthew</t>
  </si>
  <si>
    <t>Birkentall, Don</t>
  </si>
  <si>
    <t>Centarri, Michael Jr</t>
  </si>
  <si>
    <t>Barlow, Joe</t>
  </si>
  <si>
    <t>Detjens, Rick</t>
  </si>
  <si>
    <t>Kruetzer, Alan</t>
  </si>
  <si>
    <t>Gomez, James-Jimmie</t>
  </si>
  <si>
    <t>Jacoby, Bryan</t>
  </si>
  <si>
    <t>Jacoby, Michael</t>
  </si>
  <si>
    <t>Miracle, Jeremy</t>
  </si>
  <si>
    <t>Barr, Robert</t>
  </si>
  <si>
    <t>Demarest, Jeffrey</t>
  </si>
  <si>
    <t>Demarest, James</t>
  </si>
  <si>
    <t>Simms, Michelle</t>
  </si>
  <si>
    <t>Janik, Mike</t>
  </si>
  <si>
    <t>Rouse,Danielle</t>
  </si>
  <si>
    <t>Friis, Scott</t>
  </si>
  <si>
    <t>Kirby, Tishal</t>
  </si>
  <si>
    <t>Brown, Andy</t>
  </si>
  <si>
    <t>Johnson, Mark</t>
  </si>
  <si>
    <t>Giles, Debbie</t>
  </si>
  <si>
    <t>Davidson, Terry</t>
  </si>
  <si>
    <t>Siciliani, Mike</t>
  </si>
  <si>
    <t>Jenkins, Ryan</t>
  </si>
  <si>
    <t>Jenkins, Kent</t>
  </si>
  <si>
    <t>Dillenburg, Cale</t>
  </si>
  <si>
    <t>Clarence, Tyler</t>
  </si>
  <si>
    <t>Price, Kenneth</t>
  </si>
  <si>
    <t>Cote, Shawn</t>
  </si>
  <si>
    <t>Kastrick, Mark</t>
  </si>
  <si>
    <t>Erdei, Mark</t>
  </si>
  <si>
    <t>Manson,  D J</t>
  </si>
  <si>
    <t>Rowe, Donnie III</t>
  </si>
  <si>
    <t>Rowe, Don Jr</t>
  </si>
  <si>
    <t>Gruber, Nick</t>
  </si>
  <si>
    <t>Mierau, Justin</t>
  </si>
  <si>
    <t>Sperry, Allison</t>
  </si>
  <si>
    <t>Bell, Rey</t>
  </si>
  <si>
    <t>Simons, Ian</t>
  </si>
  <si>
    <t>Husband, Winston</t>
  </si>
  <si>
    <t>Husband, Wanda</t>
  </si>
  <si>
    <t>Lines, Todd</t>
  </si>
  <si>
    <t>Kiel, Matthew</t>
  </si>
  <si>
    <t>Young, Aaron</t>
  </si>
  <si>
    <t>Sell, Steve</t>
  </si>
  <si>
    <t>Allen, Scott</t>
  </si>
  <si>
    <t>Wordekemper, Dan</t>
  </si>
  <si>
    <t>Wordekemper, Angela</t>
  </si>
  <si>
    <t>Hestness, Branden</t>
  </si>
  <si>
    <t>Rudolph, David</t>
  </si>
  <si>
    <t>Bergmann, Jesse</t>
  </si>
  <si>
    <t>Schlitz, Dylan</t>
  </si>
  <si>
    <t>Sell, Linda</t>
  </si>
  <si>
    <t>Stahr, Tom</t>
  </si>
  <si>
    <t>Stahr, Karen</t>
  </si>
  <si>
    <t>Fine, David</t>
  </si>
  <si>
    <t>Hughes, Kevin</t>
  </si>
  <si>
    <t>Rainey, Hannah</t>
  </si>
  <si>
    <t>Taylor, Todd</t>
  </si>
  <si>
    <t>Reed, Jason</t>
  </si>
  <si>
    <t>Cox, Craig</t>
  </si>
  <si>
    <t>Kubes, Barb</t>
  </si>
  <si>
    <t>Kubes, Phil</t>
  </si>
  <si>
    <t>Hancock, Penny</t>
  </si>
  <si>
    <t>Nolan, Mandy</t>
  </si>
  <si>
    <t>Rix, Derek</t>
  </si>
  <si>
    <t>Doll, Nick</t>
  </si>
  <si>
    <t>Burmeister, Heath</t>
  </si>
  <si>
    <t>Bruckner, Dan</t>
  </si>
  <si>
    <t>Kipper, Jordan</t>
  </si>
  <si>
    <t>Hayduk, Robert</t>
  </si>
  <si>
    <t>Holton, Andrew</t>
  </si>
  <si>
    <t>Larsen, J T</t>
  </si>
  <si>
    <t>Larsen, Jeremy</t>
  </si>
  <si>
    <t>Zimmerman, Tyler</t>
  </si>
  <si>
    <t>Huryta, Randy</t>
  </si>
  <si>
    <t>Frugge, Richard Sr</t>
  </si>
  <si>
    <t>Allan, Eric</t>
  </si>
  <si>
    <t>Sharp, Benjamin</t>
  </si>
  <si>
    <t>Taldy, Adam</t>
  </si>
  <si>
    <t>Taitte, Matt</t>
  </si>
  <si>
    <t>Sharp, Brant</t>
  </si>
  <si>
    <t>Jacobsen, Mike</t>
  </si>
  <si>
    <t>Perry, Corina</t>
  </si>
  <si>
    <t>Hollendieck, Russ</t>
  </si>
  <si>
    <t>Wright, Matt</t>
  </si>
  <si>
    <t>Sisson, Jeannie</t>
  </si>
  <si>
    <t>Debar, Margo</t>
  </si>
  <si>
    <t>Watkins, Che</t>
  </si>
  <si>
    <t>Chlupacek, Kenneth KJ</t>
  </si>
  <si>
    <t>Ross-Cotton, Jimmy</t>
  </si>
  <si>
    <t>Schmieding, Anthony</t>
  </si>
  <si>
    <t>Rushing, Ed</t>
  </si>
  <si>
    <t>Laritson, Whitney</t>
  </si>
  <si>
    <t>Holbrook, Oliver</t>
  </si>
  <si>
    <t>Kelley, Michala</t>
  </si>
  <si>
    <t>Olson, Merlin</t>
  </si>
  <si>
    <t>Hall, Mike</t>
  </si>
  <si>
    <t>Fletcher, Dustin</t>
  </si>
  <si>
    <t>Mikula, Jerry</t>
  </si>
  <si>
    <t>Hassell, John</t>
  </si>
  <si>
    <t>Cary, Tyler</t>
  </si>
  <si>
    <t>Hanson, Curt</t>
  </si>
  <si>
    <t>Morris, JJ</t>
  </si>
  <si>
    <t>Fisicaro, Brandon</t>
  </si>
  <si>
    <t>Eckley, Bob</t>
  </si>
  <si>
    <t>Leavitt, Will</t>
  </si>
  <si>
    <t>Schulz, Skylar</t>
  </si>
  <si>
    <t>Sessler, Jason</t>
  </si>
  <si>
    <t>Morrow, Brittany</t>
  </si>
  <si>
    <t>Alexander, Trey</t>
  </si>
  <si>
    <t>Adam. David</t>
  </si>
  <si>
    <t>Long, Doug</t>
  </si>
  <si>
    <t>Dillow, Tony</t>
  </si>
  <si>
    <t>Draper, Andy</t>
  </si>
  <si>
    <t>Gilliam, Kelbo</t>
  </si>
  <si>
    <t>Faltys, Jake</t>
  </si>
  <si>
    <t>Foloff, Kyle</t>
  </si>
  <si>
    <t>Newman, Dan</t>
  </si>
  <si>
    <t>Dysart, Marianne</t>
  </si>
  <si>
    <t>Webster, Morgan</t>
  </si>
  <si>
    <t>Webster, Riley</t>
  </si>
  <si>
    <t>Circo, Sabrina</t>
  </si>
  <si>
    <t>Nelson, David Jr</t>
  </si>
  <si>
    <t>Gardner, Celeste</t>
  </si>
  <si>
    <t>Sutherland, Beverly</t>
  </si>
  <si>
    <t>Karavas, Andy</t>
  </si>
  <si>
    <t>Crossley, Brett</t>
  </si>
  <si>
    <t>Krogstrand, John</t>
  </si>
  <si>
    <t>Kroeger, Stacey</t>
  </si>
  <si>
    <t>Nelson, Kathleen</t>
  </si>
  <si>
    <t>Yeaman, Paul Jr</t>
  </si>
  <si>
    <t>Nelson, Terry</t>
  </si>
  <si>
    <t>Riesberg, Adam</t>
  </si>
  <si>
    <t>Crossley, Kent</t>
  </si>
  <si>
    <t>Bade, Danielle</t>
  </si>
  <si>
    <t>Nimmo, Sally</t>
  </si>
  <si>
    <t>Rice, Spencer</t>
  </si>
  <si>
    <t>Dean, Barbara</t>
  </si>
  <si>
    <t>Wasikowski, Andrew</t>
  </si>
  <si>
    <t>Wasikowski, Beth</t>
  </si>
  <si>
    <t>Fuller, Nancy</t>
  </si>
  <si>
    <t>Hegly, Sherry</t>
  </si>
  <si>
    <t>Frey, Paul</t>
  </si>
  <si>
    <t>Wait, Carol</t>
  </si>
  <si>
    <t>Backman, Nick</t>
  </si>
  <si>
    <t>Drewes, Scott</t>
  </si>
  <si>
    <t>Swahn, Curt</t>
  </si>
  <si>
    <t>Reese, Mike</t>
  </si>
  <si>
    <t>Hinken, Carl</t>
  </si>
  <si>
    <t>Dutton, Robert</t>
  </si>
  <si>
    <t>West, Matt</t>
  </si>
  <si>
    <t>Beardsley, Dan</t>
  </si>
  <si>
    <t>Blocker, Richard</t>
  </si>
  <si>
    <t>Brown, Ezra</t>
  </si>
  <si>
    <t>Clark, Edward</t>
  </si>
  <si>
    <t>Summers, Matt</t>
  </si>
  <si>
    <t>Miller, Rod</t>
  </si>
  <si>
    <t>Walther, Jeremy</t>
  </si>
  <si>
    <t>O'Connell, Adam</t>
  </si>
  <si>
    <t>Beatty, Chad</t>
  </si>
  <si>
    <t>Jourdan, Pat</t>
  </si>
  <si>
    <t>Arndt, Braxton</t>
  </si>
  <si>
    <t>Homolka, Eric</t>
  </si>
  <si>
    <t>Jackson, Steve</t>
  </si>
  <si>
    <t>Matherly, Logan</t>
  </si>
  <si>
    <t>Matherly, Nolan</t>
  </si>
  <si>
    <t>Richards, Casandra</t>
  </si>
  <si>
    <t>Rutherford, Matt</t>
  </si>
  <si>
    <t>Steyskal, Laura</t>
  </si>
  <si>
    <t>Houdek, Chandler</t>
  </si>
  <si>
    <t>Zahm, Dave</t>
  </si>
  <si>
    <t>Risher, Jessica</t>
  </si>
  <si>
    <t>Blesh, Trevor</t>
  </si>
  <si>
    <t>Steiner, Sue</t>
  </si>
  <si>
    <t>Apolo, Bryson</t>
  </si>
  <si>
    <t>Asbach, Mark</t>
  </si>
  <si>
    <t>Chuchka, Steve</t>
  </si>
  <si>
    <t>Colvin, Tony</t>
  </si>
  <si>
    <t>Freeman, Lee</t>
  </si>
  <si>
    <t>Goodwin, Chad</t>
  </si>
  <si>
    <t>Graves, Sean</t>
  </si>
  <si>
    <t>Harpster, Kyle</t>
  </si>
  <si>
    <t>Kelley, Tom Jr</t>
  </si>
  <si>
    <t>Klepper, Tim</t>
  </si>
  <si>
    <t>Laravie, Tony</t>
  </si>
  <si>
    <t>Landis, Patrick</t>
  </si>
  <si>
    <t>Laravie, Anthony</t>
  </si>
  <si>
    <t>Magistretti, Mark</t>
  </si>
  <si>
    <t>Paustian, Joe</t>
  </si>
  <si>
    <t>Richtig, Andrew</t>
  </si>
  <si>
    <t>Trask, Rick</t>
  </si>
  <si>
    <t>Watson, Chris</t>
  </si>
  <si>
    <t>Horton, Stan</t>
  </si>
  <si>
    <t xml:space="preserve">  </t>
  </si>
  <si>
    <t>Cap, Steve</t>
  </si>
  <si>
    <t>Almgren, Barry</t>
  </si>
  <si>
    <t>Henderson, Nick</t>
  </si>
  <si>
    <t>Lorimore, Stitch</t>
  </si>
  <si>
    <t>Cap, John</t>
  </si>
  <si>
    <t>Kapoun, Bobby</t>
  </si>
  <si>
    <t>Mahoney, Aaron</t>
  </si>
  <si>
    <t>Fisher, Adam</t>
  </si>
  <si>
    <t>Petak, Ron</t>
  </si>
  <si>
    <t>Pettis, Sheri</t>
  </si>
  <si>
    <t>Tate Amanda</t>
  </si>
  <si>
    <t>Barton, Jack</t>
  </si>
  <si>
    <t>Thompson, Shirley</t>
  </si>
  <si>
    <t>Thompson, Chris</t>
  </si>
  <si>
    <t>Bruckner, Anthony</t>
  </si>
  <si>
    <t>Schoening, Neil</t>
  </si>
  <si>
    <t>Ferry, Dee</t>
  </si>
  <si>
    <t>Ferry, Kevin</t>
  </si>
  <si>
    <t>Fleming, Cole</t>
  </si>
  <si>
    <t>Dohe, John</t>
  </si>
  <si>
    <t>Richardson, Denise</t>
  </si>
  <si>
    <t>Gaskill, Lisa</t>
  </si>
  <si>
    <t>Kubes, Kim</t>
  </si>
  <si>
    <t>Marker, Sara</t>
  </si>
  <si>
    <t>Bachkora, Marty</t>
  </si>
  <si>
    <t>Hestness, Brandon</t>
  </si>
  <si>
    <t>Plaehn, Kenneth</t>
  </si>
  <si>
    <t>Volkert, Steve</t>
  </si>
  <si>
    <t>Haney, Tony</t>
  </si>
  <si>
    <t>Slaby, Don</t>
  </si>
  <si>
    <t>Wait, James</t>
  </si>
  <si>
    <t>Knight, Judy</t>
  </si>
  <si>
    <t>Whitmarsh, Rod</t>
  </si>
  <si>
    <t>Bonafilia, Kayla</t>
  </si>
  <si>
    <t>Psota, Dennis</t>
  </si>
  <si>
    <t>Schmidt, Mary</t>
  </si>
  <si>
    <t>Hall, Tim</t>
  </si>
  <si>
    <t>Norton, Adam</t>
  </si>
  <si>
    <t>Baumer, Kyle</t>
  </si>
  <si>
    <t>Vacek, Paul</t>
  </si>
  <si>
    <t>Tatum, Sir</t>
  </si>
  <si>
    <t>Latture, Brayden</t>
  </si>
  <si>
    <t>Barres, Garrett</t>
  </si>
  <si>
    <t>Mikovec, Nick</t>
  </si>
  <si>
    <t>Bieterman, Jeff</t>
  </si>
  <si>
    <t>McPhillips, Bill</t>
  </si>
  <si>
    <t>Buer, Steve</t>
  </si>
  <si>
    <t>Boatwright, Jennifer</t>
  </si>
  <si>
    <t>Pennewell, Cassandra</t>
  </si>
  <si>
    <t>Alexander, Elliott</t>
  </si>
  <si>
    <t>Cotton, Sarah</t>
  </si>
  <si>
    <t>Jackson,Tammy</t>
  </si>
  <si>
    <t>Kelffman, Jeremiah</t>
  </si>
  <si>
    <t>Wigginton, Josh</t>
  </si>
  <si>
    <t>Dvorak, Jason</t>
  </si>
  <si>
    <t>Ford, Brad</t>
  </si>
  <si>
    <t>Vojtech, Jeremy</t>
  </si>
  <si>
    <t>Osmera, Leia</t>
  </si>
  <si>
    <t>Ginklesperger, Dan</t>
  </si>
  <si>
    <t>Ciurej, Trice</t>
  </si>
  <si>
    <t>Bochnicek, Tasia</t>
  </si>
  <si>
    <t>Whitmarsh, Wayne</t>
  </si>
  <si>
    <t>Goetz, Jim</t>
  </si>
  <si>
    <t>Peack, DeAngelo</t>
  </si>
  <si>
    <t>Stubbs, Mickey</t>
  </si>
  <si>
    <t>Warren, Ryan</t>
  </si>
  <si>
    <t>Stubbs, Devan</t>
  </si>
  <si>
    <t>Walker, Tate</t>
  </si>
  <si>
    <t>Patton, Tina</t>
  </si>
  <si>
    <t>Kunzweiler, Logan</t>
  </si>
  <si>
    <t>Mayberry, Angel</t>
  </si>
  <si>
    <t>Prudhome, Curtis</t>
  </si>
  <si>
    <t>Livingston, Karsyn</t>
  </si>
  <si>
    <t>Hough, Richard</t>
  </si>
  <si>
    <t>King, Tanner</t>
  </si>
  <si>
    <t>Jensen, Tim</t>
  </si>
  <si>
    <t>Dinapoli, Chris</t>
  </si>
  <si>
    <t>TenEyck, Steve</t>
  </si>
  <si>
    <t>Stohlmann, Ron</t>
  </si>
  <si>
    <t>Vossler, Bryce</t>
  </si>
  <si>
    <t>Borsh, Tom</t>
  </si>
  <si>
    <t>Frahm Krick, Christina</t>
  </si>
  <si>
    <t>Krick, Brendon</t>
  </si>
  <si>
    <t>Negrete, Dave Jr</t>
  </si>
  <si>
    <t>Negrete, Dave Sr</t>
  </si>
  <si>
    <t>Findeis, Tone</t>
  </si>
  <si>
    <t>Frey, Todd</t>
  </si>
  <si>
    <t>Conde, Gemma</t>
  </si>
  <si>
    <t>Schmoldt, Brian</t>
  </si>
  <si>
    <t>Harp, Brenda</t>
  </si>
  <si>
    <t>Gaines, Pam</t>
  </si>
  <si>
    <t>Poppen, Denise</t>
  </si>
  <si>
    <t>Rodgers, Aaron</t>
  </si>
  <si>
    <t>Miller, Scott</t>
  </si>
  <si>
    <t>Geelan, Kris</t>
  </si>
  <si>
    <t xml:space="preserve">Haney, John </t>
  </si>
  <si>
    <t>Bidrowski, Erik</t>
  </si>
  <si>
    <t>Reil, Bryan</t>
  </si>
  <si>
    <t>Kalina, Richard III</t>
  </si>
  <si>
    <t>Rangel, Jamie</t>
  </si>
  <si>
    <t>Saighman, Rich</t>
  </si>
  <si>
    <t>Saighman, Gabe</t>
  </si>
  <si>
    <t>Benson, Trevor</t>
  </si>
  <si>
    <t>Leonard, Kyle</t>
  </si>
  <si>
    <t>Diaz, Karla</t>
  </si>
  <si>
    <t>Centineo, Josh</t>
  </si>
  <si>
    <t>Ginbey, Eileen</t>
  </si>
  <si>
    <t>Sanders, Bill</t>
  </si>
  <si>
    <t>Isenberger, David</t>
  </si>
  <si>
    <t>Maryville, Karen</t>
  </si>
  <si>
    <t>Derr, Katie</t>
  </si>
  <si>
    <t>Dominski, Gail</t>
  </si>
  <si>
    <t>Lemrick, Angie</t>
  </si>
  <si>
    <t>Clifton, Elizabeth</t>
  </si>
  <si>
    <t>Warrior, Megan</t>
  </si>
  <si>
    <t>Paulson, Kelly</t>
  </si>
  <si>
    <t>Bentley, Melody</t>
  </si>
  <si>
    <t>Heimes, Douglas</t>
  </si>
  <si>
    <t>Cappellano, ashlee</t>
  </si>
  <si>
    <t>Ayers, Angela</t>
  </si>
  <si>
    <t>Ayers, Amber</t>
  </si>
  <si>
    <t>Gallegos, Kelly</t>
  </si>
  <si>
    <t>Schrader, Brad</t>
  </si>
  <si>
    <t>Papio</t>
  </si>
  <si>
    <t>Porter, James</t>
  </si>
  <si>
    <t>Dizona, Ed</t>
  </si>
  <si>
    <t>Conlin, Tony</t>
  </si>
  <si>
    <t>Scranton, Shawn</t>
  </si>
  <si>
    <t>Dwyer, Dan</t>
  </si>
  <si>
    <t>Hobson, Matt</t>
  </si>
  <si>
    <t>Biery, Nicki</t>
  </si>
  <si>
    <t>Webster, Dave</t>
  </si>
  <si>
    <t>Poast, Justin</t>
  </si>
  <si>
    <t>Thompson, Mark</t>
  </si>
  <si>
    <t>Browne, Kyle</t>
  </si>
  <si>
    <t>Dominski, John</t>
  </si>
  <si>
    <t>Pecka, Brandon</t>
  </si>
  <si>
    <t>Walton, Brett</t>
  </si>
  <si>
    <t>Ficke, Danny</t>
  </si>
  <si>
    <t>Roy, Ricky</t>
  </si>
  <si>
    <t>Tesarek, Rich</t>
  </si>
  <si>
    <t>Kilpatrick, Scott</t>
  </si>
  <si>
    <t>Tate, Curtis</t>
  </si>
  <si>
    <t>Rose, Alex</t>
  </si>
  <si>
    <t>Schrader, Ashley</t>
  </si>
  <si>
    <t>DuVal, Bryan</t>
  </si>
  <si>
    <t>Lowe, Mark</t>
  </si>
  <si>
    <t>Gregg, Jeremy</t>
  </si>
  <si>
    <t>Vetter, Sarah</t>
  </si>
  <si>
    <t>Schlichte, Chad</t>
  </si>
  <si>
    <t>Franker, Josh</t>
  </si>
  <si>
    <t>Dominski, Nick</t>
  </si>
  <si>
    <t>Walton, Brad</t>
  </si>
  <si>
    <t>Palma, Dennis</t>
  </si>
  <si>
    <t>Walton, Ron</t>
  </si>
  <si>
    <t>Biery,Todd</t>
  </si>
  <si>
    <t>Euler, Dave</t>
  </si>
  <si>
    <t>Stinson, Rick</t>
  </si>
  <si>
    <t>Bleach, Rich</t>
  </si>
  <si>
    <t>Jones, Howard</t>
  </si>
  <si>
    <t>Whing, Jim</t>
  </si>
  <si>
    <t>Gleason, Larry</t>
  </si>
  <si>
    <t>Hale, Tammy</t>
  </si>
  <si>
    <t>Tommelein, Chris</t>
  </si>
  <si>
    <t>Porter, Joyce</t>
  </si>
  <si>
    <t>Lerch,m Virginia</t>
  </si>
  <si>
    <t>Dollinger, Don</t>
  </si>
  <si>
    <t>McLaws, Stephanie</t>
  </si>
  <si>
    <t>Cooper, Aaron</t>
  </si>
  <si>
    <t>Keefer, Kacey</t>
  </si>
  <si>
    <t>Neilsen, Sue</t>
  </si>
  <si>
    <t>Cerny, Ryan</t>
  </si>
  <si>
    <t>Sabey, Ronda</t>
  </si>
  <si>
    <t>Dominski, Nicholas</t>
  </si>
  <si>
    <t>Kinsella, Dennis</t>
  </si>
  <si>
    <t>Vetter, Janet</t>
  </si>
  <si>
    <t>Geihs, Stephan</t>
  </si>
  <si>
    <t>Killings, Rick</t>
  </si>
  <si>
    <t>Stevens, Tracy</t>
  </si>
  <si>
    <t>Stevens, Chris</t>
  </si>
  <si>
    <t>Wineinger, Kelly</t>
  </si>
  <si>
    <t>Jenkins, Amy</t>
  </si>
  <si>
    <t>Foster, Karla</t>
  </si>
  <si>
    <t>Karasek, Chris</t>
  </si>
  <si>
    <t>Dizona, Diane</t>
  </si>
  <si>
    <t>Rodgers. Edwin</t>
  </si>
  <si>
    <t>Kerber, Glenna</t>
  </si>
  <si>
    <t>Phillips, Misty</t>
  </si>
  <si>
    <t>Rundle, Edward</t>
  </si>
  <si>
    <t>Gray, Rick</t>
  </si>
  <si>
    <t>Powes, Alan</t>
  </si>
  <si>
    <t>Dwyer, Monica</t>
  </si>
  <si>
    <t>Priest, Lisa</t>
  </si>
  <si>
    <t>Hall, Janet</t>
  </si>
  <si>
    <t>Gould, Patricia</t>
  </si>
  <si>
    <t>Curtis, Bri</t>
  </si>
  <si>
    <t>Stinson, Tonya</t>
  </si>
  <si>
    <t>Cooper, Tabitha</t>
  </si>
  <si>
    <t>DuVal, Heidi</t>
  </si>
  <si>
    <t>Brixey, Dawn</t>
  </si>
  <si>
    <t>Liddick, Terri</t>
  </si>
  <si>
    <t>Palma, Mary Ann</t>
  </si>
  <si>
    <t>Schrader, Brandon</t>
  </si>
  <si>
    <t>James, John Jr</t>
  </si>
  <si>
    <t>Glasshoff, Russell</t>
  </si>
  <si>
    <t>Clark, Travis</t>
  </si>
  <si>
    <t>Che, Vu</t>
  </si>
  <si>
    <t>Che, Hoa</t>
  </si>
  <si>
    <t>Warta, Alex</t>
  </si>
  <si>
    <t>Warta, Chris</t>
  </si>
  <si>
    <t>Harris, Teresa</t>
  </si>
  <si>
    <t>Harris, Dave</t>
  </si>
  <si>
    <t>Linnabary, Will</t>
  </si>
  <si>
    <t>Peacekeeper</t>
  </si>
  <si>
    <t>Claude, Curtis</t>
  </si>
  <si>
    <t>Peters, Derek</t>
  </si>
  <si>
    <t>Stetson, Andrew</t>
  </si>
  <si>
    <t>Shoemaker, Ronnie</t>
  </si>
  <si>
    <t>Latt, Paul</t>
  </si>
  <si>
    <t>Vance, Mike</t>
  </si>
  <si>
    <t>Rozell, Andrew</t>
  </si>
  <si>
    <t>Smith, Lonny</t>
  </si>
  <si>
    <t>Bruck, Josh</t>
  </si>
  <si>
    <t>Roth, John</t>
  </si>
  <si>
    <t>Herrick, Brandon</t>
  </si>
  <si>
    <t>Kokrda, Colton</t>
  </si>
  <si>
    <t>Lemley, Greg</t>
  </si>
  <si>
    <t>Sikardi, Tim</t>
  </si>
  <si>
    <t>Black, Matt</t>
  </si>
  <si>
    <t>Mortimer, Ken</t>
  </si>
  <si>
    <t>Jett, Frank III</t>
  </si>
  <si>
    <t>Tidmore, Michelle</t>
  </si>
  <si>
    <t>Hooper, Bill</t>
  </si>
  <si>
    <t>Lemley, Kalli</t>
  </si>
  <si>
    <t>Osborne, Vernon</t>
  </si>
  <si>
    <t>Tidmore, Matt</t>
  </si>
  <si>
    <t>Carlson, Dale</t>
  </si>
  <si>
    <t>Billquist, Mike</t>
  </si>
  <si>
    <t>Petree, Trevor</t>
  </si>
  <si>
    <t>Wolfe, Timothy</t>
  </si>
  <si>
    <t>Sylvester, Adam</t>
  </si>
  <si>
    <t>Riemann, Ben</t>
  </si>
  <si>
    <t>Doucet, Jacob</t>
  </si>
  <si>
    <t>McCormack, James</t>
  </si>
  <si>
    <t>Schneider, Alex     Entry #987</t>
  </si>
  <si>
    <t>Wasikowski, Andrew     Entry #1210</t>
  </si>
  <si>
    <t>Diaz,  Josh     Entry #938</t>
  </si>
  <si>
    <t>Rice, Spencer     Entry #1208</t>
  </si>
  <si>
    <t>Reed, Jason     Entry #1051</t>
  </si>
  <si>
    <t>Fuller, Nancy     Entry #1212</t>
  </si>
  <si>
    <t>Newman, Dan     Entry #1355</t>
  </si>
  <si>
    <t>Kipper, Jordan     Entry #1062</t>
  </si>
  <si>
    <t>Pennewell, Cassandra     Entry #1400</t>
  </si>
  <si>
    <t>Steiner, Sue     Entry #1255</t>
  </si>
  <si>
    <t>Stahr, Karen     Entry #1046</t>
  </si>
  <si>
    <t>Roberts, Rachel     Entry #981</t>
  </si>
  <si>
    <t>Fuller, Nancy     Entry #1352</t>
  </si>
  <si>
    <t>Kubes, Barb     Entry #1336</t>
  </si>
  <si>
    <t>Kubes, Barb     Entry #1053</t>
  </si>
  <si>
    <t>Newman, Dan     Entry #1188</t>
  </si>
  <si>
    <t>Circo, Sabrina     Entry #1192</t>
  </si>
  <si>
    <t>Kubes, Kim     Entry #1335</t>
  </si>
  <si>
    <t>Sutherland, Beverly     Entry #1196</t>
  </si>
  <si>
    <t>Kubes, Phil     Entry #1337</t>
  </si>
  <si>
    <t>Boatwright, Jennifer     Entry #1399</t>
  </si>
  <si>
    <t>Wordekemper, Angela     Entry #1039</t>
  </si>
  <si>
    <t>Kubes, Phil     Entry #1054</t>
  </si>
  <si>
    <t>Kirby, Tishal     Entry #999</t>
  </si>
  <si>
    <t>Wasikowski, Beth     Entry #1211</t>
  </si>
  <si>
    <t>Simms, Michelle     Entry #980</t>
  </si>
  <si>
    <t>Barr, Naomi     Entry #978</t>
  </si>
  <si>
    <t>Andrews, Marissa     Entry #963</t>
  </si>
  <si>
    <t>Dean, Barbara     Entry #1209</t>
  </si>
  <si>
    <t>Gray, Sabra     Entry #944</t>
  </si>
  <si>
    <t>Nelson, Kathleen     Entry #1201</t>
  </si>
  <si>
    <t>Wait, James     Entry #1349</t>
  </si>
  <si>
    <t>Hegly, Sherry     Entry #1213</t>
  </si>
  <si>
    <t>Wait, Carol     Entry #1348</t>
  </si>
  <si>
    <t>Murcek, Candy     Entry #945</t>
  </si>
  <si>
    <t>Barr, Robert     Entry #977</t>
  </si>
  <si>
    <t>Bergmann, Jesse     Entry #1042</t>
  </si>
  <si>
    <t>Chaloupka, Zoe     Entry #991</t>
  </si>
  <si>
    <t>Swahn, Curt     Entry #1218</t>
  </si>
  <si>
    <t>Yeaman, Paul Jr     Entry #1202</t>
  </si>
  <si>
    <t>Rouse,Danielle     Entry #992</t>
  </si>
  <si>
    <t>Knight, Judy     Entry #1353</t>
  </si>
  <si>
    <t>Miracle, Jeremy     Entry #972</t>
  </si>
  <si>
    <t>Czaplewski, Steve     Entry #967</t>
  </si>
  <si>
    <t>Sutherland, Beverly     Entry #1354</t>
  </si>
  <si>
    <t>Nelson, Terry     Entry #1203</t>
  </si>
  <si>
    <t>Bachkora, Marty     Entry #1339</t>
  </si>
  <si>
    <t>Jensen, Steven Sr     Entry #1024</t>
  </si>
  <si>
    <t>Richardson, Denise     Entry #1330</t>
  </si>
  <si>
    <t>Cox, Craig     Entry #1052</t>
  </si>
  <si>
    <t>Lorsch, Vicky     Entry #968</t>
  </si>
  <si>
    <t>Suing, Debbie     Entry #1258</t>
  </si>
  <si>
    <t>Wait, Carol     Entry #1215</t>
  </si>
  <si>
    <t>O'Connell, Adam     Entry #1232</t>
  </si>
  <si>
    <t>Mierau, Justin     Entry #1025</t>
  </si>
  <si>
    <t>Benbennek, Samantha     Entry #1022</t>
  </si>
  <si>
    <t>Gardner, Celeste     Entry #1195</t>
  </si>
  <si>
    <t>Barlow, Tina     Entry #1023</t>
  </si>
  <si>
    <t>Alexander, Eliott     Entry #1032</t>
  </si>
  <si>
    <t>Husband, Wanda     Entry #1030</t>
  </si>
  <si>
    <t>Lobbes, Stephen     Entry #939</t>
  </si>
  <si>
    <t>Brown, Ezra     Entry #1226</t>
  </si>
  <si>
    <t>Grimes, Sharon     Entry #1256</t>
  </si>
  <si>
    <t>Nimmo, Sally     Entry #1207</t>
  </si>
  <si>
    <t>Jenkins, Ryan     Entry #1379</t>
  </si>
  <si>
    <t>Jacoby, Michael     Entry #966</t>
  </si>
  <si>
    <t>Sell, Steve     Entry #1035</t>
  </si>
  <si>
    <t>Brown, Ezra     Entry #1371</t>
  </si>
  <si>
    <t>Karavas, Andy     Entry #1197</t>
  </si>
  <si>
    <t>Crossley, Brett     Entry #1198</t>
  </si>
  <si>
    <t>Rainey, Hannah     Entry #1049</t>
  </si>
  <si>
    <t>DeMeo, Peg     Entry #975</t>
  </si>
  <si>
    <t>Hancock, Penny     Entry #1055</t>
  </si>
  <si>
    <t>Marion, LaMon     Entry #971</t>
  </si>
  <si>
    <t>Dysart, Marianne     Entry #1189</t>
  </si>
  <si>
    <t>Rouse, Jeremiah     Entry #989</t>
  </si>
  <si>
    <t>Jackson, Steve     Entry #1364</t>
  </si>
  <si>
    <t>Allen, Scott     Entry #1333</t>
  </si>
  <si>
    <t>Sell, Linda     Entry #1332</t>
  </si>
  <si>
    <t>Wordekemper, Dan     Entry #1038</t>
  </si>
  <si>
    <t>Giles, Debbie     Entry #1386</t>
  </si>
  <si>
    <t>Gomez, James-Jimmie     Entry #1241</t>
  </si>
  <si>
    <t>Jenkins, Ryan     Entry #1008</t>
  </si>
  <si>
    <t>Richards, Casandra     Entry #1361</t>
  </si>
  <si>
    <t>Stahr, Tom     Entry #1045</t>
  </si>
  <si>
    <t>Johnson, Mary     Entry #1385</t>
  </si>
  <si>
    <t>Walther, Jeremy     Entry #1231</t>
  </si>
  <si>
    <t>Simms, Dawn     Entry #973</t>
  </si>
  <si>
    <t>Bade, Danielle     Entry #1206</t>
  </si>
  <si>
    <t>Kroh, Hunter     Entry #988</t>
  </si>
  <si>
    <t>Alexander, Elliott     Entry #1401</t>
  </si>
  <si>
    <t>Schmidt, Mary     Entry #1363</t>
  </si>
  <si>
    <t>Johnson, Mary     Entry #1001</t>
  </si>
  <si>
    <t>Harris, Maurice     Entry #996</t>
  </si>
  <si>
    <t>Davidson, Terry     Entry #1005</t>
  </si>
  <si>
    <t>Sell, Linda     Entry #1044</t>
  </si>
  <si>
    <t>Giles, Debbie     Entry #1004</t>
  </si>
  <si>
    <t>Sell, Steve     Entry #1331</t>
  </si>
  <si>
    <t>Gaskill, Lisa     Entry #1334</t>
  </si>
  <si>
    <t>Richards, Casandra     Entry #1245</t>
  </si>
  <si>
    <t>Behrens, Laura     Entry #1239</t>
  </si>
  <si>
    <t>Erdei, Mark     Entry #1016</t>
  </si>
  <si>
    <t>Risher, Jessica     Entry #1253</t>
  </si>
  <si>
    <t>Webster, Morgan     Entry #1190</t>
  </si>
  <si>
    <t>Bruckner, Dan     Entry #1061</t>
  </si>
  <si>
    <t>Allen, Scott     Entry #1036</t>
  </si>
  <si>
    <t>Davidson, Terry     Entry #1377</t>
  </si>
  <si>
    <t>Price, Kenneth     Entry #1381</t>
  </si>
  <si>
    <t>McCary-O'Neal, Lisa     Entry #1257</t>
  </si>
  <si>
    <t>Homolka, Eric     Entry #1238</t>
  </si>
  <si>
    <t>Hestness, Branden     Entry #1040</t>
  </si>
  <si>
    <t>Price, Kenneth     Entry #1013</t>
  </si>
  <si>
    <t>Rudolph, David     Entry #1041</t>
  </si>
  <si>
    <t>Jackson, Steve     Entry #1242</t>
  </si>
  <si>
    <t>Plaehn, Kenneth     Entry #1342</t>
  </si>
  <si>
    <t>Rudolph, David     Entry #1341</t>
  </si>
  <si>
    <t>Hestness, Brandon     Entry #1340</t>
  </si>
  <si>
    <t>Pree, Ralph     Entry #994</t>
  </si>
  <si>
    <t>Matherly, Logan     Entry #1243</t>
  </si>
  <si>
    <t>Nelson, David Jr     Entry #1193</t>
  </si>
  <si>
    <t>Volkert, Steve     Entry #1448</t>
  </si>
  <si>
    <t>Cote, Shawn     Entry #1014</t>
  </si>
  <si>
    <t>Kiel, Matthew     Entry #1343</t>
  </si>
  <si>
    <t>Demarest, Jeffrey     Entry #964</t>
  </si>
  <si>
    <t>Husband, Winston     Entry #1029</t>
  </si>
  <si>
    <t>McPhillips, Bill     Entry #1397</t>
  </si>
  <si>
    <t>Haney, Tony     Entry #1345</t>
  </si>
  <si>
    <t>Beardsley, Dan     Entry #1223</t>
  </si>
  <si>
    <t>Dillenburg, Cale     Entry #1011</t>
  </si>
  <si>
    <t>Gomez, James-Jimmie     Entry #962</t>
  </si>
  <si>
    <t>Latture, Brayden     Entry #1378</t>
  </si>
  <si>
    <t>Steyskal, Laura     Entry #1247</t>
  </si>
  <si>
    <t>Whitmarsh, Rod     Entry #1356</t>
  </si>
  <si>
    <t>Sekyra, Roxanne     Entry #942</t>
  </si>
  <si>
    <t>Blake, Kylie     Entry #993</t>
  </si>
  <si>
    <t>Centarri, Michael Jr     Entry #954</t>
  </si>
  <si>
    <t>Rutherford, Matt     Entry #1246</t>
  </si>
  <si>
    <t>Drewes, Scott     Entry #1217</t>
  </si>
  <si>
    <t>Marker, Sara     Entry #1338</t>
  </si>
  <si>
    <t>Wright, Robert     Entry #1018</t>
  </si>
  <si>
    <t>Larsen, J T     Entry #1065</t>
  </si>
  <si>
    <t>Lobbes, Stephen     Entry #1374</t>
  </si>
  <si>
    <t>Boonstra, Chad     Entry #947</t>
  </si>
  <si>
    <t>Wiley, Graydon     Entry #976</t>
  </si>
  <si>
    <t>Blocker, Richard     Entry #1224</t>
  </si>
  <si>
    <t>Bierman, John     Entry #955</t>
  </si>
  <si>
    <t>Clark, Edward     Entry #1228</t>
  </si>
  <si>
    <t>Hayduk, Robert     Entry #1063</t>
  </si>
  <si>
    <t>Sperry, Allison     Entry #1376</t>
  </si>
  <si>
    <t>Tatum, Sir     Entry #1375</t>
  </si>
  <si>
    <t>Wright, Robert     Entry #1250</t>
  </si>
  <si>
    <t>Bieterman, Jeff     Entry #1396</t>
  </si>
  <si>
    <t>Sperry, Allison     Entry #1026</t>
  </si>
  <si>
    <t>Bonafilia, Kayla     Entry #1358</t>
  </si>
  <si>
    <t>Weyant, Matt     Entry #990</t>
  </si>
  <si>
    <t>Zamora, Mark     Entry #997</t>
  </si>
  <si>
    <t>Webster, Riley     Entry #1191</t>
  </si>
  <si>
    <t>Janik, Mike     Entry #984</t>
  </si>
  <si>
    <t>Manson,  D J     Entry #1017</t>
  </si>
  <si>
    <t>Matherly, Nolan     Entry #1362</t>
  </si>
  <si>
    <t>Rowe, Don Jr     Entry #1393</t>
  </si>
  <si>
    <t>Wright, Robert     Entry #1387</t>
  </si>
  <si>
    <t>Blesh, Trevor     Entry #1254</t>
  </si>
  <si>
    <t>Rowe, Donnie III     Entry #1019</t>
  </si>
  <si>
    <t>Ruengert, Kim     Entry #952</t>
  </si>
  <si>
    <t>Matsunami, Rick     Entry #970</t>
  </si>
  <si>
    <t>Baumer, Kyle     Entry #1372</t>
  </si>
  <si>
    <t>Psota, Dennis     Entry #1359</t>
  </si>
  <si>
    <t>Goetz, Jim     Entry #1429</t>
  </si>
  <si>
    <t>Rowe, Don Jr     Entry #1020</t>
  </si>
  <si>
    <t>Muilenburg, Andrew     Entry #995</t>
  </si>
  <si>
    <t>Houdek, Chandler     Entry #1251</t>
  </si>
  <si>
    <t>Giles, Dave     Entry #1383</t>
  </si>
  <si>
    <t>McCave, James     Entry #957</t>
  </si>
  <si>
    <t>Fine, David     Entry #1047</t>
  </si>
  <si>
    <t>Andrews, James     Entry #983</t>
  </si>
  <si>
    <t>Goetz, Jim     Entry #1430</t>
  </si>
  <si>
    <t>Kiel, Matthew     Entry #1033</t>
  </si>
  <si>
    <t>Brown, Andy     Entry #1388</t>
  </si>
  <si>
    <t>Buer, Steve     Entry #1398</t>
  </si>
  <si>
    <t>Johnson, Mark     Entry #1002</t>
  </si>
  <si>
    <t>West, Matt     Entry #1222</t>
  </si>
  <si>
    <t>Harrod, Nick     Entry #943</t>
  </si>
  <si>
    <t>Guliford, Anthony     Entry #949</t>
  </si>
  <si>
    <t>Holton, Andrew     Entry #1064</t>
  </si>
  <si>
    <t>Brown, Andy     Entry #1000</t>
  </si>
  <si>
    <t>Steyskal, Laura     Entry #1357</t>
  </si>
  <si>
    <t>Clarence, Tyler     Entry #1012</t>
  </si>
  <si>
    <t>Mikovec, Nick     Entry #1395</t>
  </si>
  <si>
    <t>Bell, Rey     Entry #1027</t>
  </si>
  <si>
    <t>Jacoby, Bryan     Entry #965</t>
  </si>
  <si>
    <t>Vacek, Paul     Entry #1373</t>
  </si>
  <si>
    <t>Choate, Robert     Entry #958</t>
  </si>
  <si>
    <t>Stevens, Paul     Entry #1249</t>
  </si>
  <si>
    <t>Gomez, James-Jimmie     Entry #1360</t>
  </si>
  <si>
    <t>Naumann, Alan     Entry #1227</t>
  </si>
  <si>
    <t>Matherly, Nolan     Entry #1244</t>
  </si>
  <si>
    <t>Goff, Brad     Entry #1010</t>
  </si>
  <si>
    <t>Orr, Josh     Entry #1194</t>
  </si>
  <si>
    <t>Frey, Paul     Entry #1214</t>
  </si>
  <si>
    <t>Giles, Dave     Entry #1003</t>
  </si>
  <si>
    <t>Kroeger, Stacey     Entry #1200</t>
  </si>
  <si>
    <t>Frey, Paul     Entry #1350</t>
  </si>
  <si>
    <t>Nolan, Mandy     Entry #1056</t>
  </si>
  <si>
    <t>Lines, Todd     Entry #1031</t>
  </si>
  <si>
    <t>Friis, Scott     Entry #998</t>
  </si>
  <si>
    <t>Johnson, Mark     Entry #1384</t>
  </si>
  <si>
    <t>DeMeo, Tony     Entry #974</t>
  </si>
  <si>
    <t>Dillenburg, Cale     Entry #1390</t>
  </si>
  <si>
    <t>Miller, Rod     Entry #1230</t>
  </si>
  <si>
    <t>Jenkins, Kent     Entry #1009</t>
  </si>
  <si>
    <t>Kastrick, Mark     Entry #1015</t>
  </si>
  <si>
    <t>Hall, Tim     Entry #1366</t>
  </si>
  <si>
    <t>Rowe, Donnie III     Entry #1392</t>
  </si>
  <si>
    <t>Manson,  D J     Entry #1389</t>
  </si>
  <si>
    <t>Johnson, Jeff     Entry #956</t>
  </si>
  <si>
    <t>Demarest, James     Entry #979</t>
  </si>
  <si>
    <t>Hickman-Podany, Conner     Entry #985</t>
  </si>
  <si>
    <t>Bierman, John     Entry #1225</t>
  </si>
  <si>
    <t>Lorsch, Gene     Entry #969</t>
  </si>
  <si>
    <t>Rix, Derek     Entry #1057</t>
  </si>
  <si>
    <t>Barres, Garrett     Entry #1382</t>
  </si>
  <si>
    <t>Siciliani, Mike     Entry #1006</t>
  </si>
  <si>
    <t>Reese, Mike     Entry #1219</t>
  </si>
  <si>
    <t>Larsen, Jeremy     Entry #1066</t>
  </si>
  <si>
    <t>Smith, Tristan     Entry #986</t>
  </si>
  <si>
    <t>Gruber, Nick     Entry #1021</t>
  </si>
  <si>
    <t>Beardsley, Dan     Entry #1391</t>
  </si>
  <si>
    <t>Jourdan, Jarrod     Entry #1365</t>
  </si>
  <si>
    <t>Zimmerman, Tyler     Entry #1067</t>
  </si>
  <si>
    <t>Schlitz, Dylan     Entry #1043</t>
  </si>
  <si>
    <t>Sullinger, Noah     Entry #1007</t>
  </si>
  <si>
    <t>Wood, Jo     Entry #1248</t>
  </si>
  <si>
    <t>Stuckenschmidt, Mark     Entry #951</t>
  </si>
  <si>
    <t>Backman, Nick     Entry #1216</t>
  </si>
  <si>
    <t>Dutton, Robert     Entry #1369</t>
  </si>
  <si>
    <t>Blair, Chris     Entry #946</t>
  </si>
  <si>
    <t>Gomez, James     Entry #1240</t>
  </si>
  <si>
    <t>Morris, Ben     Entry #1237</t>
  </si>
  <si>
    <t>Roberts, Quinton     Entry #982</t>
  </si>
  <si>
    <t>Taylor, Todd     Entry #1050</t>
  </si>
  <si>
    <t>Birkentall, Don     Entry #953</t>
  </si>
  <si>
    <t>Crossley, Kent     Entry #1205</t>
  </si>
  <si>
    <t>Hinken, Carl     Entry #1220</t>
  </si>
  <si>
    <t>Dutton, Robert     Entry #1221</t>
  </si>
  <si>
    <t>Cote, Shawn     Entry #1394</t>
  </si>
  <si>
    <t>Arndt, Braxton     Entry #1236</t>
  </si>
  <si>
    <t>Norton, Adam     Entry #1368</t>
  </si>
  <si>
    <t>Young, Aaron     Entry #1344</t>
  </si>
  <si>
    <t>Kruetzer, Alan     Entry #961</t>
  </si>
  <si>
    <t>Beatty, Chad     Entry #1367</t>
  </si>
  <si>
    <t>Jourdan, Pat     Entry #1234</t>
  </si>
  <si>
    <t>Hughes, Kevin     Entry #1048</t>
  </si>
  <si>
    <t>Jourdan, Pat     Entry #1370</t>
  </si>
  <si>
    <t>Keil, Matthew     Entry #950</t>
  </si>
  <si>
    <t>Beatty, Chad     Entry #1233</t>
  </si>
  <si>
    <t>Jourdan, Jarrod     Entry #1235</t>
  </si>
  <si>
    <t>Summers, Matt     Entry #1229</t>
  </si>
  <si>
    <t>Barlow, Joe     Entry #959</t>
  </si>
  <si>
    <t>Rodningen, Jon     Entry #940</t>
  </si>
  <si>
    <t>Simons, Ian     Entry #1028</t>
  </si>
  <si>
    <t>Slaby, Don     Entry #1346</t>
  </si>
  <si>
    <t>Doll, Nick     Entry #1058</t>
  </si>
  <si>
    <t>Paul, Nicholas     Entry #941</t>
  </si>
  <si>
    <t>Krogstrand, John     Entry #1199</t>
  </si>
  <si>
    <t>Doll, Nick     Entry #1347</t>
  </si>
  <si>
    <t>Merriman, Nicholas     Entry #948</t>
  </si>
  <si>
    <t>Krogstrand, John     Entry #1351</t>
  </si>
  <si>
    <t>Kraft, Trevor     Entry #1037</t>
  </si>
  <si>
    <t>Burmeister, Heath     Entry #1059</t>
  </si>
  <si>
    <t>Sullinger, Noah     Entry #1380</t>
  </si>
  <si>
    <t>Riesberg, Adam     Entry #1204</t>
  </si>
  <si>
    <t>Trevarthen, Matt     Entry #1060</t>
  </si>
  <si>
    <t>Detjens, Rick     Entry #960</t>
  </si>
  <si>
    <t>Zahm, Dave     Entry #1252</t>
  </si>
  <si>
    <t>Young, Aaron     Entry #1034</t>
  </si>
  <si>
    <t>McGuire, Sandi     Entry #1577</t>
  </si>
  <si>
    <t>Hurst, Christina     Entry #1578</t>
  </si>
  <si>
    <t>Stevenson, Marie     Entry #1598</t>
  </si>
  <si>
    <t>Gallegos, Kelly     Entry #1599</t>
  </si>
  <si>
    <t>Maryville, Karen     Entry #1576</t>
  </si>
  <si>
    <t>Bentley, Melody     Entry #1591</t>
  </si>
  <si>
    <t>Taylor, Matt     Entry #1574</t>
  </si>
  <si>
    <t>Bridgeford, Joe     Entry #1571</t>
  </si>
  <si>
    <t>Heimes, Douglas     Entry #1592</t>
  </si>
  <si>
    <t>Harrod, Nick     Entry #1579</t>
  </si>
  <si>
    <t>Taylor, Hunter     Entry #1575</t>
  </si>
  <si>
    <t>Ciaccio, Pete     Entry #1572</t>
  </si>
  <si>
    <t>Pogge, Andrea     Entry #1589</t>
  </si>
  <si>
    <t>Sekyra, Roxanne     Entry #1580</t>
  </si>
  <si>
    <t>Fitzgerald, Kyle     Entry #1566</t>
  </si>
  <si>
    <t>Ring, Ashley     Entry #1569</t>
  </si>
  <si>
    <t>Sparano, John Jr     Entry #1570</t>
  </si>
  <si>
    <t>Derr, Katie     Entry #1581</t>
  </si>
  <si>
    <t>Heimes, Danae     Entry #1593</t>
  </si>
  <si>
    <t>Sanders, Bill     Entry #1568</t>
  </si>
  <si>
    <t>Cappellano, James     Entry #1597</t>
  </si>
  <si>
    <t>Callahan, Tracy     Entry #1587</t>
  </si>
  <si>
    <t>Paulson, Kelly     Entry #1590</t>
  </si>
  <si>
    <t>Ginbey, Eileen     Entry #1567</t>
  </si>
  <si>
    <t>Isenberger, David     Entry #1573</t>
  </si>
  <si>
    <t>Warrior, Megan     Entry #1588</t>
  </si>
  <si>
    <t>Ayers, Amber     Entry #1596</t>
  </si>
  <si>
    <t>Ayers, Angela     Entry #1595</t>
  </si>
  <si>
    <t>Dominski, Gail     Entry #1582</t>
  </si>
  <si>
    <t>Cappellano, ashlee     Entry #1594</t>
  </si>
  <si>
    <t>Richardson, Denise     Entry #1583</t>
  </si>
  <si>
    <t>Clifton, Elizabeth     Entry #1585</t>
  </si>
  <si>
    <t>Lemrick, Angie     Entry #1584</t>
  </si>
  <si>
    <t>Clifton, Becky     Entry #1586</t>
  </si>
  <si>
    <t>Clark, Travis     Entry #1772</t>
  </si>
  <si>
    <t>Jones, Brandon     Entry #1082</t>
  </si>
  <si>
    <t>Andrews, James     Entry #1758</t>
  </si>
  <si>
    <t>Warta, Alex     Entry #1775</t>
  </si>
  <si>
    <t>Warta, Chris     Entry #1776</t>
  </si>
  <si>
    <t>Gilkerson, Matt     Entry #1093</t>
  </si>
  <si>
    <t>Trevarthen, Matt     Entry #1090</t>
  </si>
  <si>
    <t>Schrader, Brandon     Entry #1765</t>
  </si>
  <si>
    <t>Bierman, John     Entry #1089</t>
  </si>
  <si>
    <t>Phillips, Nick     Entry #1077</t>
  </si>
  <si>
    <t>Bigley, Kenny     Entry #1083</t>
  </si>
  <si>
    <t>Worrall, Tracey     Entry #1096</t>
  </si>
  <si>
    <t>Bierman, John     Entry #1770</t>
  </si>
  <si>
    <t>Peterson, Dave     Entry #1092</t>
  </si>
  <si>
    <t>Sharp, Benjamin     Entry #1073</t>
  </si>
  <si>
    <t>Flood, Sherry     Entry #1072</t>
  </si>
  <si>
    <t>Donovan, Rudy SR     Entry #1766</t>
  </si>
  <si>
    <t>Sharp, Brant     Entry #1080</t>
  </si>
  <si>
    <t>Addison, Pat     Entry #1095</t>
  </si>
  <si>
    <t>Hollendieck, Russ     Entry #1085</t>
  </si>
  <si>
    <t>Matsunami, Rick     Entry #1074</t>
  </si>
  <si>
    <t>Romero, Troy     Entry #1762</t>
  </si>
  <si>
    <t>Harris, Dave     Entry #1779</t>
  </si>
  <si>
    <t>Che, Vu     Entry #1773</t>
  </si>
  <si>
    <t>Debar, Margo     Entry #1097</t>
  </si>
  <si>
    <t>Taitte, Matt     Entry #1076</t>
  </si>
  <si>
    <t>Bales, Shay     Entry #1759</t>
  </si>
  <si>
    <t>Casey, Luke     Entry #1777</t>
  </si>
  <si>
    <t>Jacobsen, Mike     Entry #1081</t>
  </si>
  <si>
    <t>Storrs, Sterling     Entry #1760</t>
  </si>
  <si>
    <t>Washington, Mitchell     Entry #1768</t>
  </si>
  <si>
    <t>Horton, Stan     Entry #296</t>
  </si>
  <si>
    <t>Therkildsen, Kaden     Entry #1078</t>
  </si>
  <si>
    <t>Taldy, Adam     Entry #1075</t>
  </si>
  <si>
    <t>Wright, Matt     Entry #1087</t>
  </si>
  <si>
    <t>Hulla, Greg     Entry #1088</t>
  </si>
  <si>
    <t>Sindt, Cody     Entry #1764</t>
  </si>
  <si>
    <t>Che, Hoa     Entry #1774</t>
  </si>
  <si>
    <t>Knight, Pat     Entry #1771</t>
  </si>
  <si>
    <t>Dominic, Damian     Entry #1763</t>
  </si>
  <si>
    <t>Lantz, Sara     Entry #1086</t>
  </si>
  <si>
    <t>Holton, Robin     Entry #1099</t>
  </si>
  <si>
    <t>Watts, Dan     Entry #1756</t>
  </si>
  <si>
    <t>Grimes, Sharon     Entry #1098</t>
  </si>
  <si>
    <t>Welchert, Shelly     Entry #1259</t>
  </si>
  <si>
    <t>Casey, Luke     Entry #1091</t>
  </si>
  <si>
    <t>Harris, Teresa     Entry #1778</t>
  </si>
  <si>
    <t>James, John Jr     Entry #1767</t>
  </si>
  <si>
    <t>Cothren, Shawn     Entry #1757</t>
  </si>
  <si>
    <t>Glasshoff, Russell     Entry #1769</t>
  </si>
  <si>
    <t>Watkins, Che     Entry #1101</t>
  </si>
  <si>
    <t>Phillips, Lenell     Entry #1761</t>
  </si>
  <si>
    <t>Perry, Corina     Entry #1084</t>
  </si>
  <si>
    <t>Sisson, Megan     Entry #1100</t>
  </si>
  <si>
    <t>Kinzie, Teresa     Entry #1079</t>
  </si>
  <si>
    <t>Sisson, Jeannie     Entry #1094</t>
  </si>
  <si>
    <t>Helms, Chris     Entry #1462</t>
  </si>
  <si>
    <t>Blackburn, Alicia     Entry #1512</t>
  </si>
  <si>
    <t>Benson, Trevor     Entry #1557</t>
  </si>
  <si>
    <t>Richardson, Eugene     Entry #1564</t>
  </si>
  <si>
    <t>Thoms, Doug     Entry #1501</t>
  </si>
  <si>
    <t>Diaz, Karla     Entry #1563</t>
  </si>
  <si>
    <t>Simms, David     Entry #1461</t>
  </si>
  <si>
    <t>Findeis, Tone     Entry #1505</t>
  </si>
  <si>
    <t>Frey, Todd     Entry #1507</t>
  </si>
  <si>
    <t>Tanzer, Kelly     Entry #1552</t>
  </si>
  <si>
    <t>Debar, Margo     Entry #1496</t>
  </si>
  <si>
    <t>Zimmerman, Cindy     Entry #1556</t>
  </si>
  <si>
    <t>Pettis, Rose     Entry #1497</t>
  </si>
  <si>
    <t>French, Steve     Entry #1472</t>
  </si>
  <si>
    <t>Harp, Brenda     Entry #1522</t>
  </si>
  <si>
    <t>Hamilton, Stanley     Entry #1465</t>
  </si>
  <si>
    <t>Kalina, Richard III     Entry #1546</t>
  </si>
  <si>
    <t>Vossler, Bryce     Entry #1491</t>
  </si>
  <si>
    <t>Chavez, Sean     Entry #1481</t>
  </si>
  <si>
    <t>Geelan, William     Entry #1538</t>
  </si>
  <si>
    <t>Spivack, Jacob     Entry #1531</t>
  </si>
  <si>
    <t>Schmoldt, Brian     Entry #1521</t>
  </si>
  <si>
    <t>Peack, DeAngelo     Entry #1450</t>
  </si>
  <si>
    <t>McIntyre, Elissa     Entry #1509</t>
  </si>
  <si>
    <t>Case, Angie     Entry #1511</t>
  </si>
  <si>
    <t>Negrete, Dave Jr     Entry #1498</t>
  </si>
  <si>
    <t>Leonard, Kyle     Entry #1561</t>
  </si>
  <si>
    <t>Saighman, Rich     Entry #1550</t>
  </si>
  <si>
    <t>Young, Aaron     Entry #1451</t>
  </si>
  <si>
    <t>Meyer, Bernie     Entry #1464</t>
  </si>
  <si>
    <t>Stubbs, Mickey     Entry #1453</t>
  </si>
  <si>
    <t>Russell, Jim     Entry #1542</t>
  </si>
  <si>
    <t>Negrete, Dave Sr     Entry #1499</t>
  </si>
  <si>
    <t>Dinapoli, Chris     Entry #1487</t>
  </si>
  <si>
    <t>Pelster, Mandy     Entry #1520</t>
  </si>
  <si>
    <t>TenEyck, Steve     Entry #1489</t>
  </si>
  <si>
    <t>Bohlman, Matt     Entry #1457</t>
  </si>
  <si>
    <t>Wirth, Logan     Entry #1463</t>
  </si>
  <si>
    <t>Mayberry, Kris     Entry #1475</t>
  </si>
  <si>
    <t>Martin, Dean     Entry #1530</t>
  </si>
  <si>
    <t>Colliver, Timothy Sr     Entry #1452</t>
  </si>
  <si>
    <t>Tangeman, Alex     Entry #1524</t>
  </si>
  <si>
    <t>Porter, Jeanette     Entry #1502</t>
  </si>
  <si>
    <t>Brown, Dolyn     Entry #1523</t>
  </si>
  <si>
    <t>Centineo, Josh     Entry #1565</t>
  </si>
  <si>
    <t>Haney, John      Entry #1539</t>
  </si>
  <si>
    <t>Patton, Tina     Entry #1469</t>
  </si>
  <si>
    <t>Thompson, Richard L     Entry #1506</t>
  </si>
  <si>
    <t>Vojtech, Jeremy     Entry #1456</t>
  </si>
  <si>
    <t>Burks, Bob     Entry #1548</t>
  </si>
  <si>
    <t>McKee, Larry     Entry #1484</t>
  </si>
  <si>
    <t>Addison, Pat     Entry #1503</t>
  </si>
  <si>
    <t>Mitchell, Michael     Entry #1533</t>
  </si>
  <si>
    <t>Warren, Ryan     Entry #1454</t>
  </si>
  <si>
    <t>Maxwell, Mike     Entry #1500</t>
  </si>
  <si>
    <t>Brown, Chris     Entry #1513</t>
  </si>
  <si>
    <t>Wieser, Craig     Entry #1545</t>
  </si>
  <si>
    <t>Meacham, Brandon     Entry #1488</t>
  </si>
  <si>
    <t>Markham, Nic     Entry #1515</t>
  </si>
  <si>
    <t>Miller, Scott     Entry #1536</t>
  </si>
  <si>
    <t>Rowswell, Ed     Entry #1449</t>
  </si>
  <si>
    <t>Davis, Dixie     Entry #1534</t>
  </si>
  <si>
    <t>Walker, Tate     Entry #1460</t>
  </si>
  <si>
    <t>Borsh, Tom     Entry #1492</t>
  </si>
  <si>
    <t>Benbennek, Samantha     Entry #1541</t>
  </si>
  <si>
    <t>Moore, Danny     Entry #1447</t>
  </si>
  <si>
    <t>Zechmann, Bryon     Entry #1528</t>
  </si>
  <si>
    <t>Stubbs, Mickey     Entry #1468</t>
  </si>
  <si>
    <t>Giles, Dave     Entry #1516</t>
  </si>
  <si>
    <t>King, Tanner     Entry #1483</t>
  </si>
  <si>
    <t>Jensen, Tim     Entry #1485</t>
  </si>
  <si>
    <t>Stimach, Alex     Entry #1519</t>
  </si>
  <si>
    <t>Saighman, Gabe     Entry #1551</t>
  </si>
  <si>
    <t>Livingston, Karsyn     Entry #1479</t>
  </si>
  <si>
    <t>Points, Steve     Entry #1535</t>
  </si>
  <si>
    <t>Shovan, Alan     Entry #1478</t>
  </si>
  <si>
    <t>Kunzweiler, Logan     Entry #1471</t>
  </si>
  <si>
    <t>Burg, Philip     Entry #1553</t>
  </si>
  <si>
    <t>Hough, Richard     Entry #1482</t>
  </si>
  <si>
    <t>Keating, Jeff     Entry #1527</t>
  </si>
  <si>
    <t>Swanson, Jay     Entry #1459</t>
  </si>
  <si>
    <t>Geelan, Kris     Entry #1554</t>
  </si>
  <si>
    <t>Levesque, Adam     Entry #1529</t>
  </si>
  <si>
    <t>Rangel, Jamie     Entry #1549</t>
  </si>
  <si>
    <t>Rodgers, Aaron     Entry #1532</t>
  </si>
  <si>
    <t>Geelan, Kris     Entry #1537</t>
  </si>
  <si>
    <t>Jensen, Chuck     Entry #1486</t>
  </si>
  <si>
    <t>McAllister, Marty     Entry #1480</t>
  </si>
  <si>
    <t>Hassler, Derek     Entry #1547</t>
  </si>
  <si>
    <t>Levesque, Adam     Entry #1458</t>
  </si>
  <si>
    <t>Bidrowski, Erik     Entry #1540</t>
  </si>
  <si>
    <t>Prudhome, Curtis     Entry #1477</t>
  </si>
  <si>
    <t>Moore, Crystal     Entry #1476</t>
  </si>
  <si>
    <t>Harpster, Kyle     Entry #1543</t>
  </si>
  <si>
    <t>McNary, Tim     Entry #1560</t>
  </si>
  <si>
    <t>Stubbs, Devan     Entry #1455</t>
  </si>
  <si>
    <t>Story, Tom     Entry #1473</t>
  </si>
  <si>
    <t>Stubbs, Devan     Entry #1470</t>
  </si>
  <si>
    <t>Reil, Bryan     Entry #1544</t>
  </si>
  <si>
    <t>Colliver, Gaylene     Entry #1504</t>
  </si>
  <si>
    <t>Benson, Amy     Entry #1558</t>
  </si>
  <si>
    <t>Zelenka, James     Entry #1510</t>
  </si>
  <si>
    <t>Jaroch, Julie     Entry #1518</t>
  </si>
  <si>
    <t>Sandel, Janice     Entry #1514</t>
  </si>
  <si>
    <t>Watson, Rhonda     Entry #1517</t>
  </si>
  <si>
    <t>Conde, Gemma     Entry #1508</t>
  </si>
  <si>
    <t>Geelan, Sherrie     Entry #1555</t>
  </si>
  <si>
    <t>Mayberry, Angel     Entry #1474</t>
  </si>
  <si>
    <t>Gillam, Dean     Entry #1559</t>
  </si>
  <si>
    <t>Gaines, Pam     Entry #1525</t>
  </si>
  <si>
    <t>Richardson, Karen     Entry #1562</t>
  </si>
  <si>
    <t>Moore, Karen     Entry #1446</t>
  </si>
  <si>
    <t>Hamilton, Mary     Entry #1466</t>
  </si>
  <si>
    <t>Krick, Brendon     Entry #1494</t>
  </si>
  <si>
    <t>Hale, James     Entry #1467</t>
  </si>
  <si>
    <t>Poppen, Denise     Entry #1526</t>
  </si>
  <si>
    <t>Stohlmann, Ron     Entry #1490</t>
  </si>
  <si>
    <t>O'Connor, Linda     Entry #1495</t>
  </si>
  <si>
    <t>Frahm Krick, Christina     Entry #1493</t>
  </si>
  <si>
    <t>Bochnicek, Tasia     Entry #1424</t>
  </si>
  <si>
    <t>Paulsen, Sara     Entry #1137</t>
  </si>
  <si>
    <t>Cotton, Sarah     Entry #1404</t>
  </si>
  <si>
    <t>Leavitt, Will     Entry #1157</t>
  </si>
  <si>
    <t>Thompson, Kylar     Entry #1155</t>
  </si>
  <si>
    <t>Blocker, Mel     Entry #1781</t>
  </si>
  <si>
    <t>Hamilton, Mary     Entry #1443</t>
  </si>
  <si>
    <t>Huryta, Randy     Entry #1069</t>
  </si>
  <si>
    <t>Burkhart, Mike     Entry #1442</t>
  </si>
  <si>
    <t>Brown, Ezra     Entry #1780</t>
  </si>
  <si>
    <t>Gathye, Jan     Entry #1439</t>
  </si>
  <si>
    <t>Jackson,Tammy     Entry #1405</t>
  </si>
  <si>
    <t>Dillow, Tony     Entry #1183</t>
  </si>
  <si>
    <t>Stobbe, Denise     Entry #1135</t>
  </si>
  <si>
    <t>Keith, Sara     Entry #1130</t>
  </si>
  <si>
    <t>Stenner, Jake     Entry #1425</t>
  </si>
  <si>
    <t>Messner, Andy     Entry #1127</t>
  </si>
  <si>
    <t>Wood, Jo     Entry #1415</t>
  </si>
  <si>
    <t>Johnson, Gary     Entry #1134</t>
  </si>
  <si>
    <t>Morris, JJ     Entry #1148</t>
  </si>
  <si>
    <t>Butler, Terry     Entry #1786</t>
  </si>
  <si>
    <t>Wood, Jo     Entry #1103</t>
  </si>
  <si>
    <t>Ross, Ronald     Entry #1102</t>
  </si>
  <si>
    <t>Nowaczyk, Billy     Entry #1146</t>
  </si>
  <si>
    <t>Wood, Chris     Entry #1413</t>
  </si>
  <si>
    <t>Laritson, Whitney     Entry #1119</t>
  </si>
  <si>
    <t>Ross, Ronald     Entry #1788</t>
  </si>
  <si>
    <t>Sullinger, Noah     Entry #1182</t>
  </si>
  <si>
    <t>Haynes, Jesse     Entry #1109</t>
  </si>
  <si>
    <t>Zamora, Mark     Entry #1147</t>
  </si>
  <si>
    <t>Kaiser, Larry Jr     Entry #1445</t>
  </si>
  <si>
    <t>Rodabaugh, Landon     Entry #1163</t>
  </si>
  <si>
    <t>Choate, Robert     Entry #1414</t>
  </si>
  <si>
    <t>Whitmarsh, Wayne     Entry #1427</t>
  </si>
  <si>
    <t>Sessler, Jason     Entry #1173</t>
  </si>
  <si>
    <t>Jackson, Shawn     Entry #1403</t>
  </si>
  <si>
    <t>Butler, Terry     Entry #1114</t>
  </si>
  <si>
    <t>Rosenbohm, Justin     Entry #1168</t>
  </si>
  <si>
    <t>McPheeters, Scott     Entry #1787</t>
  </si>
  <si>
    <t>Cary, Tyler     Entry #1141</t>
  </si>
  <si>
    <t>Butler, Todd     Entry #1426</t>
  </si>
  <si>
    <t>Bowlby, Branden     Entry #1160</t>
  </si>
  <si>
    <t>Bowlby, Branden     Entry #1406</t>
  </si>
  <si>
    <t>Ross-Cotton, Jimmy     Entry #1789</t>
  </si>
  <si>
    <t>Jourdan, Jarrod     Entry #1166</t>
  </si>
  <si>
    <t>Wakefield, Lee     Entry #1162</t>
  </si>
  <si>
    <t>Kaiser, Larry Jr     Entry #1106</t>
  </si>
  <si>
    <t>Blocker, Lawrence     Entry #1782</t>
  </si>
  <si>
    <t>Maurice, Eric     Entry #1164</t>
  </si>
  <si>
    <t>Kaiser, Larry Jr     Entry #1115</t>
  </si>
  <si>
    <t>Eckley, Bob     Entry #1156</t>
  </si>
  <si>
    <t>Wood, Chris     Entry #1104</t>
  </si>
  <si>
    <t>Points, Steve     Entry #1116</t>
  </si>
  <si>
    <t>Jackson, Shawn     Entry #1105</t>
  </si>
  <si>
    <t>Jackson, Shawn     Entry #1172</t>
  </si>
  <si>
    <t>Orr, Josh     Entry #1412</t>
  </si>
  <si>
    <t>Wakefield, Lee     Entry #1428</t>
  </si>
  <si>
    <t>Ross-Cotton, Jimmy     Entry #1110</t>
  </si>
  <si>
    <t>Martin, Justin     Entry #1108</t>
  </si>
  <si>
    <t>Frugge, Richard Sr     Entry #1070</t>
  </si>
  <si>
    <t>Johnson, Jeff     Entry #1139</t>
  </si>
  <si>
    <t>Vetter, Gene     Entry #1436</t>
  </si>
  <si>
    <t>Schulz, Skylar     Entry #1171</t>
  </si>
  <si>
    <t>Fisicaro, Brandon     Entry #1152</t>
  </si>
  <si>
    <t>Gilliam, Kelbo     Entry #1185</t>
  </si>
  <si>
    <t>Linstrom, Derrick     Entry #1129</t>
  </si>
  <si>
    <t>Haney, John      Entry #1785</t>
  </si>
  <si>
    <t>Christensen, Bill Jr     Entry #1165</t>
  </si>
  <si>
    <t>Hetmanek, Steve     Entry #1145</t>
  </si>
  <si>
    <t>Wigginton, Josh     Entry #1409</t>
  </si>
  <si>
    <t>Hanson, Curt     Entry #1143</t>
  </si>
  <si>
    <t>Faltys, Jake     Entry #1186</t>
  </si>
  <si>
    <t>Grayson, Sammy     Entry #1158</t>
  </si>
  <si>
    <t>Adam. David     Entry #1178</t>
  </si>
  <si>
    <t>Hurst, Lisa     Entry #1154</t>
  </si>
  <si>
    <t>Hassell, John     Entry #1419</t>
  </si>
  <si>
    <t>Lee, Kevin     Entry #1169</t>
  </si>
  <si>
    <t>Janik, Mike     Entry #1176</t>
  </si>
  <si>
    <t>Toney, Austin     Entry #1128</t>
  </si>
  <si>
    <t>Ford, Brad     Entry #1411</t>
  </si>
  <si>
    <t>Hoock, Phil     Entry #1432</t>
  </si>
  <si>
    <t>Suing, Jeff     Entry #1180</t>
  </si>
  <si>
    <t>Hassell, John     Entry #1132</t>
  </si>
  <si>
    <t>Giles, Dave     Entry #1179</t>
  </si>
  <si>
    <t>Summers, Joe Sr     Entry #1435</t>
  </si>
  <si>
    <t>Grayson, Sammy     Entry #1434</t>
  </si>
  <si>
    <t>Driggs, Christoffer     Entry #1131</t>
  </si>
  <si>
    <t>Lee, Kevin     Entry #1408</t>
  </si>
  <si>
    <t>Franco, Frank     Entry #1068</t>
  </si>
  <si>
    <t>Castle, Steve     Entry #1142</t>
  </si>
  <si>
    <t>Bierman, John     Entry #1117</t>
  </si>
  <si>
    <t>Long, Doug     Entry #1181</t>
  </si>
  <si>
    <t>Morris, Jace     Entry #1144</t>
  </si>
  <si>
    <t>Holbrook, Oliver     Entry #1120</t>
  </si>
  <si>
    <t>Draper, Andy     Entry #1184</t>
  </si>
  <si>
    <t>Morgan, Andrew     Entry #1438</t>
  </si>
  <si>
    <t>Hurst, Dave     Entry #1149</t>
  </si>
  <si>
    <t>Bochnicek, Donald     Entry #1421</t>
  </si>
  <si>
    <t>Long, Bill     Entry #1177</t>
  </si>
  <si>
    <t>McCave, James     Entry #1138</t>
  </si>
  <si>
    <t>Vojtech, Jeremy     Entry #1416</t>
  </si>
  <si>
    <t>Kleffman, Jeremiah     Entry #1161</t>
  </si>
  <si>
    <t>Ginklesperger, Dan     Entry #1420</t>
  </si>
  <si>
    <t>Chlupacek, Kenneth KJ     Entry #1107</t>
  </si>
  <si>
    <t>Osmera, Shane     Entry #1418</t>
  </si>
  <si>
    <t>Morris, Amy     Entry #1151</t>
  </si>
  <si>
    <t>Dvorak, Jason     Entry #1410</t>
  </si>
  <si>
    <t>Chunn, Bobby     Entry #1167</t>
  </si>
  <si>
    <t>Hennings, Duane     Entry #1441</t>
  </si>
  <si>
    <t>Fletcher, Dustin     Entry #1124</t>
  </si>
  <si>
    <t>Stevens, Paul     Entry #1440</t>
  </si>
  <si>
    <t>Schmieding, Anthony     Entry #1111</t>
  </si>
  <si>
    <t>Minor, Darlene     Entry #1423</t>
  </si>
  <si>
    <t>Standifer, Stanley     Entry #1784</t>
  </si>
  <si>
    <t>Hulla, Greg     Entry #1133</t>
  </si>
  <si>
    <t>Kelffman, Jeremiah     Entry #1407</t>
  </si>
  <si>
    <t>Hurst, Christina     Entry #1150</t>
  </si>
  <si>
    <t>Virden, Jerry     Entry #1783</t>
  </si>
  <si>
    <t>Mikula, Jerry     Entry #1126</t>
  </si>
  <si>
    <t>Ciurej, Trice     Entry #1422</t>
  </si>
  <si>
    <t>Rushing, Ed     Entry #1113</t>
  </si>
  <si>
    <t>Filkins-Deterding, Dee     Entry #1153</t>
  </si>
  <si>
    <t>Morrow, Brittany     Entry #1174</t>
  </si>
  <si>
    <t>Hamilton, Stanley     Entry #1112</t>
  </si>
  <si>
    <t>Olson, Merlin     Entry #1122</t>
  </si>
  <si>
    <t>Virden, Jerry     Entry #1125</t>
  </si>
  <si>
    <t>Kelley, Michala     Entry #1121</t>
  </si>
  <si>
    <t>Stobbe, Shane     Entry #1136</t>
  </si>
  <si>
    <t>Hamilton, Stanley     Entry #1444</t>
  </si>
  <si>
    <t>Schulz, Shane     Entry #1170</t>
  </si>
  <si>
    <t>Parnell, Chris     Entry #1159</t>
  </si>
  <si>
    <t>Allan, Eric     Entry #1071</t>
  </si>
  <si>
    <t>Howrey, Gregg     Entry #1433</t>
  </si>
  <si>
    <t>Gold, Steve     Entry #1437</t>
  </si>
  <si>
    <t>Hall, Mike     Entry #1123</t>
  </si>
  <si>
    <t>Filkins-Deterding, Dee     Entry #1431</t>
  </si>
  <si>
    <t>Hulla, Greg     Entry #1118</t>
  </si>
  <si>
    <t>Dees, Dee     Entry #1402</t>
  </si>
  <si>
    <t>Workman, Gary     Entry #1140</t>
  </si>
  <si>
    <t>Osmera, Leia     Entry #1417</t>
  </si>
  <si>
    <t>Foloff, Kyle     Entry #1187</t>
  </si>
  <si>
    <t>Alexander, Trey     Entry #1175</t>
  </si>
  <si>
    <t>David, Jeremiah     Entry #890</t>
  </si>
  <si>
    <t>Junior, Dave     Entry #881</t>
  </si>
  <si>
    <t>Mulligan, Barry     Entry #877</t>
  </si>
  <si>
    <t>Sparvell, Ronnie     Entry #878</t>
  </si>
  <si>
    <t>Tangeman, Nick     Entry #892</t>
  </si>
  <si>
    <t>Loghry, Gerald     Entry #894</t>
  </si>
  <si>
    <t>Tangeman, Geena     Entry #891</t>
  </si>
  <si>
    <t>Hansen, Kaleb     Entry #876</t>
  </si>
  <si>
    <t>Fisher, Steve Sr     Entry #884</t>
  </si>
  <si>
    <t>Webel, Jim     Entry #882</t>
  </si>
  <si>
    <t>Pogge, Andrea     Entry #888</t>
  </si>
  <si>
    <t>Coufal, Dave     Entry #885</t>
  </si>
  <si>
    <t>Quist, Ernie     Entry #879</t>
  </si>
  <si>
    <t>Workman, Linda     Entry #887</t>
  </si>
  <si>
    <t>Tkaczuk, Johnny     Entry #880</t>
  </si>
  <si>
    <t>North, Mike     Entry #886</t>
  </si>
  <si>
    <t>Peck, Bob     Entry #889</t>
  </si>
  <si>
    <t>Tangeman, Alex     Entry #895</t>
  </si>
  <si>
    <t>Howery, Jackie     Entry #893</t>
  </si>
  <si>
    <t>Hardies, Andy     Entry #883</t>
  </si>
  <si>
    <t>Laravie, Anthony     Entry #1320</t>
  </si>
  <si>
    <t>Kokrda, Colton     Entry #1804</t>
  </si>
  <si>
    <t>Mortimer, Ken     Entry #1810</t>
  </si>
  <si>
    <t>Cappellano, James     Entry #1641</t>
  </si>
  <si>
    <t>Vance, Mike     Entry #1796</t>
  </si>
  <si>
    <t>Vetter, Sarah     Entry #1642</t>
  </si>
  <si>
    <t>Vance, Mike     Entry #1815</t>
  </si>
  <si>
    <t>Johnson, Troy     Entry #1828</t>
  </si>
  <si>
    <t>Husband, Winston     Entry #1643</t>
  </si>
  <si>
    <t>Schlichte, Chad     Entry #1644</t>
  </si>
  <si>
    <t>Shoemaker, Ronnie     Entry #1794</t>
  </si>
  <si>
    <t>Rose, Alex     Entry #1631</t>
  </si>
  <si>
    <t>Dominski, John     Entry #1645</t>
  </si>
  <si>
    <t>Uhing, Jim     Entry #1646</t>
  </si>
  <si>
    <t>Smith, Lonny     Entry #1841</t>
  </si>
  <si>
    <t>Franker, Josh     Entry #1647</t>
  </si>
  <si>
    <t>Doucet, Jacob     Entry #1839</t>
  </si>
  <si>
    <t>Landis, Patrick     Entry #1300</t>
  </si>
  <si>
    <t>Franker, Josh     Entry #1648</t>
  </si>
  <si>
    <t>Phelps, Louis     Entry #1649</t>
  </si>
  <si>
    <t>Lemley, Greg     Entry #1805</t>
  </si>
  <si>
    <t>Dominski, Nick     Entry #1650</t>
  </si>
  <si>
    <t>Landis, Patrick     Entry #1319</t>
  </si>
  <si>
    <t>Schrader, Ashley     Entry #1651</t>
  </si>
  <si>
    <t>Cappellano, James     Entry #1652</t>
  </si>
  <si>
    <t>Fisher, Adam     Entry #1294</t>
  </si>
  <si>
    <t>Lowe, Mark     Entry #1636</t>
  </si>
  <si>
    <t>Vance, Mike     Entry #1837</t>
  </si>
  <si>
    <t>Uhing, Jim     Entry #1633</t>
  </si>
  <si>
    <t>Pogge, Andrea     Entry #1325</t>
  </si>
  <si>
    <t>Riemann, Ben     Entry #1838</t>
  </si>
  <si>
    <t>Suing, Jeff     Entry #903</t>
  </si>
  <si>
    <t>Sylvester, Adam     Entry #1836</t>
  </si>
  <si>
    <t>Dominski, Nicholas     Entry #1696</t>
  </si>
  <si>
    <t>Walton, Brad     Entry #1653</t>
  </si>
  <si>
    <t>Vogt, Steve     Entry #926</t>
  </si>
  <si>
    <t>Clarke, David     Entry #925</t>
  </si>
  <si>
    <t>Ferry, Kevin     Entry #1312</t>
  </si>
  <si>
    <t>Carlson, Dale     Entry #1840</t>
  </si>
  <si>
    <t>Lorimore, Stitch     Entry #1289</t>
  </si>
  <si>
    <t>Vetter, Gene     Entry #1654</t>
  </si>
  <si>
    <t>Bennett, Rolley     Entry #919</t>
  </si>
  <si>
    <t>Bruckner, Anthony     Entry #1309</t>
  </si>
  <si>
    <t>Lemley, Greg     Entry #1809</t>
  </si>
  <si>
    <t>Vetter, Gene     Entry #1655</t>
  </si>
  <si>
    <t>Fritz, June     Entry #1635</t>
  </si>
  <si>
    <t>Baio, Sara     Entry #1640</t>
  </si>
  <si>
    <t>Palma, Dennis     Entry #1656</t>
  </si>
  <si>
    <t>DuVal, Bryan     Entry #1634</t>
  </si>
  <si>
    <t>Livingston, Karsyn     Entry #1657</t>
  </si>
  <si>
    <t>Fleming, Amanda     Entry #1321</t>
  </si>
  <si>
    <t>DuVal, Bryan     Entry #1659</t>
  </si>
  <si>
    <t>Biery,Todd     Entry #1660</t>
  </si>
  <si>
    <t>Bennett, Rolley     Entry #900</t>
  </si>
  <si>
    <t>Palma, Dennis     Entry #1661</t>
  </si>
  <si>
    <t>Euler, Dave     Entry #1662</t>
  </si>
  <si>
    <t>Baio, Sara     Entry #1663</t>
  </si>
  <si>
    <t>Walton, Brad     Entry #1664</t>
  </si>
  <si>
    <t>Vetter, Sarah     Entry #1665</t>
  </si>
  <si>
    <t>Bleach, Rich     Entry #1667</t>
  </si>
  <si>
    <t>Stinson, Rick     Entry #1666</t>
  </si>
  <si>
    <t>Burt, Derek     Entry #929</t>
  </si>
  <si>
    <t>Grieb, Brandon     Entry #1639</t>
  </si>
  <si>
    <t>Carlson, Dale     Entry #1827</t>
  </si>
  <si>
    <t>Livingston, Karsyn     Entry #1668</t>
  </si>
  <si>
    <t>Jones, Howard     Entry #1669</t>
  </si>
  <si>
    <t>Mortimer, Ken     Entry #1826</t>
  </si>
  <si>
    <t>Whing, Jim     Entry #1670</t>
  </si>
  <si>
    <t>Gregg, Jeremy     Entry #1637</t>
  </si>
  <si>
    <t>Baio, Sara     Entry #1671</t>
  </si>
  <si>
    <t>Uhing, Jim     Entry #1672</t>
  </si>
  <si>
    <t>Schrader, Ashley     Entry #1632</t>
  </si>
  <si>
    <t>Suing, Jeff     Entry #924</t>
  </si>
  <si>
    <t>Batter, Jason     Entry #1638</t>
  </si>
  <si>
    <t>McLaws, Stephanie     Entry #1685</t>
  </si>
  <si>
    <t>Porter, Joyce     Entry #1686</t>
  </si>
  <si>
    <t>Mahoney, Aaron     Entry #1293</t>
  </si>
  <si>
    <t>McCormack, James     Entry #1842</t>
  </si>
  <si>
    <t>McCary-O'Neal, Lisa     Entry #908</t>
  </si>
  <si>
    <t>McLaws, Stephanie     Entry #1687</t>
  </si>
  <si>
    <t>Cooper, Aaron     Entry #1688</t>
  </si>
  <si>
    <t>Keefer, Kacey     Entry #1689</t>
  </si>
  <si>
    <t>Knight, Pat     Entry #1848</t>
  </si>
  <si>
    <t>Bewley, Miles     Entry #1681</t>
  </si>
  <si>
    <t>Hale, Tammy     Entry #1690</t>
  </si>
  <si>
    <t>Hooper, Bill     Entry #1820</t>
  </si>
  <si>
    <t>Suing, Debbie     Entry #923</t>
  </si>
  <si>
    <t>Fisher, Donna     Entry #1318</t>
  </si>
  <si>
    <t>Gleason, Larry     Entry #1674</t>
  </si>
  <si>
    <t>Neilsen, Sue     Entry #1691</t>
  </si>
  <si>
    <t>Cerny, Ryan     Entry #1692</t>
  </si>
  <si>
    <t>McCary-O'Neal, Lisa     Entry #922</t>
  </si>
  <si>
    <t>Keefer, Kacey     Entry #1693</t>
  </si>
  <si>
    <t>Calligaro, Mark     Entry #1314</t>
  </si>
  <si>
    <t>Watkins, Doug     Entry #897</t>
  </si>
  <si>
    <t>Tommelein, Chris     Entry #1694</t>
  </si>
  <si>
    <t>Sabey, Ronda     Entry #1695</t>
  </si>
  <si>
    <t>Walton, Ron     Entry #1673</t>
  </si>
  <si>
    <t>Jacobson, Mike     Entry #1328</t>
  </si>
  <si>
    <t>Porter, Joyce     Entry #1677</t>
  </si>
  <si>
    <t>Bruck, Josh     Entry #1813</t>
  </si>
  <si>
    <t>Cadlo, Mitch     Entry #913</t>
  </si>
  <si>
    <t>Cadlo, Aaron     Entry #916</t>
  </si>
  <si>
    <t>Knight, Pat     Entry #931</t>
  </si>
  <si>
    <t>Neilsen, Sue     Entry #1697</t>
  </si>
  <si>
    <t>Bruck, Josh     Entry #1800</t>
  </si>
  <si>
    <t>Smith, Lonny     Entry #1799</t>
  </si>
  <si>
    <t>Tate Amanda     Entry #1302</t>
  </si>
  <si>
    <t>Grimes, Sharon     Entry #896</t>
  </si>
  <si>
    <t>Hale, Tammy     Entry #1675</t>
  </si>
  <si>
    <t>Lerch,m Virginia     Entry #1678</t>
  </si>
  <si>
    <t>Dollinger, Don     Entry #1680</t>
  </si>
  <si>
    <t>Walton, Ron     Entry #1698</t>
  </si>
  <si>
    <t>Grimes, Sharon     Entry #917</t>
  </si>
  <si>
    <t>Kinsella, Dennis     Entry #1699</t>
  </si>
  <si>
    <t>Husband, Wanda     Entry #1700</t>
  </si>
  <si>
    <t>Hulla, Greg     Entry #1812</t>
  </si>
  <si>
    <t>Cooper, Aaron     Entry #1702</t>
  </si>
  <si>
    <t>Mazuch, Andrew     Entry #912</t>
  </si>
  <si>
    <t>Casey, Luke     Entry #1329</t>
  </si>
  <si>
    <t>Dunne, Jessica     Entry #1701</t>
  </si>
  <si>
    <t>Schmidt, Kim     Entry #907</t>
  </si>
  <si>
    <t>Geihs, Stephan     Entry #1704</t>
  </si>
  <si>
    <t>Vetter, Janet     Entry #1703</t>
  </si>
  <si>
    <t>Smith, Lonny     Entry #1818</t>
  </si>
  <si>
    <t>Claude, Curtis     Entry #1791</t>
  </si>
  <si>
    <t>Hollie, Rolinda     Entry #1684</t>
  </si>
  <si>
    <t>Dohe, John     Entry #1327</t>
  </si>
  <si>
    <t>Geihs, Stephan     Entry #1705</t>
  </si>
  <si>
    <t>Goodman, Yvonne     Entry #1798</t>
  </si>
  <si>
    <t>Walton, Ron     Entry #1658</t>
  </si>
  <si>
    <t>Goodman, Yvonne     Entry #1817</t>
  </si>
  <si>
    <t>Loos, Marleigha     Entry #911</t>
  </si>
  <si>
    <t>Virden, Jerry     Entry #1323</t>
  </si>
  <si>
    <t>Jett, Frank III     Entry #1811</t>
  </si>
  <si>
    <t>Bewley, Stephanie     Entry #1682</t>
  </si>
  <si>
    <t>Milenkovich, Emma     Entry #902</t>
  </si>
  <si>
    <t>Tommelein, Chris     Entry #1676</t>
  </si>
  <si>
    <t>Cadlo, Andrew     Entry #915</t>
  </si>
  <si>
    <t>Mazuch, Andrew     Entry #918</t>
  </si>
  <si>
    <t>Loos, Sam     Entry #910</t>
  </si>
  <si>
    <t>Vetter, Janet     Entry #1706</t>
  </si>
  <si>
    <t>Thompson, Kevin     Entry #899</t>
  </si>
  <si>
    <t>Baio, Steven     Entry #1679</t>
  </si>
  <si>
    <t>Kelley, Sydney     Entry #1298</t>
  </si>
  <si>
    <t>Whitfield, Rita     Entry #1683</t>
  </si>
  <si>
    <t>Milenkovich, Emma     Entry #927</t>
  </si>
  <si>
    <t>Sabey, Ronda     Entry #1707</t>
  </si>
  <si>
    <t>Walton, Ron     Entry #1708</t>
  </si>
  <si>
    <t>Suing, Debbie     Entry #904</t>
  </si>
  <si>
    <t>Wilson, Easton     Entry #901</t>
  </si>
  <si>
    <t>Hulla, Greg     Entry #1803</t>
  </si>
  <si>
    <t>Wood, Logan     Entry #1725</t>
  </si>
  <si>
    <t>Stetson, Andrew     Entry #1793</t>
  </si>
  <si>
    <t>Olson, Joe     Entry #1315</t>
  </si>
  <si>
    <t>Rundle, Edward     Entry #1727</t>
  </si>
  <si>
    <t>Gray, Rick     Entry #1728</t>
  </si>
  <si>
    <t>Loghry, Gerald     Entry #1313</t>
  </si>
  <si>
    <t>Stetson, Andrew     Entry #1833</t>
  </si>
  <si>
    <t>Herrick, Brandon     Entry #1819</t>
  </si>
  <si>
    <t>Sikardi, Tim     Entry #1806</t>
  </si>
  <si>
    <t>Griffin, Armand     Entry #905</t>
  </si>
  <si>
    <t>Linnabary, Will     Entry #1790</t>
  </si>
  <si>
    <t>Petree, Trevor     Entry #1831</t>
  </si>
  <si>
    <t>Burt, Mackenzie     Entry #928</t>
  </si>
  <si>
    <t>Wolfe, Timothy     Entry #1832</t>
  </si>
  <si>
    <t>Cappellano, Ashlee     Entry #1729</t>
  </si>
  <si>
    <t>Phillips, Misty     Entry #1724</t>
  </si>
  <si>
    <t>Billquist, Mike     Entry #1829</t>
  </si>
  <si>
    <t>Liggins, Nasa     Entry #936</t>
  </si>
  <si>
    <t>Fitzpatrick, Lori     Entry #1845</t>
  </si>
  <si>
    <t>Liggins, Cynthia     Entry #930</t>
  </si>
  <si>
    <t>Rundle, Edward     Entry #1730</t>
  </si>
  <si>
    <t>Powes, Alan     Entry #1731</t>
  </si>
  <si>
    <t>Peters, Derek     Entry #1792</t>
  </si>
  <si>
    <t>Peters, Derek     Entry #1834</t>
  </si>
  <si>
    <t>Lemley, Kalli     Entry #1821</t>
  </si>
  <si>
    <t>Stevens, Chris     Entry #1712</t>
  </si>
  <si>
    <t>Cadlo, Laurie     Entry #914</t>
  </si>
  <si>
    <t>Thompson, Shirley     Entry #1305</t>
  </si>
  <si>
    <t>Dwyer, Monica     Entry #1732</t>
  </si>
  <si>
    <t>Karasek, Chris     Entry #1716</t>
  </si>
  <si>
    <t>Wineinger, Kelly     Entry #1713</t>
  </si>
  <si>
    <t>Foster, Karla     Entry #1733</t>
  </si>
  <si>
    <t>Liggins, Nasa     Entry #1846</t>
  </si>
  <si>
    <t>Colvin, Laura     Entry #1316</t>
  </si>
  <si>
    <t>Herrick, Brandon     Entry #1802</t>
  </si>
  <si>
    <t>Rodgers. Edwin     Entry #1721</t>
  </si>
  <si>
    <t>Wineinger, Kelly     Entry #1734</t>
  </si>
  <si>
    <t>Priest, Lisa     Entry #1735</t>
  </si>
  <si>
    <t>Barton, Jack     Entry #1304</t>
  </si>
  <si>
    <t>Rennert, Peg     Entry #1720</t>
  </si>
  <si>
    <t>Killings, Rick     Entry #1709</t>
  </si>
  <si>
    <t>Green, Gennie     Entry #932</t>
  </si>
  <si>
    <t>Boyd, Melissa     Entry #1726</t>
  </si>
  <si>
    <t>Whitcomb, Dorothy     Entry #937</t>
  </si>
  <si>
    <t>Killings, LaConna     Entry #1710</t>
  </si>
  <si>
    <t>Ferry, Dee     Entry #1311</t>
  </si>
  <si>
    <t>Kerber, Glenna     Entry #1722</t>
  </si>
  <si>
    <t>Fitzpatrick, Lori     Entry #934</t>
  </si>
  <si>
    <t>Lowe, Betty     Entry #1718</t>
  </si>
  <si>
    <t>Hall, Janet     Entry #1736</t>
  </si>
  <si>
    <t>Mitchell, Barbara     Entry #933</t>
  </si>
  <si>
    <t>Gray, Rick     Entry #1737</t>
  </si>
  <si>
    <t>Dwyer, Monica     Entry #1738</t>
  </si>
  <si>
    <t>Gould, Patricia     Entry #1739</t>
  </si>
  <si>
    <t>Latt, Paul     Entry #1795</t>
  </si>
  <si>
    <t>Curtis, Bri     Entry #1741</t>
  </si>
  <si>
    <t>Wineinger, Kelly     Entry #1740</t>
  </si>
  <si>
    <t>Stinson, Tonya     Entry #1742</t>
  </si>
  <si>
    <t>Stevens, Tracy     Entry #1711</t>
  </si>
  <si>
    <t>Cooper, Tabitha     Entry #1743</t>
  </si>
  <si>
    <t>Thompson, Chris     Entry #1306</t>
  </si>
  <si>
    <t>Foster, Karla     Entry #1715</t>
  </si>
  <si>
    <t>Corpman, Peggy     Entry #1723</t>
  </si>
  <si>
    <t>Liggins, Cynthia     Entry #1849</t>
  </si>
  <si>
    <t>DuVal, Heidi     Entry #1744</t>
  </si>
  <si>
    <t>Schoening, Neil     Entry #1310</t>
  </si>
  <si>
    <t>Griffin, Armand     Entry #920</t>
  </si>
  <si>
    <t>Burrage, Diamond     Entry #935</t>
  </si>
  <si>
    <t>Perez, Leigh Ann     Entry #921</t>
  </si>
  <si>
    <t>Whitcomb, Dorothy     Entry #1843</t>
  </si>
  <si>
    <t>Dizona, Diane     Entry #1717</t>
  </si>
  <si>
    <t>Brixey, Dawn     Entry #1745</t>
  </si>
  <si>
    <t>Wood, Michelle     Entry #1719</t>
  </si>
  <si>
    <t>Cooper, Tabitha     Entry #1746</t>
  </si>
  <si>
    <t>Mitchell, Barbara     Entry #1844</t>
  </si>
  <si>
    <t>Burrage, Diamond     Entry #1847</t>
  </si>
  <si>
    <t>Cappellano, Ashlee     Entry #1747</t>
  </si>
  <si>
    <t>Phillips, Misty     Entry #1748</t>
  </si>
  <si>
    <t>Perez, Leigh Ann     Entry #906</t>
  </si>
  <si>
    <t>Roth, John     Entry #1801</t>
  </si>
  <si>
    <t>Liddick, Terri     Entry #1749</t>
  </si>
  <si>
    <t>Watkins, Shannon     Entry #898</t>
  </si>
  <si>
    <t>Palma, Mary Ann     Entry #1750</t>
  </si>
  <si>
    <t>Pettis, Sheri     Entry #1301</t>
  </si>
  <si>
    <t>Palma, Mary Ann     Entry #1751</t>
  </si>
  <si>
    <t>Jenkins, Amy     Entry #1714</t>
  </si>
  <si>
    <t>Jenkins, Amy     Entry #1752</t>
  </si>
  <si>
    <t>Wineinger, Kelly     Entry #1753</t>
  </si>
  <si>
    <t>Warrior, Megan     Entry #1754</t>
  </si>
  <si>
    <t>Phillips, Misty     Entry #1755</t>
  </si>
  <si>
    <t>Dwyer, Dan     Entry #1606</t>
  </si>
  <si>
    <t>Scranton, Shawn     Entry #1605</t>
  </si>
  <si>
    <t>Snell, Jasmine     Entry #1324</t>
  </si>
  <si>
    <t>Welch, Tim     Entry #1297</t>
  </si>
  <si>
    <t>Petak, Ron     Entry #1295</t>
  </si>
  <si>
    <t>Kokrda, Colton     Entry #1808</t>
  </si>
  <si>
    <t>Conlin, Tony     Entry #1607</t>
  </si>
  <si>
    <t>Dizona, Ed     Entry #1608</t>
  </si>
  <si>
    <t>Dwyer, Dan     Entry #1609</t>
  </si>
  <si>
    <t>Dizona, Ed     Entry #1602</t>
  </si>
  <si>
    <t>Hobson, Matt     Entry #1610</t>
  </si>
  <si>
    <t>Fisher, Steve Sr     Entry #1317</t>
  </si>
  <si>
    <t>Biery, Nicki     Entry #1611</t>
  </si>
  <si>
    <t>Crayne, Joey     Entry #1303</t>
  </si>
  <si>
    <t>Webster, Dave     Entry #1612</t>
  </si>
  <si>
    <t>Conlin, Tony     Entry #1603</t>
  </si>
  <si>
    <t>Cap, John     Entry #1290</t>
  </si>
  <si>
    <t>Porter, James     Entry #1613</t>
  </si>
  <si>
    <t>Almgren, Barry     Entry #1286</t>
  </si>
  <si>
    <t>Poast, Justin     Entry #1615</t>
  </si>
  <si>
    <t>Rangel, Jamie     Entry #1614</t>
  </si>
  <si>
    <t>Sims, Chris     Entry #1307</t>
  </si>
  <si>
    <t>Thompson, Mark     Entry #1616</t>
  </si>
  <si>
    <t>Tidmore, Matt     Entry #1825</t>
  </si>
  <si>
    <t>Rozell, Andrew     Entry #1830</t>
  </si>
  <si>
    <t>Fleming, Cole     Entry #1322</t>
  </si>
  <si>
    <t>Porter, James     Entry #1601</t>
  </si>
  <si>
    <t>Browne, Kyle     Entry #1617</t>
  </si>
  <si>
    <t>Dominski, John     Entry #1618</t>
  </si>
  <si>
    <t>Pecka, Brandon     Entry #1619</t>
  </si>
  <si>
    <t>Tidmore, Michelle     Entry #1816</t>
  </si>
  <si>
    <t>Chlupacek, Kenneth KJ     Entry #1620</t>
  </si>
  <si>
    <t>Klepper, Tim     Entry #1835</t>
  </si>
  <si>
    <t>Vance, Rich     Entry #1824</t>
  </si>
  <si>
    <t>Walton, Brett     Entry #1621</t>
  </si>
  <si>
    <t>Ficke, Danny     Entry #1622</t>
  </si>
  <si>
    <t>Schrader, Brad     Entry #1600</t>
  </si>
  <si>
    <t>Martin, Dean     Entry #1623</t>
  </si>
  <si>
    <t>Roy, Ricky     Entry #1624</t>
  </si>
  <si>
    <t>Grimes, Rich     Entry #909</t>
  </si>
  <si>
    <t>Starr, Jim     Entry #1308</t>
  </si>
  <si>
    <t>Bethel, Rob     Entry #1625</t>
  </si>
  <si>
    <t>Tesarek, Rich     Entry #1626</t>
  </si>
  <si>
    <t>Black, Matt     Entry #1823</t>
  </si>
  <si>
    <t>Kilpatrick, Scott     Entry #1627</t>
  </si>
  <si>
    <t>Osborne, Vernon     Entry #1822</t>
  </si>
  <si>
    <t>Crayne, Joey     Entry #1292</t>
  </si>
  <si>
    <t>Tate, Curtis     Entry #1628</t>
  </si>
  <si>
    <t>Rowe, Don Jr     Entry #1299</t>
  </si>
  <si>
    <t>Kapoun, Bobby     Entry #1291</t>
  </si>
  <si>
    <t>Schrader, Brad     Entry #1629</t>
  </si>
  <si>
    <t>Bugge, Kyle     Entry #1604</t>
  </si>
  <si>
    <t>Webel, Jim     Entry #1288</t>
  </si>
  <si>
    <t>Black, Matt     Entry #1807</t>
  </si>
  <si>
    <t>Cap, Steve     Entry #1285</t>
  </si>
  <si>
    <t>Rozell, Andrew     Entry #1797</t>
  </si>
  <si>
    <t>Prudhome, Josh     Entry #1326</t>
  </si>
  <si>
    <t>Sachs, Scott     Entry #1296</t>
  </si>
  <si>
    <t>Roy, Ricky     Entry #1630</t>
  </si>
  <si>
    <t>Vance, Rich     Entry #1814</t>
  </si>
  <si>
    <t>Henderson, Nick     Entry #1287</t>
  </si>
  <si>
    <t>Grand Total</t>
  </si>
  <si>
    <t>Count of TOTAL</t>
  </si>
  <si>
    <t xml:space="preserve">       </t>
  </si>
  <si>
    <t>English, Trevor</t>
  </si>
  <si>
    <t>Leonard, Joe</t>
  </si>
  <si>
    <t>Pickinpaugh, Ken</t>
  </si>
  <si>
    <t>Randall, Ron</t>
  </si>
  <si>
    <t>Banik, Brady</t>
  </si>
  <si>
    <t>Leonard, Katie</t>
  </si>
  <si>
    <t>Carter, Dave Sr</t>
  </si>
  <si>
    <t>Carter, Dave Jr</t>
  </si>
  <si>
    <t>Ayers, Larry</t>
  </si>
  <si>
    <t>Ullman, Doug</t>
  </si>
  <si>
    <t>Wright, Austin     Entry #1851</t>
  </si>
  <si>
    <t>Wright, Austin     Entry #1870</t>
  </si>
  <si>
    <t>Gilmore, Damone     Entry #1871</t>
  </si>
  <si>
    <t>Gilmore, Damone     Entry #1850</t>
  </si>
  <si>
    <t>Klepper, Tim     Entry #1896</t>
  </si>
  <si>
    <t>Magistretti, Mark     Entry #1881</t>
  </si>
  <si>
    <t>Gilkerson, Matt     Entry #1891</t>
  </si>
  <si>
    <t>Landis, Patrick     Entry #1898</t>
  </si>
  <si>
    <t>Ullman, Doug     Entry #1878</t>
  </si>
  <si>
    <t>Harpster, Kyle     Entry #1894</t>
  </si>
  <si>
    <t>Magistretti, Mark     Entry #1880</t>
  </si>
  <si>
    <t>Asbach, Mark     Entry #1884</t>
  </si>
  <si>
    <t>Laravie, Tony     Entry #1897</t>
  </si>
  <si>
    <t>Graves, Sean     Entry #1892</t>
  </si>
  <si>
    <t>Richtig, Andrew     Entry #1902</t>
  </si>
  <si>
    <t>Landis, Patrick     Entry #1872</t>
  </si>
  <si>
    <t>Richtig, Andrew     Entry #1874</t>
  </si>
  <si>
    <t>Benbennek, Samantha     Entry #1877</t>
  </si>
  <si>
    <t>Husband, Winston     Entry #1893</t>
  </si>
  <si>
    <t>Apolo, Bryson     Entry #1885</t>
  </si>
  <si>
    <t>Asbach, Mark     Entry #1879</t>
  </si>
  <si>
    <t>Laravie, Anthony     Entry #1899</t>
  </si>
  <si>
    <t>Bales, Shay     Entry #1883</t>
  </si>
  <si>
    <t>Freeman, Lee     Entry #1889</t>
  </si>
  <si>
    <t>Benbennek, Samantha     Entry #1882</t>
  </si>
  <si>
    <t>Colvin, Ryan     Entry #1888</t>
  </si>
  <si>
    <t>Kelley, Tom Jr     Entry #1895</t>
  </si>
  <si>
    <t>Paustian, Joe     Entry #1901</t>
  </si>
  <si>
    <t>Chuchka, Steve     Entry #1887</t>
  </si>
  <si>
    <t>Gilkerson, Brad     Entry #1905</t>
  </si>
  <si>
    <t>Paustian, Joe     Entry #1873</t>
  </si>
  <si>
    <t>Goodwin, Chad     Entry #1890</t>
  </si>
  <si>
    <t>Klepper, Tim     Entry #1876</t>
  </si>
  <si>
    <t>Trask, Rick     Entry #1903</t>
  </si>
  <si>
    <t>Watson, Chris     Entry #1904</t>
  </si>
  <si>
    <t>Chuchka, Steve     Entry #1875</t>
  </si>
  <si>
    <t>Colvin, Tony     Entry #1886</t>
  </si>
  <si>
    <t>Morris, J J     Entry #1900</t>
  </si>
  <si>
    <t>Mickel, Julius     Entry #1863</t>
  </si>
  <si>
    <t>Leonard, Katie     Entry #1864</t>
  </si>
  <si>
    <t>Carter, Dave Jr     Entry #1866</t>
  </si>
  <si>
    <t>Findeis, Tone     Entry #1858</t>
  </si>
  <si>
    <t>Banik, Brady     Entry #1861</t>
  </si>
  <si>
    <t>Ayers, Larry     Entry #1868</t>
  </si>
  <si>
    <t>Pickinpaugh, Ken     Entry #1854</t>
  </si>
  <si>
    <t>Lubsen, Bob     Entry #1855</t>
  </si>
  <si>
    <t>Randall, Ron     Entry #1856</t>
  </si>
  <si>
    <t>Stimach, Alex     Entry #1860</t>
  </si>
  <si>
    <t>Krejci, Tony     Entry #1859</t>
  </si>
  <si>
    <t>Merryweather, Robin     Entry #1857</t>
  </si>
  <si>
    <t>Leonard, Tim     Entry #1862</t>
  </si>
  <si>
    <t>Frill, Mark     Entry #1867</t>
  </si>
  <si>
    <t>Jones, Steven     Entry #1869</t>
  </si>
  <si>
    <t>Carter, Dave Sr     Entry #1865</t>
  </si>
  <si>
    <t>Leonard, Joe     Entry #1853</t>
  </si>
  <si>
    <t>English, Trevor     Entry #1852</t>
  </si>
  <si>
    <t>Roloff, Kyle</t>
  </si>
  <si>
    <t>Whitted, Brendon</t>
  </si>
  <si>
    <t>Grimes, Richard</t>
  </si>
  <si>
    <t>Franklin, Rob</t>
  </si>
  <si>
    <t>Gochanour, Ryan</t>
  </si>
  <si>
    <t>Leapley, Gary</t>
  </si>
  <si>
    <t>Childers, Tony</t>
  </si>
  <si>
    <t>Fritz, Ken</t>
  </si>
  <si>
    <t xml:space="preserve">Matousek, J J </t>
  </si>
  <si>
    <t>Matousek, J J</t>
  </si>
  <si>
    <t>Franklin, Jordan</t>
  </si>
  <si>
    <t>Palermo, Jen</t>
  </si>
  <si>
    <t>Beck, Rachael</t>
  </si>
  <si>
    <t>Palermo, Bob</t>
  </si>
  <si>
    <t>Hansen, Henry</t>
  </si>
  <si>
    <t>Haynes, Jesse     Entry #1914</t>
  </si>
  <si>
    <t>Grimes, Richard     Entry #1918</t>
  </si>
  <si>
    <t>Franklin, Rob     Entry #1932</t>
  </si>
  <si>
    <t>Franklin, Rob     Entry #1919</t>
  </si>
  <si>
    <t>Matousek, J J     Entry #1916</t>
  </si>
  <si>
    <t>Matousek, J J      Entry #1930</t>
  </si>
  <si>
    <t>Grimes, Richard     Entry #1928</t>
  </si>
  <si>
    <t>Hansen, Tim     Entry #1922</t>
  </si>
  <si>
    <t>Palermo, Bob     Entry #1936</t>
  </si>
  <si>
    <t>Leapley, Gary     Entry #1923</t>
  </si>
  <si>
    <t>Childers, Tony     Entry #1924</t>
  </si>
  <si>
    <t>Asbach, Mark     Entry #1917</t>
  </si>
  <si>
    <t>Whitted, Brendon     Entry #1915</t>
  </si>
  <si>
    <t>Gochanour, Ryan     Entry #1920</t>
  </si>
  <si>
    <t>Hansen, Henry     Entry #1937</t>
  </si>
  <si>
    <t>Gochanour, Ryan     Entry #1931</t>
  </si>
  <si>
    <t>Whitted, Brendon     Entry #1929</t>
  </si>
  <si>
    <t>Asbach, Mark     Entry #1926</t>
  </si>
  <si>
    <t>Palermo, Jen     Entry #1934</t>
  </si>
  <si>
    <t>Cadlo, Aaron     Entry #1927</t>
  </si>
  <si>
    <t>Cadlo, Aaron     Entry #1921</t>
  </si>
  <si>
    <t>Beck, Rachael     Entry #1935</t>
  </si>
  <si>
    <t>McCary-O'Neal, Lisa     Entry #1938</t>
  </si>
  <si>
    <t>Grimes, Sharon     Entry #1913</t>
  </si>
  <si>
    <t>Fritz, Ken     Entry #1925</t>
  </si>
  <si>
    <t>Franklin, Jordan     Entry #1933</t>
  </si>
  <si>
    <t>Grimes, Sharon     Entry #1912</t>
  </si>
  <si>
    <t>Faltys, Jake     Entry #1909</t>
  </si>
  <si>
    <t>Gilliam, Kelbo     Entry #1908</t>
  </si>
  <si>
    <t>Draper, Andy     Entry #1911</t>
  </si>
  <si>
    <t>Bowen, Jerry     Entry #1907</t>
  </si>
  <si>
    <t>Roloff, Kyle     Entry #1910</t>
  </si>
  <si>
    <t>Jackson, Shawn     Entry #1906</t>
  </si>
  <si>
    <t>Total Entries</t>
  </si>
  <si>
    <t>$1.00 Prize Fund Per Entry</t>
  </si>
  <si>
    <t>Total Payout</t>
  </si>
  <si>
    <t>Entries</t>
  </si>
  <si>
    <t>Payout</t>
  </si>
  <si>
    <t>Total Funds Received:</t>
  </si>
  <si>
    <t>Collected</t>
  </si>
  <si>
    <t>Center Payouts:</t>
  </si>
  <si>
    <t>Expenses:</t>
  </si>
  <si>
    <t>$1.00 per entry expense</t>
  </si>
  <si>
    <t>Overall Payouts:</t>
  </si>
  <si>
    <t>Division A</t>
  </si>
  <si>
    <t>Division B</t>
  </si>
  <si>
    <t>Division C</t>
  </si>
  <si>
    <t>Division D</t>
  </si>
  <si>
    <t>Row Labels</t>
  </si>
  <si>
    <t>Count of BOWLER</t>
  </si>
  <si>
    <t>$8.00 Prize Fund Per Entry</t>
  </si>
  <si>
    <t>Places to pay 1:5</t>
  </si>
  <si>
    <t>Total Center Payout</t>
  </si>
  <si>
    <t>Total Overall Payout</t>
  </si>
  <si>
    <t>Chops Division Champions</t>
  </si>
  <si>
    <t>Mockingbird Division Champions</t>
  </si>
  <si>
    <t>Western Division Champions</t>
  </si>
  <si>
    <t>West Lanes Division Champions</t>
  </si>
  <si>
    <t>Scorz Division Champions</t>
  </si>
  <si>
    <t>Papio Division Champions</t>
  </si>
  <si>
    <t>Maplewood Division Champions</t>
  </si>
  <si>
    <t>Peacekeeper Division Champions</t>
  </si>
  <si>
    <t>The Mark Division Champions</t>
  </si>
  <si>
    <t>Wright, Matt     Entry #1939</t>
  </si>
  <si>
    <t>cashed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</si>
</sst>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badi"/>
      <family val="2"/>
    </font>
    <font>
      <sz val="11"/>
      <color rgb="FF393E47"/>
      <name val="Abad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4D5156"/>
      <name val="Roboto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pivotButton="1"/>
    <xf numFmtId="0" fontId="4" fillId="0" borderId="0" xfId="0" applyFont="1"/>
    <xf numFmtId="0" fontId="0" fillId="0" borderId="0" xfId="0" quotePrefix="1"/>
    <xf numFmtId="44" fontId="0" fillId="0" borderId="0" xfId="1" applyFont="1"/>
    <xf numFmtId="44" fontId="0" fillId="0" borderId="0" xfId="0" applyNumberFormat="1"/>
    <xf numFmtId="44" fontId="4" fillId="0" borderId="0" xfId="1" applyFont="1"/>
    <xf numFmtId="0" fontId="0" fillId="0" borderId="0" xfId="0" applyAlignment="1">
      <alignment horizontal="left"/>
    </xf>
    <xf numFmtId="44" fontId="3" fillId="0" borderId="0" xfId="1" applyFont="1"/>
    <xf numFmtId="0" fontId="5" fillId="0" borderId="0" xfId="0" applyFont="1"/>
    <xf numFmtId="0" fontId="4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3" borderId="0" xfId="0" applyFill="1"/>
    <xf numFmtId="0" fontId="0" fillId="4" borderId="0" xfId="0" applyFill="1"/>
    <xf numFmtId="0" fontId="0" fillId="5" borderId="0" xfId="0" applyFill="1"/>
    <xf numFmtId="0" fontId="6" fillId="5" borderId="0" xfId="0" applyFont="1" applyFill="1"/>
  </cellXfs>
  <cellStyles count="2">
    <cellStyle name="Currency" xfId="1" builtinId="4"/>
    <cellStyle name="Normal" xfId="0" builtinId="0"/>
  </cellStyles>
  <dxfs count="2921">
    <dxf>
      <font>
        <b/>
      </font>
    </dxf>
    <dxf>
      <font>
        <b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ill>
        <patternFill patternType="none">
          <bgColor auto="1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ill>
        <patternFill patternType="none">
          <bgColor auto="1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/>
      </font>
    </dxf>
    <dxf>
      <font>
        <b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inda Workman" refreshedDate="45370.885877893517" createdVersion="8" refreshedVersion="8" minRefreshableVersion="3" recordCount="1940" xr:uid="{5DB8493E-60E7-40CE-A4F5-0F5733F23FF5}">
  <cacheSource type="worksheet">
    <worksheetSource ref="A3:L1048576" sheet="Sheet1"/>
  </cacheSource>
  <cacheFields count="12">
    <cacheField name="Entry" numFmtId="0">
      <sharedItems containsString="0" containsBlank="1" containsNumber="1" containsInteger="1" minValue="1" maxValue="1939"/>
    </cacheField>
    <cacheField name="BOWLER" numFmtId="0">
      <sharedItems containsBlank="1"/>
    </cacheField>
    <cacheField name="Bowler Name/Entry" numFmtId="0">
      <sharedItems containsBlank="1" count="2027">
        <s v="Wilkins, Nita     Entry #1"/>
        <s v="Horton, Danny Jr     Entry #2"/>
        <s v="Sweet, Michael     Entry #3"/>
        <s v="Ellsworth, Shelly     Entry #4"/>
        <s v="Thompson, Rich     Entry #5"/>
        <s v="Kinzie, Teresa     Entry #6"/>
        <s v="Chun, Dwayne     Entry #7"/>
        <s v="Lantz, Sara     Entry #8"/>
        <s v="Hostert, Brad     Entry #9"/>
        <s v="Petersen, Todd     Entry #10"/>
        <s v="Davis, Michael     Entry #11"/>
        <s v="Johnson, Bob     Entry #12"/>
        <s v="Kuhl, Kyle     Entry #13"/>
        <s v="Hall, Jeff     Entry #14"/>
        <s v="Jordan, Rick     Entry #15"/>
        <s v="Gilkerson, Brad     Entry #16"/>
        <s v="Bierman, John     Entry #17"/>
        <s v="Gilkerson, Matt     Entry #18"/>
        <s v="Hulla, Greg     Entry #19"/>
        <s v="North, Michael     Entry #20"/>
        <s v="Johnson, Troy     Entry #21"/>
        <s v="Peterson, Dave     Entry #22"/>
        <s v="Carolus, Duane     Entry #23"/>
        <s v="Trevarthen, Matt     Entry #24"/>
        <s v="Johnson, Gary     Entry #25"/>
        <s v="Ross, Donnie     Entry #26"/>
        <s v="Romero, Max III     Entry #27"/>
        <s v="Romero, Troy     Entry #28"/>
        <s v="Stubbs, Tracy     Entry #29"/>
        <s v="Flores, Adan     Entry #30"/>
        <s v="Storrs, Sterling     Entry #31"/>
        <s v="Neve, Kevin     Entry #32"/>
        <s v="Epperson, Jon     Entry #33"/>
        <s v="Matthews, Kevin     Entry #34"/>
        <s v="Brun, Alan     Entry #35"/>
        <s v="Romero, Gabe     Entry #36"/>
        <s v="Hullett, Mike     Entry #37"/>
        <s v="Hullett, Robert     Entry #38"/>
        <s v="Ochsner, Jim     Entry #39"/>
        <s v="Schrader, Quinton     Entry #40"/>
        <s v="Simmons, Mike     Entry #41"/>
        <s v="Sindt, Cody     Entry #42"/>
        <s v="Horton, Danny Jr     Entry #43"/>
        <s v="Watts, Dan     Entry #44"/>
        <s v="Cothren, Shawn     Entry #45"/>
        <s v="Boyd, Jed     Entry #46"/>
        <s v="Bales, Shay     Entry #47"/>
        <s v="Brittain, Lucas     Entry #48"/>
        <s v="Andrews, James     Entry #49"/>
        <s v="Phillips, Lenell     Entry #50"/>
        <s v="Davis,Travis     Entry #51"/>
        <s v="Thurston, Brian     Entry #52"/>
        <s v="Nelson, Nick     Entry #53"/>
        <s v="Nelson, Lisa     Entry #54"/>
        <s v="Casey, Luke     Entry #55"/>
        <s v="Johnson, Michelle     Entry #56"/>
        <s v="Welchert, Shelly     Entry #57"/>
        <s v="Berney, Tony     Entry #58"/>
        <s v="Rose, Alexander     Entry #59"/>
        <s v="Robinson, Ed Jr     Entry #60"/>
        <s v="Stanback, Montgomery     Entry #61"/>
        <s v="Banks, Ira III     Entry #62"/>
        <s v="Fitzgerald, Kyle     Entry #63"/>
        <s v="Lerch, Virginia     Entry #64"/>
        <s v="Hollie, Rolinda     Entry #65"/>
        <s v="Killings, Richard     Entry #66"/>
        <s v="Killings, LaConna     Entry #67"/>
        <s v="Corpman, Peggy     Entry #68"/>
        <s v="Rennert, Peg     Entry #69"/>
        <s v="Bonham, Paul     Entry #70"/>
        <s v="Otey, Patty     Entry #71"/>
        <s v="Whitfield, Rita     Entry #72"/>
        <s v="Strawn, Sharon     Entry #73"/>
        <s v="Bewley, Miles     Entry #74"/>
        <s v="Bewley, Stephanie     Entry #75"/>
        <s v="Boyd, Melissa     Entry #76"/>
        <s v="Grieb, Brandon     Entry #77"/>
        <s v="Batter, Jason     Entry #78"/>
        <s v="Baio, Sara     Entry #79"/>
        <s v="Gregg, Jeremey     Entry #80"/>
        <s v="Baio, Steven     Entry #81"/>
        <s v="Lowe, Betty     Entry #82"/>
        <s v="Anton, Jake     Entry #83"/>
        <s v="Williams, Chris     Entry #84"/>
        <s v="Wood, Logan     Entry #85"/>
        <s v="Wood, Michelle     Entry #86"/>
        <s v="Rodgers, Glenna     Entry #87"/>
        <s v="Rodgers, Edwin     Entry #88"/>
        <s v="Bugge, Kyle     Entry #89"/>
        <s v="Pelster, Mandy     Entry #90"/>
        <s v="Barlow, Samantha     Entry #91"/>
        <s v="Brewer, Todd     Entry #92"/>
        <s v="Markham, Nic     Entry #93"/>
        <s v="Dyer, Jeff     Entry #94"/>
        <s v="Sandel, Janice     Entry #95"/>
        <s v="Brown, Chris     Entry #96"/>
        <s v="Wiese, Stephanie     Entry #97"/>
        <s v="Richmond, Kimberly     Entry #98"/>
        <s v="Richmond, Tim     Entry #99"/>
        <s v="Jaroch, Julie     Entry #100"/>
        <s v="Watson, Rhonda     Entry #101"/>
        <s v="Turner, Steve     Entry #102"/>
        <s v="Turner, Linda     Entry #103"/>
        <s v="Brown, Richard     Entry #104"/>
        <s v="Brown, Dolyn     Entry #105"/>
        <s v="Zechmann, Bryon     Entry #106"/>
        <s v="Keating, Jeff     Entry #107"/>
        <s v="Blackburn, Alicia     Entry #108"/>
        <s v="Andalon, Marcela     Entry #109"/>
        <s v="Trejo, Daniel     Entry #110"/>
        <s v="Trejo, Ricardo     Entry #111"/>
        <s v="Shafer, Dave     Entry #112"/>
        <s v="Thompson, Rich     Entry #113"/>
        <s v="Merryweather, Robin     Entry #114"/>
        <s v="Snowdon, Helen     Entry #115"/>
        <s v="Addison, Pat     Entry #116"/>
        <s v="Colliver, Gaylene     Entry #117"/>
        <s v="Colliver, Tim Sr     Entry #118"/>
        <s v="O'Connor, Linda     Entry #119"/>
        <s v="Harter, Tammy     Entry #120"/>
        <s v="Casper, Mark     Entry #121"/>
        <s v="Thoms, Doug     Entry #122"/>
        <s v="Colliver, Tim Jr     Entry #123"/>
        <s v="O'Connor, Tim     Entry #124"/>
        <s v="Pettis, Rose     Entry #125"/>
        <s v="Mickel, Ethel     Entry #126"/>
        <s v="Mickel, Julius     Entry #127"/>
        <s v="Maxwell, Mike     Entry #128"/>
        <s v="Radcliff, Lewis     Entry #129"/>
        <s v="Maxwell, Sherry     Entry #130"/>
        <s v="Findeis, Rusty     Entry #131"/>
        <s v="Nice, Toni     Entry #132"/>
        <s v="Spiveck, Jacob     Entry #133"/>
        <s v="Hans, Evelyn     Entry #134"/>
        <s v="Randall, Rachell     Entry #135"/>
        <s v="Porter, Jeanette     Entry #136"/>
        <s v="Agosta, Alan     Entry #137"/>
        <s v="Lubsen, Bob     Entry #138"/>
        <s v="Witherell, Archer     Entry #139"/>
        <s v="Findeis, Nick     Entry #140"/>
        <s v="Findeis, Audra     Entry #141"/>
        <s v="Negrete, David Jr     Entry #142"/>
        <s v="Negrete, Lisa     Entry #143"/>
        <s v="Graves, Adam     Entry #144"/>
        <s v="Weber, Michelle     Entry #145"/>
        <s v="Smith, Tristan     Entry #146"/>
        <s v="Russell, Jim     Entry #147"/>
        <s v="Davis, Dixie     Entry #148"/>
        <s v="Martin, Dean     Entry #149"/>
        <s v="Harpster, Amanda     Entry #150"/>
        <s v="Geelan, Kristopher     Entry #151"/>
        <s v="Geelan, William     Entry #152"/>
        <s v="Teoli, James     Entry #153"/>
        <s v="Miller, Scott L     Entry #154"/>
        <s v="Martin, Vince     Entry #155"/>
        <s v="Brewer, Todd     Entry #156"/>
        <s v="Leonard, Tim     Entry #157"/>
        <s v="Wiese, Chris     Entry #158"/>
        <s v="Mitchell, Michael     Entry #159"/>
        <s v="Wieser, Craig     Entry #160"/>
        <s v="Burks, Bob     Entry #161"/>
        <s v="Slowinski, Joe     Entry #162"/>
        <s v="Garrean, Mike     Entry #163"/>
        <s v="Abboud, Rich     Entry #164"/>
        <s v="Stanbach, Mike     Entry #165"/>
        <s v="Kalina, Rick     Entry #166"/>
        <s v="Ladwig, Joe     Entry #167"/>
        <s v="Lewis, Troy     Entry #168"/>
        <s v="Mayberry, J R     Entry #169"/>
        <s v="Ladwig, Craig     Entry #170"/>
        <s v="Hassler, Derek     Entry #171"/>
        <s v="McDonald, Jerome     Entry #172"/>
        <s v="Levesque, Adam     Entry #173"/>
        <s v="Carter, David Jr     Entry #174"/>
        <s v="Frill, Mark     Entry #175"/>
        <s v="Radcliff, Lewis     Entry #176"/>
        <s v="Spivack, Jacob     Entry #177"/>
        <s v="Brady, Jaymeson     Entry #178"/>
        <s v="Pinto, Chris     Entry #179"/>
        <s v="Micanek, Chad     Entry #180"/>
        <s v="Jones, Steven     Entry #181"/>
        <s v="Sears, Steve     Entry #182"/>
        <s v="Duncan, Gary     Entry #183"/>
        <s v="Boetger, Tim     Entry #184"/>
        <s v="Peters, , Jayson     Entry #185"/>
        <s v="Martin, Vince     Entry #186"/>
        <s v="Martin, Jackson     Entry #187"/>
        <s v="Kirby, David     Entry #188"/>
        <s v="York, Xander     Entry #189"/>
        <s v="Goldal, Ray     Entry #190"/>
        <s v="Jensen, Chuck     Entry #191"/>
        <s v="McKee, Larry     Entry #192"/>
        <s v="Bullock, Mick     Entry #193"/>
        <s v="DiNapoli, Chris     Entry #194"/>
        <s v="Ten Eyck, Steve     Entry #195"/>
        <s v="Ten Eyck, Duane     Entry #196"/>
        <s v="Yocum, Lee     Entry #197"/>
        <s v="Meacham, Brandon     Entry #198"/>
        <s v="Jenkins, Mike     Entry #199"/>
        <s v="Abel, Berry     Entry #200"/>
        <s v="Bird, Zach     Entry #201"/>
        <s v="Zelenka, James     Entry #202"/>
        <s v="Zelenka, Kari     Entry #203"/>
        <s v="McIntyre, Elissa     Entry #204"/>
        <s v="Hoffman, Lawrence     Entry #205"/>
        <s v="Hoock, Kim     Entry #206"/>
        <s v="Case, Angie     Entry #207"/>
        <s v="Wilkes, Megan     Entry #208"/>
        <s v="French, Steve     Entry #209"/>
        <s v="Krejci, Tony     Entry #210"/>
        <s v="Points, Steve     Entry #211"/>
        <s v="Krejci, Julie     Entry #212"/>
        <s v="Leise, Ben     Entry #213"/>
        <s v="Caudell, Kyle     Entry #214"/>
        <s v="Toscano.Watson, Sam     Entry #215"/>
        <s v="Morris, Jace     Entry #216"/>
        <s v="Hale, James     Entry #217"/>
        <s v="Maldonado, Ariella     Entry #218"/>
        <s v="Flowers, Aley     Entry #219"/>
        <s v="Flowers, Gary     Entry #220"/>
        <s v="Waskoniak, Nicole     Entry #221"/>
        <s v="Waskoniak, Justin     Entry #222"/>
        <s v="Morris, Amy     Entry #223"/>
        <s v="Morris, J J     Entry #224"/>
        <s v="Hurst, Dave     Entry #225"/>
        <s v="Hurst, Christina     Entry #226"/>
        <s v="Swanson, Jay     Entry #227"/>
        <s v="Simms, David     Entry #228"/>
        <s v="Peters, Jayson     Entry #229"/>
        <s v="Gollhofer, Adam     Entry #230"/>
        <s v="Miller, Liz     Entry #231"/>
        <s v="Broder, Devon     Entry #232"/>
        <s v="Broder, Zach     Entry #233"/>
        <s v="Lemp, Daniel Jr     Entry #234"/>
        <s v="Buis, Val     Entry #235"/>
        <s v="Buis, Chad     Entry #236"/>
        <s v="Burks, Bob     Entry #237"/>
        <s v="Burks, Annette     Entry #238"/>
        <s v="Hodtwalker, Mike     Entry #239"/>
        <s v="Moore, Crystal     Entry #240"/>
        <s v="Chavez, Sean     Entry #241"/>
        <s v="Lemp, Daniel Sr     Entry #242"/>
        <s v="Shovan, Alan     Entry #243"/>
        <s v="McAllister, Marty     Entry #244"/>
        <s v="Story, Tom     Entry #245"/>
        <s v="Story, Meghan     Entry #246"/>
        <s v="Mayberry, Kenny     Entry #247"/>
        <s v="Mayberry, Kris     Entry #248"/>
        <s v="Moore, Danny     Entry #249"/>
        <s v="Moore, Karen     Entry #250"/>
        <s v="Watson, Dave     Entry #251"/>
        <s v="Colliver, Timothy Sr     Entry #252"/>
        <s v="Simms, David     Entry #253"/>
        <s v="Distefano, Terry     Entry #254"/>
        <s v="McNary, Tim     Entry #255"/>
        <s v="Bohlman, Matt     Entry #256"/>
        <s v="Walker, Robb     Entry #257"/>
        <s v="Meyer, Bernie     Entry #258"/>
        <s v="Wirth, Logan     Entry #259"/>
        <s v="Jorgensen, Casey     Entry #260"/>
        <s v="Radcliff, Lewis     Entry #261"/>
        <s v="Helms, Chris     Entry #262"/>
        <s v="Bochnicek, Donald     Entry #263"/>
        <s v="Cox, Nathan     Entry #264"/>
        <s v="Wlaker, Tate     Entry #265"/>
        <s v="Wolf, Robert     Entry #266"/>
        <s v="Driggs, Christoffer     Entry #267"/>
        <s v="Swanson, Jay     Entry #268"/>
        <s v="Casteel, Larry     Entry #269"/>
        <s v="Brown, Richard     Entry #270"/>
        <s v="Fleming, Terry     Entry #271"/>
        <s v="Sutter, Justin     Entry #272"/>
        <s v="Smith, Jason     Entry #273"/>
        <s v="McNary, Tim     Entry #274"/>
        <s v="Geelan, Sherrie     Entry #275"/>
        <s v="Geelan, Kristopher     Entry #276"/>
        <s v="Tanzer, Joshua     Entry #277"/>
        <s v="Tanzer, Kelly     Entry #278"/>
        <s v="Baer, Beth     Entry #279"/>
        <s v="Zimmerman, Cindy     Entry #280"/>
        <s v="Burg, Philip     Entry #281"/>
        <s v="Richardson, Karen     Entry #282"/>
        <s v="Richardson, Eugene     Entry #283"/>
        <s v="Davis, Jarid     Entry #284"/>
        <s v="Richardson, Travis     Entry #285"/>
        <s v="Pedigo, Laura     Entry #286"/>
        <s v="Gillam, Dean     Entry #287"/>
        <s v="Farenholz, Dawn     Entry #288"/>
        <s v="Benson, Amy     Entry #289"/>
        <s v="Stimach, Alex     Entry #290"/>
        <s v="Rowswell, Ed     Entry #291"/>
        <s v="Cotton, Orell &quot;Crack&quot;     Entry #292"/>
        <s v="Griffin, James     Entry #293"/>
        <s v="Bierman, John     Entry #294"/>
        <s v="Tolbert, Don     Entry #295"/>
        <s v="Horton, Stan     Entry #296"/>
        <s v="James, John     Entry #297"/>
        <s v="Donovan, Rudy SR     Entry #298"/>
        <s v="Guliford, Alonzo     Entry #299"/>
        <s v="Orudna, John     Entry #300"/>
        <s v="Glasshoff, Russ     Entry #301"/>
        <s v="Washington, Mitchell     Entry #302"/>
        <s v="Wetzel, Bob     Entry #303"/>
        <s v="Wetzel, Peg     Entry #304"/>
        <s v="Johnson, Billy     Entry #305"/>
        <s v="Scurlock, Tim     Entry #306"/>
        <s v="Coffin, Lynn     Entry #307"/>
        <s v="Dailey, Roy     Entry #308"/>
        <s v="Wheeler, Larry     Entry #309"/>
        <s v="Orduna, Doris     Entry #310"/>
        <s v="Avant, Tony     Entry #311"/>
        <s v="McGaugh, Randal     Entry #312"/>
        <s v="Long, Joyce     Entry #313"/>
        <s v="Hogan, Maxine     Entry #314"/>
        <s v="Griffin, Patricia     Entry #315"/>
        <s v="Burt, Raymond     Entry #316"/>
        <s v="Benbennek, Samantha     Entry #317"/>
        <s v="Parrack, Britt     Entry #318"/>
        <s v="Jones, Brandon     Entry #319"/>
        <s v="Magisana, Lucas     Entry #320"/>
        <s v="Flood, Sherry     Entry #321"/>
        <s v="Phillips, Nick     Entry #322"/>
        <s v="Terry, Nicole     Entry #323"/>
        <s v="Talty, Adam     Entry #324"/>
        <s v="Therkildsen, Kaden     Entry #325"/>
        <s v="Lincoln, Todd     Entry #326"/>
        <s v="Francis, Harrison     Entry #327"/>
        <s v="Francis, Jacob     Entry #328"/>
        <s v="Palmer, James     Entry #329"/>
        <s v="Matsunami, Rick     Entry #330"/>
        <s v="Ford, Warren     Entry #331"/>
        <s v="Ryley, Randy Sr     Entry #332"/>
        <s v="Haman, Brian     Entry #333"/>
        <s v="Anderson, Lloyd     Entry #334"/>
        <s v="Merryweather, Robin     Entry #335"/>
        <s v="Thompson, Richard L     Entry #336"/>
        <s v="Baker, Ryan     Entry #337"/>
        <s v="Kozol, David     Entry #338"/>
        <s v="Sweet, Michael     Entry #339"/>
        <s v="Dominic, Damian     Entry #340"/>
        <s v="Gardner, Wyatt     Entry #341"/>
        <s v="Wilkins, Anita     Entry #342"/>
        <s v="Davis, Travis     Entry #343"/>
        <s v="Harman, Alvin     Entry #344"/>
        <s v="Clark, Sharalyn     Entry #345"/>
        <s v="Willis, Corey     Entry #346"/>
        <s v="Ellsworth, Shelly     Entry #347"/>
        <s v="Avant, Tonya     Entry #348"/>
        <s v="Avant, Ashleigh     Entry #349"/>
        <s v="Matthews, Kevin     Entry #350"/>
        <s v="Bigley, Kenny     Entry #351"/>
        <s v="Bigley, Demetrius     Entry #352"/>
        <s v="McGaugh, Randal     Entry #353"/>
        <s v="Keim, Andy     Entry #354"/>
        <s v="Keim, Diane     Entry #355"/>
        <s v="Keim, Josh     Entry #356"/>
        <s v="Keim, Hans     Entry #357"/>
        <s v="Johnson, Norm     Entry #358"/>
        <s v="Johnson, Corrie     Entry #359"/>
        <s v="Wisneski, Aron     Entry #360"/>
        <s v="Worrall, Tracey     Entry #361"/>
        <s v="Jordan, Lisa     Entry #362"/>
        <s v="DeBar, Margo     Entry #363"/>
        <s v="Sisson, Megan     Entry #364"/>
        <s v="Polinski, Chris     Entry #365"/>
        <s v="Holton, Robin     Entry #366"/>
        <s v="Porter,Jeanette     Entry #367"/>
        <s v="Kesterson, Cindy     Entry #368"/>
        <s v="Beebee, Serra     Entry #369"/>
        <s v="Bliss, Susie     Entry #370"/>
        <s v="Callahan, Tracy     Entry #371"/>
        <s v="Clifton, Becky     Entry #372"/>
        <s v="Dall, Amanda     Entry #373"/>
        <s v="Griggs, Linda     Entry #374"/>
        <s v="Hansen, Delsa     Entry #375"/>
        <s v="Hood, Rita     Entry #376"/>
        <s v="Huddleston, Emily     Entry #377"/>
        <s v="Kerres, Patty     Entry #378"/>
        <s v="Mayville, Karen     Entry #379"/>
        <s v="McGuire, Sandi     Entry #380"/>
        <s v="Quakenbush, Jodi     Entry #381"/>
        <s v="Reed, Michaela     Entry #382"/>
        <s v="Roth, Alli     Entry #383"/>
        <s v="Thomas, Anita     Entry #384"/>
        <s v="VanDorn, Christie     Entry #385"/>
        <s v="Wakefield, Davelene     Entry #386"/>
        <s v="White, Jennifer     Entry #387"/>
        <s v="Buscher, Cody     Entry #388"/>
        <s v="Latoza, Andrew     Entry #389"/>
        <s v="Latoza, Traci     Entry #390"/>
        <s v="Collette, Lindsey     Entry #391"/>
        <s v="Demerest, James     Entry #392"/>
        <s v="Demerest, Jeff     Entry #393"/>
        <s v="Hansen, George     Entry #394"/>
        <s v="Simms, Dawn     Entry #395"/>
        <s v="Barr, Naomi     Entry #396"/>
        <s v="Barr, Bob III     Entry #397"/>
        <s v="Hendricksen, Kelley     Entry #398"/>
        <s v="Hendricksen, Jamey     Entry #399"/>
        <s v="Wiley, Graydon     Entry #400"/>
        <s v="DeMeo, Peg     Entry #401"/>
        <s v="DeMeo, Tony     Entry #402"/>
        <s v="Gomez, James &quot;Jimmie&quot;     Entry #403"/>
        <s v="Andrews, Sam     Entry #404"/>
        <s v="Andrews, Marissa     Entry #405"/>
        <s v="Gomez, James     Entry #406"/>
        <s v="Pree, Ralph     Entry #407"/>
        <s v="Czaplewski, Steve     Entry #408"/>
        <s v="Hagen, Daunte     Entry #409"/>
        <s v="Lorsch, Gene     Entry #410"/>
        <s v="Bloechle, Jeff     Entry #411"/>
        <s v="Zirkey, Christy     Entry #412"/>
        <s v="Marion, LaMon     Entry #413"/>
        <s v="Matsunami, Rick     Entry #414"/>
        <s v="Lorsch, Vicky     Entry #415"/>
        <s v="Robinson, Bev     Entry #416"/>
        <s v="Robinson, Don     Entry #417"/>
        <s v="Malone, Johnny     Entry #418"/>
        <s v="Barlow, Tina     Entry #419"/>
        <s v="Behrens, Laura     Entry #420"/>
        <s v="Morris, Ben     Entry #421"/>
        <s v="Harris, Maurice     Entry #422"/>
        <s v="Andrews, James     Entry #423"/>
        <s v="Roberts, Rachel     Entry #424"/>
        <s v="Roberts, Quinton     Entry #425"/>
        <s v="Muilenburg, Andrew     Entry #426"/>
        <s v="Gladden, Shayla     Entry #427"/>
        <s v="Bartlett, Matt     Entry #428"/>
        <s v="Bartlett, Sarah     Entry #429"/>
        <s v="Erdei, Heather     Entry #430"/>
        <s v="Weyant, Matt     Entry #431"/>
        <s v="Hickman-Podany, Conner     Entry #432"/>
        <s v="Kroh, Hunter     Entry #433"/>
        <s v="Smith, Tristan     Entry #434"/>
        <s v="Schneider, Alex     Entry #435"/>
        <s v="Rouse, Jeremiah     Entry #436"/>
        <s v="Rouse, Danielle     Entry #437"/>
        <s v="Chaloupka, Zoe     Entry #438"/>
        <s v="Choate, Robert     Entry #439"/>
        <s v="Blumer, Gary Jr     Entry #440"/>
        <s v="Henry, Josh     Entry #441"/>
        <s v="Meyer, Daniel     Entry #442"/>
        <s v="Ruengert, Kim     Entry #443"/>
        <s v="Blake, Kylie     Entry #444"/>
        <s v="McCave, James     Entry #445"/>
        <s v="Johnson, Jeff     Entry #446"/>
        <s v="Stuckenschmidt, Mark     Entry #447"/>
        <s v="Guilford, Anthony     Entry #448"/>
        <s v="Dennis, Caden     Entry #449"/>
        <s v="McKeone, Jason     Entry #450"/>
        <s v="Johnson, Jeremiah     Entry #451"/>
        <s v="Bierman, John     Entry #452"/>
        <s v="Ciurej, Patrice     Entry #453"/>
        <s v="Richards, Cheri     Entry #454"/>
        <s v="McCary-O'Neal, Lisa     Entry #455"/>
        <s v="Grimes, Sharon     Entry #456"/>
        <s v="Suing, Deb     Entry #457"/>
        <s v="Farenholz, Dawn     Entry #458"/>
        <s v="Cain, Karen     Entry #459"/>
        <s v="Fritz, June     Entry #460"/>
        <s v="Minor, Darlene     Entry #461"/>
        <s v="Johnson, Mary     Entry #462"/>
        <s v="Morris, Patricia     Entry #463"/>
        <s v="George, Marvin     Entry #464"/>
        <s v="Paul, Nicholas     Entry #465"/>
        <s v="Gray, Sabra     Entry #466"/>
        <s v="Blake, Kylie     Entry #467"/>
        <s v="Rodningen, Jon     Entry #468"/>
        <s v="Wise, Donna     Entry #469"/>
        <s v="Nicklaus, Morgan     Entry #470"/>
        <s v="Gold, Steve     Entry #471"/>
        <s v="Wright, Robert     Entry #472"/>
        <s v="Wood, Chris     Entry #473"/>
        <s v="Anchondo, Francine     Entry #474"/>
        <s v="Britt, Austin     Entry #475"/>
        <s v="Alexander, Eliott     Entry #476"/>
        <s v="Ruch, Tyler     Entry #477"/>
        <s v="Pelster, Lucas     Entry #478"/>
        <s v="Jensen, Steven Sr     Entry #479"/>
        <s v="Japp, Brian     Entry #480"/>
        <s v="Japp, Michael     Entry #481"/>
        <s v="Japp, David     Entry #482"/>
        <s v="Knight, Alan     Entry #483"/>
        <s v="Gumm, Bryan     Entry #484"/>
        <s v="Bentley, Reese     Entry #485"/>
        <s v="Heimes, Danae     Entry #486"/>
        <s v="Heimes, Doug     Entry #487"/>
        <s v="Baker, Austin     Entry #488"/>
        <s v="Harvey, Parker     Entry #489"/>
        <s v="Funk, Marcia     Entry #490"/>
        <s v="Funk, Jason     Entry #491"/>
        <s v="Bentley, Rhonda     Entry #492"/>
        <s v="Garrod, Mandy     Entry #493"/>
        <s v="Taylor, Katie     Entry #494"/>
        <s v="Taylor, Kent     Entry #495"/>
        <s v="Stevenson, David     Entry #496"/>
        <s v="Anderson, Dean     Entry #497"/>
        <s v="Lehigh, Kayla     Entry #498"/>
        <s v="Raschke, Arletta     Entry #499"/>
        <s v="Hurst, Christina     Entry #500"/>
        <s v="Pleiss, Luta     Entry #501"/>
        <s v="Jenkins, Cindy     Entry #502"/>
        <s v="Schidler, Jen     Entry #503"/>
        <s v="Fitzgerald, Kyle     Entry #504"/>
        <s v="Sparano, John Jr     Entry #505"/>
        <s v="Sparano, Kylee     Entry #506"/>
        <s v="Krumbholz, Amanda     Entry #507"/>
        <s v="Stevenson, Marie     Entry #508"/>
        <s v="Vicich, Shawn     Entry #509"/>
        <s v="Ring, Ashley     Entry #510"/>
        <s v="Stevenson, Rob     Entry #511"/>
        <s v="Schnackenberg, Randy     Entry #512"/>
        <s v="Kros, Tyler     Entry #513"/>
        <s v="Cappellano, Ashlee     Entry #514"/>
        <s v="Cappellano, James     Entry #515"/>
        <s v="Moberg, Jamie     Entry #516"/>
        <s v="Wright, Austin     Entry #517"/>
        <s v="Gilmore, Damone     Entry #518"/>
        <s v="Knauss, Adam     Entry #519"/>
        <s v="Ciaccio, Pete     Entry #520"/>
        <s v="Bridgeford, Joe     Entry #521"/>
        <s v="Taylor, Hunter     Entry #522"/>
        <s v="Taylor, Matt     Entry #523"/>
        <s v="Summers, Joe Sr     Entry #524"/>
        <s v="Kay, Sharon     Entry #525"/>
        <s v="Nelson, Dav Jr     Entry #526"/>
        <s v="Bade, Mona     Entry #527"/>
        <s v="Herzog, Frank     Entry #528"/>
        <s v="Howrey, Gregg     Entry #529"/>
        <s v="Donovan, Rudy SR     Entry #530"/>
        <s v="Kovarik, Jim     Entry #531"/>
        <s v="Hennings, Duane     Entry #532"/>
        <s v="Hansen, Tim     Entry #533"/>
        <s v="Chin, Jon     Entry #534"/>
        <s v="Manna, Mike     Entry #535"/>
        <s v="Butler, Todd     Entry #536"/>
        <s v="Bowlby, Brandon     Entry #537"/>
        <s v="DeShane, Angela     Entry #538"/>
        <s v="Robinson, Dan     Entry #539"/>
        <s v="Lepert, John     Entry #540"/>
        <s v="Smock, Matt     Entry #541"/>
        <s v="Orr, Josh     Entry #542"/>
        <s v="Osmera, Laia     Entry #543"/>
        <s v="Kleffman, Jeremiah     Entry #544"/>
        <s v="Choate, Robert     Entry #545"/>
        <s v="Gagne, Matt     Entry #546"/>
        <s v="Holland, Jason     Entry #547"/>
        <s v="Morrissey, Emily     Entry #548"/>
        <s v="Stenner, Jake     Entry #549"/>
        <s v="Walenz, Mike     Entry #550"/>
        <s v="Lee, Kevin     Entry #551"/>
        <s v="Berlett-Wakefield, Aaron     Entry #552"/>
        <s v="Wakefield, Dave Sr     Entry #553"/>
        <s v="Lape, Wes     Entry #554"/>
        <s v="Uhing, Jim     Entry #555"/>
        <s v="Osmera, Shane     Entry #556"/>
        <s v="Prudhome, Josh     Entry #557"/>
        <s v="Wakefield, Lee     Entry #558"/>
        <s v="Phelps, Louis     Entry #559"/>
        <s v="Wood, Chris     Entry #560"/>
        <s v="King, Rodney     Entry #561"/>
        <s v="Jackson, Tammy     Entry #562"/>
        <s v="Virden, Jerry     Entry #563"/>
        <s v="Dees, Dee     Entry #564"/>
        <s v="Chunn, Bobby     Entry #565"/>
        <s v="Blocker, Lawrence     Entry #566"/>
        <s v="Blocker, Mel     Entry #567"/>
        <s v="Donovan, Rudy Jr     Entry #568"/>
        <s v="Haynes, Jesse     Entry #569"/>
        <s v="Wilkens, Nita     Entry #570"/>
        <s v="Jackson, Shawn     Entry #571"/>
        <s v="Johnston, Robert     Entry #572"/>
        <s v="Naumann, Alan     Entry #573"/>
        <s v="Drumheller, Myron     Entry #574"/>
        <s v="Bowen, Jerry     Entry #575"/>
        <s v="Bessey, Steve     Entry #576"/>
        <s v="Franco, Frank     Entry #577"/>
        <s v="Allen, Eric     Entry #578"/>
        <s v="Jackson, Shawn     Entry #579"/>
        <s v="Parker, Zach     Entry #580"/>
        <s v="Bessey, Nick     Entry #581"/>
        <s v="Yttri, Andy     Entry #582"/>
        <s v="Knight, Pat     Entry #583"/>
        <s v="Williams, David-Trey     Entry #584"/>
        <s v="Williams, Desiree     Entry #585"/>
        <s v="Williams, Barbara     Entry #586"/>
        <s v="Conrad, Dee     Entry #587"/>
        <s v="Dees, Regie     Entry #588"/>
        <s v="Dees, Dee     Entry #589"/>
        <s v="Rodabaugh, Tom     Entry #590"/>
        <s v="Kraft, Trevor     Entry #591"/>
        <s v="Kraft, Sarah     Entry #592"/>
        <s v="Whitted, Brendan     Entry #593"/>
        <s v="King, Rodney     Entry #594"/>
        <s v="Taylor, Carlene     Entry #595"/>
        <s v="Haynes, Jesse     Entry #596"/>
        <s v="Miller, Dan     Entry #597"/>
        <s v="King, Rodney     Entry #598"/>
        <s v="James, Jerome     Entry #599"/>
        <s v="Baer, Ted     Entry #600"/>
        <s v="Haney, John     Entry #601"/>
        <s v="Heim, Pete     Entry #602"/>
        <s v="McPheeters, Scott     Entry #603"/>
        <s v="Wilkinson, Rich     Entry #604"/>
        <s v="Standifer, Stanley     Entry #605"/>
        <s v="Jackson, Shawn     Entry #606"/>
        <s v="Roth, Bryan     Entry #607"/>
        <s v="Kaiser, Larry Jr     Entry #608"/>
        <s v="Martin, Justin     Entry #609"/>
        <s v="Wood, Jo     Entry #610"/>
        <s v="Points, Steve     Entry #611"/>
        <s v="Szynskie, Gary     Entry #612"/>
        <s v="Hoock, Phil     Entry #613"/>
        <s v="Stattler, Bill     Entry #614"/>
        <s v="Walton, Joe     Entry #615"/>
        <s v="Filkins-Deterding, Dee     Entry #616"/>
        <s v="Howrey, Gregg     Entry #617"/>
        <s v="Stoltenberg, Dennis     Entry #618"/>
        <s v="Moore, Ronald     Entry #619"/>
        <s v="Hamilton, Mary     Entry #620"/>
        <s v="Hamilton, Stanley     Entry #621"/>
        <s v="Morgan, Andrew     Entry #622"/>
        <s v="Stevens, Paul     Entry #623"/>
        <s v="Claycamp, Mike     Entry #624"/>
        <s v="Gold, Steve     Entry #625"/>
        <s v="Grayson, Sammy     Entry #626"/>
        <s v="Summers, Joe Sr     Entry #627"/>
        <s v="Vetter, Gene     Entry #628"/>
        <s v="Goodman, Yvonne     Entry #629"/>
        <s v="Gathye, Jan     Entry #630"/>
        <s v="Paulsen, Sara     Entry #631"/>
        <s v="Keith, Sara     Entry #632"/>
        <s v="Piernicki, Travis     Entry #633"/>
        <s v="Stobbe, Denise     Entry #634"/>
        <s v="Johnson, Jeff     Entry #635"/>
        <s v="McCave, James     Entry #636"/>
        <s v="Thompson, Richard L     Entry #637"/>
        <s v="Toney, Austin     Entry #638"/>
        <s v="Liptak, Andy     Entry #639"/>
        <s v="Wilkins, John     Entry #640"/>
        <s v="Linstrom, Derrick     Entry #641"/>
        <s v="Peterson, Dave     Entry #642"/>
        <s v="Driggs, Christoffer     Entry #643"/>
        <s v="Colson, Dale     Entry #644"/>
        <s v="Stobbe, Shane     Entry #645"/>
        <s v="Myers, Shane     Entry #646"/>
        <s v="Rock, Loren     Entry #647"/>
        <s v="Quimby, Kim     Entry #648"/>
        <s v="Zamora, Mark     Entry #649"/>
        <s v="Wilkins, Meghan     Entry #650"/>
        <s v="Zamora, Jesse     Entry #651"/>
        <s v="Walker, James H     Entry #652"/>
        <s v="Messner, Andy     Entry #653"/>
        <s v="Yocum, Nick     Entry #654"/>
        <s v="Thill, Rick     Entry #655"/>
        <s v="Bierman, John     Entry #656"/>
        <s v="Hulla, Greg     Entry #657"/>
        <s v="Butler, Terry     Entry #658"/>
        <s v="Kaiser, Larry Jr     Entry #659"/>
        <s v="Baer, Ted     Entry #660"/>
        <s v="Stoltenberg, Dennis     Entry #661"/>
        <s v="Carlson, Joel     Entry #662"/>
        <s v="Bethel, Rob     Entry #663"/>
        <s v="Parnell, Chris     Entry #664"/>
        <s v="Points, Steve     Entry #665"/>
        <s v="Hamilton, Stanley     Entry #666"/>
        <s v="Hamilton, Stanley     Entry #667"/>
        <s v="Johnson, Craig     Entry #668"/>
        <s v="Hurst, Christina     Entry #669"/>
        <s v="Henline, Brent     Entry #670"/>
        <s v="Morris, Catlin     Entry #671"/>
        <s v="Morris, Amy     Entry #672"/>
        <s v="Nowaczyk, Billy     Entry #673"/>
        <s v="Mason, Anthony     Entry #674"/>
        <s v="Schuler, Todd     Entry #675"/>
        <s v="Gust, Del     Entry #676"/>
        <s v="Sparano, John Jr     Entry #677"/>
        <s v="Carmen, Stan     Entry #678"/>
        <s v="Davis, Dale     Entry #679"/>
        <s v="Hurst, Dave     Entry #680"/>
        <s v="Rempe, Jim     Entry #681"/>
        <s v="Castle, Steve     Entry #682"/>
        <s v="Workman, Gary     Entry #683"/>
        <s v="Hetmanek, Steve     Entry #684"/>
        <s v="Cottrell, Dustin     Entry #685"/>
        <s v="Opperman, Alan     Entry #686"/>
        <s v="Taylor, Carlene     Entry #687"/>
        <s v="Zezulka, Shane     Entry #688"/>
        <s v="Dunning, Rick     Entry #689"/>
        <s v="Hurst, Lisa     Entry #690"/>
        <s v="Thompson, Kylar     Entry #691"/>
        <s v="DeBoer, Evan     Entry #692"/>
        <s v="Nelson, Dan     Entry #693"/>
        <s v="Marquart, Ryan     Entry #694"/>
        <s v="Nelson, Josh     Entry #695"/>
        <s v="Morris, Jace     Entry #696"/>
        <s v="Nicholson, Jim     Entry #697"/>
        <s v="Nicholson, Brad     Entry #698"/>
        <s v="Burkhart, Mike     Entry #699"/>
        <s v="Bice, Ed     Entry #700"/>
        <s v="Neve, Pat     Entry #701"/>
        <s v="Williams, Linda     Entry #702"/>
        <s v="Hamilton, Mary     Entry #703"/>
        <s v="Strawn, Sharon     Entry #704"/>
        <s v="Filkins-Deterding, Dee     Entry #705"/>
        <s v="Knight, Pat     Entry #706"/>
        <s v="Howrey, Gregg     Entry #707"/>
        <s v="Anderson, Larry     Entry #708"/>
        <s v="Goodman, Yvonne     Entry #709"/>
        <s v="Herzog, Frank     Entry #710"/>
        <s v="Knutson, Otis     Entry #711"/>
        <s v="Nelson, Dave Jr     Entry #712"/>
        <s v="Kay, Sharon     Entry #713"/>
        <s v="Mickel, Ethel     Entry #714"/>
        <s v="Bade, Mona     Entry #715"/>
        <s v="Grayson, Sammy     Entry #716"/>
        <s v="Lazure, Dave     Entry #717"/>
        <s v="Parnell, Chris     Entry #718"/>
        <s v="Hoock, Phil     Entry #719"/>
        <s v="Scurlock, Tim     Entry #720"/>
        <s v="Crom, Fred Sr     Entry #721"/>
        <s v="Crom, Ken     Entry #722"/>
        <s v="Hamilton, Rosemarie     Entry #723"/>
        <s v="Hill, Deb     Entry #724"/>
        <s v="Griffin, Patricia     Entry #725"/>
        <s v="Hogan, Cameron     Entry #726"/>
        <s v="Harral, Diane     Entry #727"/>
        <s v="Fischback, Debra     Entry #728"/>
        <s v="Lee, Tracy     Entry #729"/>
        <s v="Hogan, Dwayne     Entry #730"/>
        <s v="Hogan, Shelia     Entry #731"/>
        <s v="Richardson, Kelly     Entry #732"/>
        <s v="Carston, Judy     Entry #733"/>
        <s v="Hall, David     Entry #734"/>
        <s v="Griffin, Patricia     Entry #735"/>
        <s v="Knight, Pat     Entry #736"/>
        <s v="Rodabaugh, Kelsee     Entry #737"/>
        <s v="Kraft, Trevor     Entry #738"/>
        <s v="Rodabaugh, Tom     Entry #739"/>
        <s v="Rodabaugh,-Kraft, Sarah     Entry #740"/>
        <s v="Dees, Dee     Entry #741"/>
        <s v="Gross, Janet     Entry #742"/>
        <s v="Gross, Don     Entry #743"/>
        <s v="Dees, Regie     Entry #744"/>
        <s v="Gilmore, Bea     Entry #745"/>
        <s v="Gleichman, Sarah     Entry #746"/>
        <s v="Donovan, Rudy Jr     Entry #747"/>
        <s v="Ross, Ronald     Entry #748"/>
        <s v="Ram, Kristina     Entry #749"/>
        <s v="Taylor, Carlene     Entry #750"/>
        <s v="Jackson, Shawn     Entry #751"/>
        <s v="Weber, Joe     Entry #752"/>
        <s v="Corbaley, Jason     Entry #753"/>
        <s v="Perry, Mike     Entry #754"/>
        <s v="Bouges, Matt     Entry #755"/>
        <s v="Lee, Kevin     Entry #756"/>
        <s v="Bowlby, Brandon     Entry #757"/>
        <s v="Wakefield, Lee     Entry #758"/>
        <s v="Fischback, Debra     Entry #759"/>
        <s v="Harral, Diane     Entry #760"/>
        <s v="Rumsey, Glen     Entry #761"/>
        <s v="Kleffman, Jeremiah     Entry #762"/>
        <s v="Dunne, Jessica     Entry #763"/>
        <s v="Davis, Tim     Entry #764"/>
        <s v="Schulz, Shane     Entry #765"/>
        <s v="Gautier, Scott     Entry #766"/>
        <s v="Christensen, Bill Jr     Entry #767"/>
        <s v="Smith, Chad M     Entry #768"/>
        <s v="Suing, Jeff     Entry #769"/>
        <s v="Conrad, Dee     Entry #770"/>
        <s v="Kesterson, Cindy     Entry #771"/>
        <s v="West, Shelley     Entry #772"/>
        <s v="Holton, Robin     Entry #773"/>
        <s v="Coppock, Linda     Entry #774"/>
        <s v="Barrett, Melissa     Entry #775"/>
        <s v="Addison, Pat     Entry #776"/>
        <s v="Morrissey, Emily     Entry #777"/>
        <s v="Sunderman, Craig     Entry #778"/>
        <s v="Crom Fred II     Entry #779"/>
        <s v="Crom, Fred Sr     Entry #780"/>
        <s v="Lepert, John     Entry #781"/>
        <s v="Lee, Robbe     Entry #782"/>
        <s v="Jackson, Shawn     Entry #783"/>
        <s v="Butler, Terry     Entry #784"/>
        <s v="Adam, David     Entry #785"/>
        <s v="Matthew, Dylan     Entry #786"/>
        <s v="Chunn, Bobby     Entry #787"/>
        <s v="Rosenbohm, Justin     Entry #788"/>
        <s v="Maurice, Eric     Entry #789"/>
        <s v="Long, Bill     Entry #790"/>
        <s v="Dees, Dee     Entry #791"/>
        <s v="Adam, Tyler     Entry #792"/>
        <s v="McLane, Tim     Entry #793"/>
        <s v="Rodabaugh, Landon     Entry #794"/>
        <s v="Starke, Nathan     Entry #795"/>
        <s v="Sullinger, Noah     Entry #796"/>
        <s v="Goff, Brad     Entry #797"/>
        <s v="Sullinger, Rich     Entry #798"/>
        <s v="Kulper, Aaron     Entry #799"/>
        <s v="Giles, Dave     Entry #800"/>
        <s v="Jourdan, Jarrod     Entry #801"/>
        <s v="Ecker, Tom     Entry #802"/>
        <s v="Martin, Justin     Entry #803"/>
        <s v="Mulligan, Eric     Entry #804"/>
        <s v="Trecek, Sandie     Entry #805"/>
        <s v="Adams, Andy     Entry #806"/>
        <s v="Loghry, Gerald     Entry #807"/>
        <s v="Calligaro, Mark     Entry #808"/>
        <s v="Zielinski, Larry     Entry #809"/>
        <s v="Krejci, Tony     Entry #810"/>
        <s v="Workman, Linda     Entry #811"/>
        <s v="Trumbauer, Austin     Entry #812"/>
        <s v="Zimmerli, Jeff     Entry #813"/>
        <s v="Brown, Dolyn     Entry #814"/>
        <s v="Quist, Ernie     Entry #815"/>
        <s v="Junior, Dave     Entry #816"/>
        <s v="Sparvell, Ronnie     Entry #817"/>
        <s v="McConnell, Matt     Entry #818"/>
        <s v="Tangeman, Geena     Entry #819"/>
        <s v="Tangeman, Alex     Entry #820"/>
        <s v="Macdonald, Tim     Entry #821"/>
        <s v="Coufal, Bob     Entry #822"/>
        <s v="Coufal, Austin     Entry #823"/>
        <s v="Stanek, Larry     Entry #824"/>
        <s v="Lenhardt, Caleb     Entry #825"/>
        <s v="Webel, Jim     Entry #826"/>
        <s v="Tkaczuk, Johnny     Entry #827"/>
        <s v="Mulligan, Barry     Entry #828"/>
        <s v="Fisher, Donna     Entry #829"/>
        <s v="Jensen, Mike     Entry #830"/>
        <s v="Hendricks, Anne     Entry #831"/>
        <s v="David, Jeremiah     Entry #832"/>
        <s v="Calligaro, Maria     Entry #833"/>
        <s v="Loghry, Gerald     Entry #834"/>
        <s v="Colvin, Laura     Entry #835"/>
        <s v="Colvin, Ryan     Entry #836"/>
        <s v="Garcia, Willie     Entry #837"/>
        <s v="Olson, Joe     Entry #838"/>
        <s v="Crayne, Joey     Entry #839"/>
        <s v="Starr, Jim     Entry #840"/>
        <s v="Sims, Chris     Entry #841"/>
        <s v="Smith, Kolton     Entry #842"/>
        <s v="Kelley, Sydney     Entry #843"/>
        <s v="Sachs, Scott     Entry #844"/>
        <s v="Welch, Tim     Entry #845"/>
        <s v="Webel, Jim     Entry #846"/>
        <s v="Lorimor, Stitch     Entry #847"/>
        <s v="Smith, Dave     Entry #848"/>
        <s v="Goodman, Mike     Entry #849"/>
        <s v="Carnley, Matt     Entry #850"/>
        <s v="Bowlby, Branden     Entry #851"/>
        <s v="Crayne, Joey     Entry #852"/>
        <s v="Fisher, Steve Sr     Entry #853"/>
        <s v="Manna, Mike     Entry #854"/>
        <s v="Manna, Tony III     Entry #855"/>
        <s v="Manna, Tony Jr     Entry #856"/>
        <s v="Farrell, Matt     Entry #857"/>
        <s v="Snell, Mick     Entry #858"/>
        <s v="Snell, Jasmine     Entry #859"/>
        <s v="Smejkal, Nathan     Entry #860"/>
        <s v="Smejkal, Steve     Entry #861"/>
        <s v="Mulligan, Barry     Entry #862"/>
        <s v="Prudhome, Josh     Entry #863"/>
        <s v="Vance, Rich     Entry #864"/>
        <s v="Dall, Amanda     Entry #865"/>
        <s v="Dall, Larry     Entry #866"/>
        <s v="Holman, Gene     Entry #867"/>
        <s v="Casey, Luke     Entry #868"/>
        <s v="Bessey, Brad     Entry #869"/>
        <s v="Jacobson, Mike     Entry #870"/>
        <s v="Riner, Liz     Entry #871"/>
        <s v="Fleming, Amanda     Entry #872"/>
        <s v="Pogge, Andrea     Entry #873"/>
        <s v="Haines, Andrew     Entry #874"/>
        <s v="Bockert, Joe     Entry #875"/>
        <s v="Hansen, Kaleb     Entry #876"/>
        <s v="Mulligan, Barry     Entry #877"/>
        <s v="Sparvell, Ronnie     Entry #878"/>
        <s v="Quist, Ernie     Entry #879"/>
        <s v="Tkaczuk, Johnny     Entry #880"/>
        <s v="Junior, Dave     Entry #881"/>
        <s v="Webel, Jim     Entry #882"/>
        <s v="Hardies, Andy     Entry #883"/>
        <s v="Fisher, Steve Sr     Entry #884"/>
        <s v="Coufal, Dave     Entry #885"/>
        <s v="North, Mike     Entry #886"/>
        <s v="Workman, Linda     Entry #887"/>
        <s v="Pogge, Andrea     Entry #888"/>
        <s v="Peck, Bob     Entry #889"/>
        <s v="David, Jeremiah     Entry #890"/>
        <s v="Tangeman, Geena     Entry #891"/>
        <s v="Tangeman, Nick     Entry #892"/>
        <s v="Howery, Jackie     Entry #893"/>
        <s v="Loghry, Gerald     Entry #894"/>
        <s v="Tangeman, Alex     Entry #895"/>
        <s v="Grimes, Sharon     Entry #896"/>
        <s v="Watkins, Doug     Entry #897"/>
        <s v="Watkins, Shannon     Entry #898"/>
        <s v="Thompson, Kevin     Entry #899"/>
        <s v="Bennett, Rolley     Entry #900"/>
        <s v="Wilson, Easton     Entry #901"/>
        <s v="Milenkovich, Emma     Entry #902"/>
        <s v="Suing, Jeff     Entry #903"/>
        <s v="Suing, Debbie     Entry #904"/>
        <s v="Griffin, Armand     Entry #905"/>
        <s v="Perez, Leigh Ann     Entry #906"/>
        <s v="Schmidt, Kim     Entry #907"/>
        <s v="McCary-O'Neal, Lisa     Entry #908"/>
        <s v="Grimes, Rich     Entry #909"/>
        <s v="Loos, Sam     Entry #910"/>
        <s v="Loos, Marleigha     Entry #911"/>
        <s v="Mazuch, Andrew     Entry #912"/>
        <s v="Cadlo, Mitch     Entry #913"/>
        <s v="Cadlo, Laurie     Entry #914"/>
        <s v="Cadlo, Andrew     Entry #915"/>
        <s v="Cadlo, Aaron     Entry #916"/>
        <s v="Grimes, Sharon     Entry #917"/>
        <s v="Mazuch, Andrew     Entry #918"/>
        <s v="Bennett, Rolley     Entry #919"/>
        <s v="Griffin, Armand     Entry #920"/>
        <s v="Perez, Leigh Ann     Entry #921"/>
        <s v="McCary-O'Neal, Lisa     Entry #922"/>
        <s v="Suing, Debbie     Entry #923"/>
        <s v="Suing, Jeff     Entry #924"/>
        <s v="Clarke, David     Entry #925"/>
        <s v="Vogt, Steve     Entry #926"/>
        <s v="Milenkovich, Emma     Entry #927"/>
        <s v="Burt, Mackenzie     Entry #928"/>
        <s v="Burt, Derek     Entry #929"/>
        <s v="Liggins, Cynthia     Entry #930"/>
        <s v="Knight, Pat     Entry #931"/>
        <s v="Green, Gennie     Entry #932"/>
        <s v="Mitchell, Barbara     Entry #933"/>
        <s v="Fitzpatrick, Lori     Entry #934"/>
        <s v="Burrage, Diamond     Entry #935"/>
        <s v="Liggins, Nasa     Entry #936"/>
        <s v="Whitcomb, Dorothy     Entry #937"/>
        <s v="Diaz,  Josh     Entry #938"/>
        <s v="Lobbes, Stephen     Entry #939"/>
        <s v="Rodningen, Jon     Entry #940"/>
        <s v="Paul, Nicholas     Entry #941"/>
        <s v="Sekyra, Roxanne     Entry #942"/>
        <s v="Harrod, Nick     Entry #943"/>
        <s v="Gray, Sabra     Entry #944"/>
        <s v="Murcek, Candy     Entry #945"/>
        <s v="Blair, Chris     Entry #946"/>
        <s v="Boonstra, Chad     Entry #947"/>
        <s v="Merriman, Nicholas     Entry #948"/>
        <s v="Guliford, Anthony     Entry #949"/>
        <s v="Keil, Matthew     Entry #950"/>
        <s v="Stuckenschmidt, Mark     Entry #951"/>
        <s v="Ruengert, Kim     Entry #952"/>
        <s v="Birkentall, Don     Entry #953"/>
        <s v="Centarri, Michael Jr     Entry #954"/>
        <s v="Bierman, John     Entry #955"/>
        <s v="Johnson, Jeff     Entry #956"/>
        <s v="McCave, James     Entry #957"/>
        <s v="Choate, Robert     Entry #958"/>
        <s v="Barlow, Joe     Entry #959"/>
        <s v="Detjens, Rick     Entry #960"/>
        <s v="Kruetzer, Alan     Entry #961"/>
        <s v="Gomez, James-Jimmie     Entry #962"/>
        <s v="Andrews, Marissa     Entry #963"/>
        <s v="Demarest, Jeffrey     Entry #964"/>
        <s v="Jacoby, Bryan     Entry #965"/>
        <s v="Jacoby, Michael     Entry #966"/>
        <s v="Czaplewski, Steve     Entry #967"/>
        <s v="Lorsch, Vicky     Entry #968"/>
        <s v="Lorsch, Gene     Entry #969"/>
        <s v="Matsunami, Rick     Entry #970"/>
        <s v="Marion, LaMon     Entry #971"/>
        <s v="Miracle, Jeremy     Entry #972"/>
        <s v="Simms, Dawn     Entry #973"/>
        <s v="DeMeo, Tony     Entry #974"/>
        <s v="DeMeo, Peg     Entry #975"/>
        <s v="Wiley, Graydon     Entry #976"/>
        <s v="Barr, Robert     Entry #977"/>
        <s v="Barr, Naomi     Entry #978"/>
        <s v="Demarest, James     Entry #979"/>
        <s v="Simms, Michelle     Entry #980"/>
        <s v="Roberts, Rachel     Entry #981"/>
        <s v="Roberts, Quinton     Entry #982"/>
        <s v="Andrews, James     Entry #983"/>
        <s v="Janik, Mike     Entry #984"/>
        <s v="Hickman-Podany, Conner     Entry #985"/>
        <s v="Smith, Tristan     Entry #986"/>
        <s v="Schneider, Alex     Entry #987"/>
        <s v="Kroh, Hunter     Entry #988"/>
        <s v="Rouse, Jeremiah     Entry #989"/>
        <s v="Weyant, Matt     Entry #990"/>
        <s v="Chaloupka, Zoe     Entry #991"/>
        <s v="Rouse,Danielle     Entry #992"/>
        <s v="Blake, Kylie     Entry #993"/>
        <s v="Pree, Ralph     Entry #994"/>
        <s v="Muilenburg, Andrew     Entry #995"/>
        <s v="Harris, Maurice     Entry #996"/>
        <s v="Zamora, Mark     Entry #997"/>
        <s v="Friis, Scott     Entry #998"/>
        <s v="Kirby, Tishal     Entry #999"/>
        <s v="Brown, Andy     Entry #1000"/>
        <s v="Johnson, Mary     Entry #1001"/>
        <s v="Johnson, Mark     Entry #1002"/>
        <s v="Giles, Dave     Entry #1003"/>
        <s v="Giles, Debbie     Entry #1004"/>
        <s v="Davidson, Terry     Entry #1005"/>
        <s v="Siciliani, Mike     Entry #1006"/>
        <s v="Sullinger, Noah     Entry #1007"/>
        <s v="Jenkins, Ryan     Entry #1008"/>
        <s v="Jenkins, Kent     Entry #1009"/>
        <s v="Goff, Brad     Entry #1010"/>
        <s v="Dillenburg, Cale     Entry #1011"/>
        <s v="Clarence, Tyler     Entry #1012"/>
        <s v="Price, Kenneth     Entry #1013"/>
        <s v="Cote, Shawn     Entry #1014"/>
        <s v="Kastrick, Mark     Entry #1015"/>
        <s v="Erdei, Mark     Entry #1016"/>
        <s v="Manson,  D J     Entry #1017"/>
        <s v="Wright, Robert     Entry #1018"/>
        <s v="Rowe, Donnie III     Entry #1019"/>
        <s v="Rowe, Don Jr     Entry #1020"/>
        <s v="Gruber, Nick     Entry #1021"/>
        <s v="Benbennek, Samantha     Entry #1022"/>
        <s v="Barlow, Tina     Entry #1023"/>
        <s v="Jensen, Steven Sr     Entry #1024"/>
        <s v="Mierau, Justin     Entry #1025"/>
        <s v="Sperry, Allison     Entry #1026"/>
        <s v="Bell, Rey     Entry #1027"/>
        <s v="Simons, Ian     Entry #1028"/>
        <s v="Husband, Winston     Entry #1029"/>
        <s v="Husband, Wanda     Entry #1030"/>
        <s v="Lines, Todd     Entry #1031"/>
        <s v="Alexander, Eliott     Entry #1032"/>
        <s v="Kiel, Matthew     Entry #1033"/>
        <s v="Young, Aaron     Entry #1034"/>
        <s v="Sell, Steve     Entry #1035"/>
        <s v="Allen, Scott     Entry #1036"/>
        <s v="Kraft, Trevor     Entry #1037"/>
        <s v="Wordekemper, Dan     Entry #1038"/>
        <s v="Wordekemper, Angela     Entry #1039"/>
        <s v="Hestness, Branden     Entry #1040"/>
        <s v="Rudolph, David     Entry #1041"/>
        <s v="Bergmann, Jesse     Entry #1042"/>
        <s v="Schlitz, Dylan     Entry #1043"/>
        <s v="Sell, Linda     Entry #1044"/>
        <s v="Stahr, Tom     Entry #1045"/>
        <s v="Stahr, Karen     Entry #1046"/>
        <s v="Fine, David     Entry #1047"/>
        <s v="Hughes, Kevin     Entry #1048"/>
        <s v="Rainey, Hannah     Entry #1049"/>
        <s v="Taylor, Todd     Entry #1050"/>
        <s v="Reed, Jason     Entry #1051"/>
        <s v="Cox, Craig     Entry #1052"/>
        <s v="Kubes, Barb     Entry #1053"/>
        <s v="Kubes, Phil     Entry #1054"/>
        <s v="Hancock, Penny     Entry #1055"/>
        <s v="Nolan, Mandy     Entry #1056"/>
        <s v="Rix, Derek     Entry #1057"/>
        <s v="Doll, Nick     Entry #1058"/>
        <s v="Burmeister, Heath     Entry #1059"/>
        <s v="Trevarthen, Matt     Entry #1060"/>
        <s v="Bruckner, Dan     Entry #1061"/>
        <s v="Kipper, Jordan     Entry #1062"/>
        <s v="Hayduk, Robert     Entry #1063"/>
        <s v="Holton, Andrew     Entry #1064"/>
        <s v="Larsen, J T     Entry #1065"/>
        <s v="Larsen, Jeremy     Entry #1066"/>
        <s v="Zimmerman, Tyler     Entry #1067"/>
        <s v="Franco, Frank     Entry #1068"/>
        <s v="Huryta, Randy     Entry #1069"/>
        <s v="Frugge, Richard Sr     Entry #1070"/>
        <s v="Allan, Eric     Entry #1071"/>
        <s v="Flood, Sherry     Entry #1072"/>
        <s v="Sharp, Benjamin     Entry #1073"/>
        <s v="Matsunami, Rick     Entry #1074"/>
        <s v="Taldy, Adam     Entry #1075"/>
        <s v="Taitte, Matt     Entry #1076"/>
        <s v="Phillips, Nick     Entry #1077"/>
        <s v="Therkildsen, Kaden     Entry #1078"/>
        <s v="Kinzie, Teresa     Entry #1079"/>
        <s v="Sharp, Brant     Entry #1080"/>
        <s v="Jacobsen, Mike     Entry #1081"/>
        <s v="Jones, Brandon     Entry #1082"/>
        <s v="Bigley, Kenny     Entry #1083"/>
        <s v="Perry, Corina     Entry #1084"/>
        <s v="Hollendieck, Russ     Entry #1085"/>
        <s v="Lantz, Sara     Entry #1086"/>
        <s v="Wright, Matt     Entry #1087"/>
        <s v="Hulla, Greg     Entry #1088"/>
        <s v="Bierman, John     Entry #1089"/>
        <s v="Trevarthen, Matt     Entry #1090"/>
        <s v="Casey, Luke     Entry #1091"/>
        <s v="Peterson, Dave     Entry #1092"/>
        <s v="Gilkerson, Matt     Entry #1093"/>
        <s v="Sisson, Jeannie     Entry #1094"/>
        <s v="Addison, Pat     Entry #1095"/>
        <s v="Worrall, Tracey     Entry #1096"/>
        <s v="Debar, Margo     Entry #1097"/>
        <s v="Grimes, Sharon     Entry #1098"/>
        <s v="Holton, Robin     Entry #1099"/>
        <s v="Sisson, Megan     Entry #1100"/>
        <s v="Watkins, Che     Entry #1101"/>
        <s v="Ross, Ronald     Entry #1102"/>
        <s v="Wood, Jo     Entry #1103"/>
        <s v="Wood, Chris     Entry #1104"/>
        <s v="Jackson, Shawn     Entry #1105"/>
        <s v="Kaiser, Larry Jr     Entry #1106"/>
        <s v="Chlupacek, Kenneth KJ     Entry #1107"/>
        <s v="Martin, Justin     Entry #1108"/>
        <s v="Haynes, Jesse     Entry #1109"/>
        <s v="Ross-Cotton, Jimmy     Entry #1110"/>
        <s v="Schmieding, Anthony     Entry #1111"/>
        <s v="Hamilton, Stanley     Entry #1112"/>
        <s v="Rushing, Ed     Entry #1113"/>
        <s v="Butler, Terry     Entry #1114"/>
        <s v="Kaiser, Larry Jr     Entry #1115"/>
        <s v="Points, Steve     Entry #1116"/>
        <s v="Bierman, John     Entry #1117"/>
        <s v="Hulla, Greg     Entry #1118"/>
        <s v="Laritson, Whitney     Entry #1119"/>
        <s v="Holbrook, Oliver     Entry #1120"/>
        <s v="Kelley, Michala     Entry #1121"/>
        <s v="Olson, Merlin     Entry #1122"/>
        <s v="Hall, Mike     Entry #1123"/>
        <s v="Fletcher, Dustin     Entry #1124"/>
        <s v="Virden, Jerry     Entry #1125"/>
        <s v="Mikula, Jerry     Entry #1126"/>
        <s v="Messner, Andy     Entry #1127"/>
        <s v="Toney, Austin     Entry #1128"/>
        <s v="Linstrom, Derrick     Entry #1129"/>
        <s v="Keith, Sara     Entry #1130"/>
        <s v="Driggs, Christoffer     Entry #1131"/>
        <s v="Hassell, John     Entry #1132"/>
        <s v="Hulla, Greg     Entry #1133"/>
        <s v="Johnson, Gary     Entry #1134"/>
        <s v="Stobbe, Denise     Entry #1135"/>
        <s v="Stobbe, Shane     Entry #1136"/>
        <s v="Paulsen, Sara     Entry #1137"/>
        <s v="McCave, James     Entry #1138"/>
        <s v="Johnson, Jeff     Entry #1139"/>
        <s v="Workman, Gary     Entry #1140"/>
        <s v="Cary, Tyler     Entry #1141"/>
        <s v="Castle, Steve     Entry #1142"/>
        <s v="Hanson, Curt     Entry #1143"/>
        <s v="Morris, Jace     Entry #1144"/>
        <s v="Hetmanek, Steve     Entry #1145"/>
        <s v="Nowaczyk, Billy     Entry #1146"/>
        <s v="Zamora, Mark     Entry #1147"/>
        <s v="Morris, JJ     Entry #1148"/>
        <s v="Hurst, Dave     Entry #1149"/>
        <s v="Hurst, Christina     Entry #1150"/>
        <s v="Morris, Amy     Entry #1151"/>
        <s v="Fisicaro, Brandon     Entry #1152"/>
        <s v="Filkins-Deterding, Dee     Entry #1153"/>
        <s v="Hurst, Lisa     Entry #1154"/>
        <s v="Thompson, Kylar     Entry #1155"/>
        <s v="Eckley, Bob     Entry #1156"/>
        <s v="Leavitt, Will     Entry #1157"/>
        <s v="Grayson, Sammy     Entry #1158"/>
        <s v="Parnell, Chris     Entry #1159"/>
        <s v="Bowlby, Branden     Entry #1160"/>
        <s v="Kleffman, Jeremiah     Entry #1161"/>
        <s v="Wakefield, Lee     Entry #1162"/>
        <s v="Rodabaugh, Landon     Entry #1163"/>
        <s v="Maurice, Eric     Entry #1164"/>
        <s v="Christensen, Bill Jr     Entry #1165"/>
        <s v="Jourdan, Jarrod     Entry #1166"/>
        <s v="Chunn, Bobby     Entry #1167"/>
        <s v="Rosenbohm, Justin     Entry #1168"/>
        <s v="Lee, Kevin     Entry #1169"/>
        <s v="Schulz, Shane     Entry #1170"/>
        <s v="Schulz, Skylar     Entry #1171"/>
        <s v="Jackson, Shawn     Entry #1172"/>
        <s v="Sessler, Jason     Entry #1173"/>
        <s v="Morrow, Brittany     Entry #1174"/>
        <s v="Alexander, Trey     Entry #1175"/>
        <s v="Janik, Mike     Entry #1176"/>
        <s v="Long, Bill     Entry #1177"/>
        <s v="Adam. David     Entry #1178"/>
        <s v="Giles, Dave     Entry #1179"/>
        <s v="Suing, Jeff     Entry #1180"/>
        <s v="Long, Doug     Entry #1181"/>
        <s v="Sullinger, Noah     Entry #1182"/>
        <s v="Dillow, Tony     Entry #1183"/>
        <s v="Draper, Andy     Entry #1184"/>
        <s v="Gilliam, Kelbo     Entry #1185"/>
        <s v="Faltys, Jake     Entry #1186"/>
        <s v="Foloff, Kyle     Entry #1187"/>
        <s v="Newman, Dan     Entry #1188"/>
        <s v="Dysart, Marianne     Entry #1189"/>
        <s v="Webster, Morgan     Entry #1190"/>
        <s v="Webster, Riley     Entry #1191"/>
        <s v="Circo, Sabrina     Entry #1192"/>
        <s v="Nelson, David Jr     Entry #1193"/>
        <s v="Orr, Josh     Entry #1194"/>
        <s v="Gardner, Celeste     Entry #1195"/>
        <s v="Sutherland, Beverly     Entry #1196"/>
        <s v="Karavas, Andy     Entry #1197"/>
        <s v="Crossley, Brett     Entry #1198"/>
        <s v="Krogstrand, John     Entry #1199"/>
        <s v="Kroeger, Stacey     Entry #1200"/>
        <s v="Nelson, Kathleen     Entry #1201"/>
        <s v="Yeaman, Paul Jr     Entry #1202"/>
        <s v="Nelson, Terry     Entry #1203"/>
        <s v="Riesberg, Adam     Entry #1204"/>
        <s v="Crossley, Kent     Entry #1205"/>
        <s v="Bade, Danielle     Entry #1206"/>
        <s v="Nimmo, Sally     Entry #1207"/>
        <s v="Rice, Spencer     Entry #1208"/>
        <s v="Dean, Barbara     Entry #1209"/>
        <s v="Wasikowski, Andrew     Entry #1210"/>
        <s v="Wasikowski, Beth     Entry #1211"/>
        <s v="Fuller, Nancy     Entry #1212"/>
        <s v="Hegly, Sherry     Entry #1213"/>
        <s v="Frey, Paul     Entry #1214"/>
        <s v="Wait, Carol     Entry #1215"/>
        <s v="Backman, Nick     Entry #1216"/>
        <s v="Drewes, Scott     Entry #1217"/>
        <s v="Swahn, Curt     Entry #1218"/>
        <s v="Reese, Mike     Entry #1219"/>
        <s v="Hinken, Carl     Entry #1220"/>
        <s v="Dutton, Robert     Entry #1221"/>
        <s v="West, Matt     Entry #1222"/>
        <s v="Beardsley, Dan     Entry #1223"/>
        <s v="Blocker, Richard     Entry #1224"/>
        <s v="Bierman, John     Entry #1225"/>
        <s v="Brown, Ezra     Entry #1226"/>
        <s v="Naumann, Alan     Entry #1227"/>
        <s v="Clark, Edward     Entry #1228"/>
        <s v="Summers, Matt     Entry #1229"/>
        <s v="Miller, Rod     Entry #1230"/>
        <s v="Walther, Jeremy     Entry #1231"/>
        <s v="O'Connell, Adam     Entry #1232"/>
        <s v="Beatty, Chad     Entry #1233"/>
        <s v="Jourdan, Pat     Entry #1234"/>
        <s v="Jourdan, Jarrod     Entry #1235"/>
        <s v="Arndt, Braxton     Entry #1236"/>
        <s v="Morris, Ben     Entry #1237"/>
        <s v="Homolka, Eric     Entry #1238"/>
        <s v="Behrens, Laura     Entry #1239"/>
        <s v="Gomez, James     Entry #1240"/>
        <s v="Gomez, James-Jimmie     Entry #1241"/>
        <s v="Jackson, Steve     Entry #1242"/>
        <s v="Matherly, Logan     Entry #1243"/>
        <s v="Matherly, Nolan     Entry #1244"/>
        <s v="Richards, Casandra     Entry #1245"/>
        <s v="Rutherford, Matt     Entry #1246"/>
        <s v="Steyskal, Laura     Entry #1247"/>
        <s v="Wood, Jo     Entry #1248"/>
        <s v="Stevens, Paul     Entry #1249"/>
        <s v="Wright, Robert     Entry #1250"/>
        <s v="Houdek, Chandler     Entry #1251"/>
        <s v="Zahm, Dave     Entry #1252"/>
        <s v="Risher, Jessica     Entry #1253"/>
        <s v="Blesh, Trevor     Entry #1254"/>
        <s v="Steiner, Sue     Entry #1255"/>
        <s v="Grimes, Sharon     Entry #1256"/>
        <s v="McCary-O'Neal, Lisa     Entry #1257"/>
        <s v="Suing, Debbie     Entry #1258"/>
        <s v="Welchert, Shelly     Entry #1259"/>
        <m/>
        <s v="Cap, Steve     Entry #1285"/>
        <s v="Almgren, Barry     Entry #1286"/>
        <s v="Henderson, Nick     Entry #1287"/>
        <s v="Webel, Jim     Entry #1288"/>
        <s v="Lorimore, Stitch     Entry #1289"/>
        <s v="Cap, John     Entry #1290"/>
        <s v="Kapoun, Bobby     Entry #1291"/>
        <s v="Crayne, Joey     Entry #1292"/>
        <s v="Mahoney, Aaron     Entry #1293"/>
        <s v="Fisher, Adam     Entry #1294"/>
        <s v="Petak, Ron     Entry #1295"/>
        <s v="Sachs, Scott     Entry #1296"/>
        <s v="Welch, Tim     Entry #1297"/>
        <s v="Kelley, Sydney     Entry #1298"/>
        <s v="Rowe, Don Jr     Entry #1299"/>
        <s v="Landis, Patrick     Entry #1300"/>
        <s v="Pettis, Sheri     Entry #1301"/>
        <s v="Tate Amanda     Entry #1302"/>
        <s v="Crayne, Joey     Entry #1303"/>
        <s v="Barton, Jack     Entry #1304"/>
        <s v="Thompson, Shirley     Entry #1305"/>
        <s v="Thompson, Chris     Entry #1306"/>
        <s v="Sims, Chris     Entry #1307"/>
        <s v="Starr, Jim     Entry #1308"/>
        <s v="Bruckner, Anthony     Entry #1309"/>
        <s v="Schoening, Neil     Entry #1310"/>
        <s v="Ferry, Dee     Entry #1311"/>
        <s v="Ferry, Kevin     Entry #1312"/>
        <s v="Loghry, Gerald     Entry #1313"/>
        <s v="Calligaro, Mark     Entry #1314"/>
        <s v="Olson, Joe     Entry #1315"/>
        <s v="Colvin, Laura     Entry #1316"/>
        <s v="Fisher, Steve Sr     Entry #1317"/>
        <s v="Fisher, Donna     Entry #1318"/>
        <s v="Landis, Patrick     Entry #1319"/>
        <s v="Laravie, Anthony     Entry #1320"/>
        <s v="Fleming, Amanda     Entry #1321"/>
        <s v="Fleming, Cole     Entry #1322"/>
        <s v="Virden, Jerry     Entry #1323"/>
        <s v="Snell, Jasmine     Entry #1324"/>
        <s v="Pogge, Andrea     Entry #1325"/>
        <s v="Prudhome, Josh     Entry #1326"/>
        <s v="Dohe, John     Entry #1327"/>
        <s v="Jacobson, Mike     Entry #1328"/>
        <s v="Casey, Luke     Entry #1329"/>
        <s v="Richardson, Denise     Entry #1330"/>
        <s v="Sell, Steve     Entry #1331"/>
        <s v="Sell, Linda     Entry #1332"/>
        <s v="Allen, Scott     Entry #1333"/>
        <s v="Gaskill, Lisa     Entry #1334"/>
        <s v="Kubes, Kim     Entry #1335"/>
        <s v="Kubes, Barb     Entry #1336"/>
        <s v="Kubes, Phil     Entry #1337"/>
        <s v="Marker, Sara     Entry #1338"/>
        <s v="Bachkora, Marty     Entry #1339"/>
        <s v="Hestness, Brandon     Entry #1340"/>
        <s v="Rudolph, David     Entry #1341"/>
        <s v="Plaehn, Kenneth     Entry #1342"/>
        <s v="Kiel, Matthew     Entry #1343"/>
        <s v="Young, Aaron     Entry #1344"/>
        <s v="Haney, Tony     Entry #1345"/>
        <s v="Slaby, Don     Entry #1346"/>
        <s v="Doll, Nick     Entry #1347"/>
        <s v="Wait, Carol     Entry #1348"/>
        <s v="Wait, James     Entry #1349"/>
        <s v="Frey, Paul     Entry #1350"/>
        <s v="Krogstrand, John     Entry #1351"/>
        <s v="Fuller, Nancy     Entry #1352"/>
        <s v="Knight, Judy     Entry #1353"/>
        <s v="Sutherland, Beverly     Entry #1354"/>
        <s v="Newman, Dan     Entry #1355"/>
        <s v="Whitmarsh, Rod     Entry #1356"/>
        <s v="Steyskal, Laura     Entry #1357"/>
        <s v="Bonafilia, Kayla     Entry #1358"/>
        <s v="Psota, Dennis     Entry #1359"/>
        <s v="Gomez, James-Jimmie     Entry #1360"/>
        <s v="Richards, Casandra     Entry #1361"/>
        <s v="Matherly, Nolan     Entry #1362"/>
        <s v="Schmidt, Mary     Entry #1363"/>
        <s v="Jackson, Steve     Entry #1364"/>
        <s v="Jourdan, Jarrod     Entry #1365"/>
        <s v="Hall, Tim     Entry #1366"/>
        <s v="Beatty, Chad     Entry #1367"/>
        <s v="Norton, Adam     Entry #1368"/>
        <s v="Dutton, Robert     Entry #1369"/>
        <s v="Jourdan, Pat     Entry #1370"/>
        <s v="Brown, Ezra     Entry #1371"/>
        <s v="Baumer, Kyle     Entry #1372"/>
        <s v="Vacek, Paul     Entry #1373"/>
        <s v="Lobbes, Stephen     Entry #1374"/>
        <s v="Tatum, Sir     Entry #1375"/>
        <s v="Sperry, Allison     Entry #1376"/>
        <s v="Davidson, Terry     Entry #1377"/>
        <s v="Latture, Brayden     Entry #1378"/>
        <s v="Jenkins, Ryan     Entry #1379"/>
        <s v="Sullinger, Noah     Entry #1380"/>
        <s v="Price, Kenneth     Entry #1381"/>
        <s v="Barres, Garrett     Entry #1382"/>
        <s v="Giles, Dave     Entry #1383"/>
        <s v="Johnson, Mark     Entry #1384"/>
        <s v="Johnson, Mary     Entry #1385"/>
        <s v="Giles, Debbie     Entry #1386"/>
        <s v="Wright, Robert     Entry #1387"/>
        <s v="Brown, Andy     Entry #1388"/>
        <s v="Manson,  D J     Entry #1389"/>
        <s v="Dillenburg, Cale     Entry #1390"/>
        <s v="Beardsley, Dan     Entry #1391"/>
        <s v="Rowe, Donnie III     Entry #1392"/>
        <s v="Rowe, Don Jr     Entry #1393"/>
        <s v="Cote, Shawn     Entry #1394"/>
        <s v="Mikovec, Nick     Entry #1395"/>
        <s v="Bieterman, Jeff     Entry #1396"/>
        <s v="McPhillips, Bill     Entry #1397"/>
        <s v="Buer, Steve     Entry #1398"/>
        <s v="Boatwright, Jennifer     Entry #1399"/>
        <s v="Pennewell, Cassandra     Entry #1400"/>
        <s v="Alexander, Elliott     Entry #1401"/>
        <s v="Dees, Dee     Entry #1402"/>
        <s v="Jackson, Shawn     Entry #1403"/>
        <s v="Cotton, Sarah     Entry #1404"/>
        <s v="Jackson,Tammy     Entry #1405"/>
        <s v="Bowlby, Branden     Entry #1406"/>
        <s v="Kelffman, Jeremiah     Entry #1407"/>
        <s v="Lee, Kevin     Entry #1408"/>
        <s v="Wigginton, Josh     Entry #1409"/>
        <s v="Dvorak, Jason     Entry #1410"/>
        <s v="Ford, Brad     Entry #1411"/>
        <s v="Orr, Josh     Entry #1412"/>
        <s v="Wood, Chris     Entry #1413"/>
        <s v="Choate, Robert     Entry #1414"/>
        <s v="Wood, Jo     Entry #1415"/>
        <s v="Vojtech, Jeremy     Entry #1416"/>
        <s v="Osmera, Leia     Entry #1417"/>
        <s v="Osmera, Shane     Entry #1418"/>
        <s v="Hassell, John     Entry #1419"/>
        <s v="Ginklesperger, Dan     Entry #1420"/>
        <s v="Bochnicek, Donald     Entry #1421"/>
        <s v="Ciurej, Trice     Entry #1422"/>
        <s v="Minor, Darlene     Entry #1423"/>
        <s v="Bochnicek, Tasia     Entry #1424"/>
        <s v="Stenner, Jake     Entry #1425"/>
        <s v="Butler, Todd     Entry #1426"/>
        <s v="Whitmarsh, Wayne     Entry #1427"/>
        <s v="Wakefield, Lee     Entry #1428"/>
        <s v="Goetz, Jim     Entry #1429"/>
        <s v="Goetz, Jim     Entry #1430"/>
        <s v="Filkins-Deterding, Dee     Entry #1431"/>
        <s v="Hoock, Phil     Entry #1432"/>
        <s v="Howrey, Gregg     Entry #1433"/>
        <s v="Grayson, Sammy     Entry #1434"/>
        <s v="Summers, Joe Sr     Entry #1435"/>
        <s v="Vetter, Gene     Entry #1436"/>
        <s v="Gold, Steve     Entry #1437"/>
        <s v="Morgan, Andrew     Entry #1438"/>
        <s v="Gathye, Jan     Entry #1439"/>
        <s v="Stevens, Paul     Entry #1440"/>
        <s v="Hennings, Duane     Entry #1441"/>
        <s v="Burkhart, Mike     Entry #1442"/>
        <s v="Hamilton, Mary     Entry #1443"/>
        <s v="Hamilton, Stanley     Entry #1444"/>
        <s v="Kaiser, Larry Jr     Entry #1445"/>
        <s v="Moore, Karen     Entry #1446"/>
        <s v="Moore, Danny     Entry #1447"/>
        <s v="Volkert, Steve     Entry #1448"/>
        <s v="Rowswell, Ed     Entry #1449"/>
        <s v="Peack, DeAngelo     Entry #1450"/>
        <s v="Young, Aaron     Entry #1451"/>
        <s v="Colliver, Timothy Sr     Entry #1452"/>
        <s v="Stubbs, Mickey     Entry #1453"/>
        <s v="Warren, Ryan     Entry #1454"/>
        <s v="Stubbs, Devan     Entry #1455"/>
        <s v="Vojtech, Jeremy     Entry #1456"/>
        <s v="Bohlman, Matt     Entry #1457"/>
        <s v="Levesque, Adam     Entry #1458"/>
        <s v="Swanson, Jay     Entry #1459"/>
        <s v="Walker, Tate     Entry #1460"/>
        <s v="Simms, David     Entry #1461"/>
        <s v="Helms, Chris     Entry #1462"/>
        <s v="Wirth, Logan     Entry #1463"/>
        <s v="Meyer, Bernie     Entry #1464"/>
        <s v="Hamilton, Stanley     Entry #1465"/>
        <s v="Hamilton, Mary     Entry #1466"/>
        <s v="Hale, James     Entry #1467"/>
        <s v="Stubbs, Mickey     Entry #1468"/>
        <s v="Patton, Tina     Entry #1469"/>
        <s v="Stubbs, Devan     Entry #1470"/>
        <s v="Kunzweiler, Logan     Entry #1471"/>
        <s v="French, Steve     Entry #1472"/>
        <s v="Story, Tom     Entry #1473"/>
        <s v="Mayberry, Angel     Entry #1474"/>
        <s v="Mayberry, Kris     Entry #1475"/>
        <s v="Moore, Crystal     Entry #1476"/>
        <s v="Prudhome, Curtis     Entry #1477"/>
        <s v="Shovan, Alan     Entry #1478"/>
        <s v="Livingston, Karsyn     Entry #1479"/>
        <s v="McAllister, Marty     Entry #1480"/>
        <s v="Chavez, Sean     Entry #1481"/>
        <s v="Hough, Richard     Entry #1482"/>
        <s v="King, Tanner     Entry #1483"/>
        <s v="McKee, Larry     Entry #1484"/>
        <s v="Jensen, Tim     Entry #1485"/>
        <s v="Jensen, Chuck     Entry #1486"/>
        <s v="Dinapoli, Chris     Entry #1487"/>
        <s v="Meacham, Brandon     Entry #1488"/>
        <s v="TenEyck, Steve     Entry #1489"/>
        <s v="Stohlmann, Ron     Entry #1490"/>
        <s v="Vossler, Bryce     Entry #1491"/>
        <s v="Borsh, Tom     Entry #1492"/>
        <s v="Frahm Krick, Christina     Entry #1493"/>
        <s v="Krick, Brendon     Entry #1494"/>
        <s v="O'Connor, Linda     Entry #1495"/>
        <s v="Debar, Margo     Entry #1496"/>
        <s v="Pettis, Rose     Entry #1497"/>
        <s v="Negrete, Dave Jr     Entry #1498"/>
        <s v="Negrete, Dave Sr     Entry #1499"/>
        <s v="Maxwell, Mike     Entry #1500"/>
        <s v="Thoms, Doug     Entry #1501"/>
        <s v="Porter, Jeanette     Entry #1502"/>
        <s v="Addison, Pat     Entry #1503"/>
        <s v="Colliver, Gaylene     Entry #1504"/>
        <s v="Findeis, Tone     Entry #1505"/>
        <s v="Thompson, Richard L     Entry #1506"/>
        <s v="Frey, Todd     Entry #1507"/>
        <s v="Conde, Gemma     Entry #1508"/>
        <s v="McIntyre, Elissa     Entry #1509"/>
        <s v="Zelenka, James     Entry #1510"/>
        <s v="Case, Angie     Entry #1511"/>
        <s v="Blackburn, Alicia     Entry #1512"/>
        <s v="Brown, Chris     Entry #1513"/>
        <s v="Sandel, Janice     Entry #1514"/>
        <s v="Markham, Nic     Entry #1515"/>
        <s v="Giles, Dave     Entry #1516"/>
        <s v="Watson, Rhonda     Entry #1517"/>
        <s v="Jaroch, Julie     Entry #1518"/>
        <s v="Stimach, Alex     Entry #1519"/>
        <s v="Pelster, Mandy     Entry #1520"/>
        <s v="Schmoldt, Brian     Entry #1521"/>
        <s v="Harp, Brenda     Entry #1522"/>
        <s v="Brown, Dolyn     Entry #1523"/>
        <s v="Tangeman, Alex     Entry #1524"/>
        <s v="Gaines, Pam     Entry #1525"/>
        <s v="Poppen, Denise     Entry #1526"/>
        <s v="Keating, Jeff     Entry #1527"/>
        <s v="Zechmann, Bryon     Entry #1528"/>
        <s v="Levesque, Adam     Entry #1529"/>
        <s v="Martin, Dean     Entry #1530"/>
        <s v="Spivack, Jacob     Entry #1531"/>
        <s v="Rodgers, Aaron     Entry #1532"/>
        <s v="Mitchell, Michael     Entry #1533"/>
        <s v="Davis, Dixie     Entry #1534"/>
        <s v="Points, Steve     Entry #1535"/>
        <s v="Miller, Scott     Entry #1536"/>
        <s v="Geelan, Kris     Entry #1537"/>
        <s v="Geelan, William     Entry #1538"/>
        <s v="Haney, John      Entry #1539"/>
        <s v="Bidrowski, Erik     Entry #1540"/>
        <s v="Benbennek, Samantha     Entry #1541"/>
        <s v="Russell, Jim     Entry #1542"/>
        <s v="Harpster, Kyle     Entry #1543"/>
        <s v="Reil, Bryan     Entry #1544"/>
        <s v="Wieser, Craig     Entry #1545"/>
        <s v="Kalina, Richard III     Entry #1546"/>
        <s v="Hassler, Derek     Entry #1547"/>
        <s v="Burks, Bob     Entry #1548"/>
        <s v="Rangel, Jamie     Entry #1549"/>
        <s v="Saighman, Rich     Entry #1550"/>
        <s v="Saighman, Gabe     Entry #1551"/>
        <s v="Tanzer, Kelly     Entry #1552"/>
        <s v="Burg, Philip     Entry #1553"/>
        <s v="Geelan, Kris     Entry #1554"/>
        <s v="Geelan, Sherrie     Entry #1555"/>
        <s v="Zimmerman, Cindy     Entry #1556"/>
        <s v="Benson, Trevor     Entry #1557"/>
        <s v="Benson, Amy     Entry #1558"/>
        <s v="Gillam, Dean     Entry #1559"/>
        <s v="McNary, Tim     Entry #1560"/>
        <s v="Leonard, Kyle     Entry #1561"/>
        <s v="Richardson, Karen     Entry #1562"/>
        <s v="Diaz, Karla     Entry #1563"/>
        <s v="Richardson, Eugene     Entry #1564"/>
        <s v="Centineo, Josh     Entry #1565"/>
        <s v="Fitzgerald, Kyle     Entry #1566"/>
        <s v="Ginbey, Eileen     Entry #1567"/>
        <s v="Sanders, Bill     Entry #1568"/>
        <s v="Ring, Ashley     Entry #1569"/>
        <s v="Sparano, John Jr     Entry #1570"/>
        <s v="Bridgeford, Joe     Entry #1571"/>
        <s v="Ciaccio, Pete     Entry #1572"/>
        <s v="Isenberger, David     Entry #1573"/>
        <s v="Taylor, Matt     Entry #1574"/>
        <s v="Taylor, Hunter     Entry #1575"/>
        <s v="Maryville, Karen     Entry #1576"/>
        <s v="McGuire, Sandi     Entry #1577"/>
        <s v="Hurst, Christina     Entry #1578"/>
        <s v="Harrod, Nick     Entry #1579"/>
        <s v="Sekyra, Roxanne     Entry #1580"/>
        <s v="Derr, Katie     Entry #1581"/>
        <s v="Dominski, Gail     Entry #1582"/>
        <s v="Richardson, Denise     Entry #1583"/>
        <s v="Lemrick, Angie     Entry #1584"/>
        <s v="Clifton, Elizabeth     Entry #1585"/>
        <s v="Clifton, Becky     Entry #1586"/>
        <s v="Callahan, Tracy     Entry #1587"/>
        <s v="Warrior, Megan     Entry #1588"/>
        <s v="Pogge, Andrea     Entry #1589"/>
        <s v="Paulson, Kelly     Entry #1590"/>
        <s v="Bentley, Melody     Entry #1591"/>
        <s v="Heimes, Douglas     Entry #1592"/>
        <s v="Heimes, Danae     Entry #1593"/>
        <s v="Cappellano, ashlee     Entry #1594"/>
        <s v="Ayers, Angela     Entry #1595"/>
        <s v="Ayers, Amber     Entry #1596"/>
        <s v="Cappellano, James     Entry #1597"/>
        <s v="Stevenson, Marie     Entry #1598"/>
        <s v="Gallegos, Kelly     Entry #1599"/>
        <s v="Schrader, Brad     Entry #1600"/>
        <s v="Porter, James     Entry #1601"/>
        <s v="Dizona, Ed     Entry #1602"/>
        <s v="Conlin, Tony     Entry #1603"/>
        <s v="Bugge, Kyle     Entry #1604"/>
        <s v="Scranton, Shawn     Entry #1605"/>
        <s v="Dwyer, Dan     Entry #1606"/>
        <s v="Conlin, Tony     Entry #1607"/>
        <s v="Dizona, Ed     Entry #1608"/>
        <s v="Dwyer, Dan     Entry #1609"/>
        <s v="Hobson, Matt     Entry #1610"/>
        <s v="Biery, Nicki     Entry #1611"/>
        <s v="Webster, Dave     Entry #1612"/>
        <s v="Porter, James     Entry #1613"/>
        <s v="Rangel, Jamie     Entry #1614"/>
        <s v="Poast, Justin     Entry #1615"/>
        <s v="Thompson, Mark     Entry #1616"/>
        <s v="Browne, Kyle     Entry #1617"/>
        <s v="Dominski, John     Entry #1618"/>
        <s v="Pecka, Brandon     Entry #1619"/>
        <s v="Chlupacek, Kenneth KJ     Entry #1620"/>
        <s v="Walton, Brett     Entry #1621"/>
        <s v="Ficke, Danny     Entry #1622"/>
        <s v="Martin, Dean     Entry #1623"/>
        <s v="Roy, Ricky     Entry #1624"/>
        <s v="Bethel, Rob     Entry #1625"/>
        <s v="Tesarek, Rich     Entry #1626"/>
        <s v="Kilpatrick, Scott     Entry #1627"/>
        <s v="Tate, Curtis     Entry #1628"/>
        <s v="Schrader, Brad     Entry #1629"/>
        <s v="Roy, Ricky     Entry #1630"/>
        <s v="Rose, Alex     Entry #1631"/>
        <s v="Schrader, Ashley     Entry #1632"/>
        <s v="Uhing, Jim     Entry #1633"/>
        <s v="DuVal, Bryan     Entry #1634"/>
        <s v="Fritz, June     Entry #1635"/>
        <s v="Lowe, Mark     Entry #1636"/>
        <s v="Gregg, Jeremy     Entry #1637"/>
        <s v="Batter, Jason     Entry #1638"/>
        <s v="Grieb, Brandon     Entry #1639"/>
        <s v="Baio, Sara     Entry #1640"/>
        <s v="Cappellano, James     Entry #1641"/>
        <s v="Vetter, Sarah     Entry #1642"/>
        <s v="Husband, Winston     Entry #1643"/>
        <s v="Schlichte, Chad     Entry #1644"/>
        <s v="Dominski, John     Entry #1645"/>
        <s v="Uhing, Jim     Entry #1646"/>
        <s v="Franker, Josh     Entry #1647"/>
        <s v="Franker, Josh     Entry #1648"/>
        <s v="Phelps, Louis     Entry #1649"/>
        <s v="Dominski, Nick     Entry #1650"/>
        <s v="Schrader, Ashley     Entry #1651"/>
        <s v="Cappellano, James     Entry #1652"/>
        <s v="Walton, Brad     Entry #1653"/>
        <s v="Vetter, Gene     Entry #1654"/>
        <s v="Vetter, Gene     Entry #1655"/>
        <s v="Palma, Dennis     Entry #1656"/>
        <s v="Livingston, Karsyn     Entry #1657"/>
        <s v="Walton, Ron     Entry #1658"/>
        <s v="DuVal, Bryan     Entry #1659"/>
        <s v="Biery,Todd     Entry #1660"/>
        <s v="Palma, Dennis     Entry #1661"/>
        <s v="Euler, Dave     Entry #1662"/>
        <s v="Baio, Sara     Entry #1663"/>
        <s v="Walton, Brad     Entry #1664"/>
        <s v="Vetter, Sarah     Entry #1665"/>
        <s v="Stinson, Rick     Entry #1666"/>
        <s v="Bleach, Rich     Entry #1667"/>
        <s v="Livingston, Karsyn     Entry #1668"/>
        <s v="Jones, Howard     Entry #1669"/>
        <s v="Whing, Jim     Entry #1670"/>
        <s v="Baio, Sara     Entry #1671"/>
        <s v="Uhing, Jim     Entry #1672"/>
        <s v="Walton, Ron     Entry #1673"/>
        <s v="Gleason, Larry     Entry #1674"/>
        <s v="Hale, Tammy     Entry #1675"/>
        <s v="Tommelein, Chris     Entry #1676"/>
        <s v="Porter, Joyce     Entry #1677"/>
        <s v="Lerch,m Virginia     Entry #1678"/>
        <s v="Baio, Steven     Entry #1679"/>
        <s v="Dollinger, Don     Entry #1680"/>
        <s v="Bewley, Miles     Entry #1681"/>
        <s v="Bewley, Stephanie     Entry #1682"/>
        <s v="Whitfield, Rita     Entry #1683"/>
        <s v="Hollie, Rolinda     Entry #1684"/>
        <s v="McLaws, Stephanie     Entry #1685"/>
        <s v="Porter, Joyce     Entry #1686"/>
        <s v="McLaws, Stephanie     Entry #1687"/>
        <s v="Cooper, Aaron     Entry #1688"/>
        <s v="Keefer, Kacey     Entry #1689"/>
        <s v="Hale, Tammy     Entry #1690"/>
        <s v="Neilsen, Sue     Entry #1691"/>
        <s v="Cerny, Ryan     Entry #1692"/>
        <s v="Keefer, Kacey     Entry #1693"/>
        <s v="Tommelein, Chris     Entry #1694"/>
        <s v="Sabey, Ronda     Entry #1695"/>
        <s v="Dominski, Nicholas     Entry #1696"/>
        <s v="Neilsen, Sue     Entry #1697"/>
        <s v="Walton, Ron     Entry #1698"/>
        <s v="Kinsella, Dennis     Entry #1699"/>
        <s v="Husband, Wanda     Entry #1700"/>
        <s v="Dunne, Jessica     Entry #1701"/>
        <s v="Cooper, Aaron     Entry #1702"/>
        <s v="Vetter, Janet     Entry #1703"/>
        <s v="Geihs, Stephan     Entry #1704"/>
        <s v="Geihs, Stephan     Entry #1705"/>
        <s v="Vetter, Janet     Entry #1706"/>
        <s v="Sabey, Ronda     Entry #1707"/>
        <s v="Walton, Ron     Entry #1708"/>
        <s v="Killings, Rick     Entry #1709"/>
        <s v="Killings, LaConna     Entry #1710"/>
        <s v="Stevens, Tracy     Entry #1711"/>
        <s v="Stevens, Chris     Entry #1712"/>
        <s v="Wineinger, Kelly     Entry #1713"/>
        <s v="Jenkins, Amy     Entry #1714"/>
        <s v="Foster, Karla     Entry #1715"/>
        <s v="Karasek, Chris     Entry #1716"/>
        <s v="Dizona, Diane     Entry #1717"/>
        <s v="Lowe, Betty     Entry #1718"/>
        <s v="Wood, Michelle     Entry #1719"/>
        <s v="Rennert, Peg     Entry #1720"/>
        <s v="Rodgers. Edwin     Entry #1721"/>
        <s v="Kerber, Glenna     Entry #1722"/>
        <s v="Corpman, Peggy     Entry #1723"/>
        <s v="Phillips, Misty     Entry #1724"/>
        <s v="Wood, Logan     Entry #1725"/>
        <s v="Boyd, Melissa     Entry #1726"/>
        <s v="Rundle, Edward     Entry #1727"/>
        <s v="Gray, Rick     Entry #1728"/>
        <s v="Cappellano, Ashlee     Entry #1729"/>
        <s v="Rundle, Edward     Entry #1730"/>
        <s v="Powes, Alan     Entry #1731"/>
        <s v="Dwyer, Monica     Entry #1732"/>
        <s v="Foster, Karla     Entry #1733"/>
        <s v="Wineinger, Kelly     Entry #1734"/>
        <s v="Priest, Lisa     Entry #1735"/>
        <s v="Hall, Janet     Entry #1736"/>
        <s v="Gray, Rick     Entry #1737"/>
        <s v="Dwyer, Monica     Entry #1738"/>
        <s v="Gould, Patricia     Entry #1739"/>
        <s v="Wineinger, Kelly     Entry #1740"/>
        <s v="Curtis, Bri     Entry #1741"/>
        <s v="Stinson, Tonya     Entry #1742"/>
        <s v="Cooper, Tabitha     Entry #1743"/>
        <s v="DuVal, Heidi     Entry #1744"/>
        <s v="Brixey, Dawn     Entry #1745"/>
        <s v="Cooper, Tabitha     Entry #1746"/>
        <s v="Cappellano, Ashlee     Entry #1747"/>
        <s v="Phillips, Misty     Entry #1748"/>
        <s v="Liddick, Terri     Entry #1749"/>
        <s v="Palma, Mary Ann     Entry #1750"/>
        <s v="Palma, Mary Ann     Entry #1751"/>
        <s v="Jenkins, Amy     Entry #1752"/>
        <s v="Wineinger, Kelly     Entry #1753"/>
        <s v="Warrior, Megan     Entry #1754"/>
        <s v="Phillips, Misty     Entry #1755"/>
        <s v="Watts, Dan     Entry #1756"/>
        <s v="Cothren, Shawn     Entry #1757"/>
        <s v="Andrews, James     Entry #1758"/>
        <s v="Bales, Shay     Entry #1759"/>
        <s v="Storrs, Sterling     Entry #1760"/>
        <s v="Phillips, Lenell     Entry #1761"/>
        <s v="Romero, Troy     Entry #1762"/>
        <s v="Dominic, Damian     Entry #1763"/>
        <s v="Sindt, Cody     Entry #1764"/>
        <s v="Schrader, Brandon     Entry #1765"/>
        <s v="Donovan, Rudy SR     Entry #1766"/>
        <s v="James, John Jr     Entry #1767"/>
        <s v="Washington, Mitchell     Entry #1768"/>
        <s v="Glasshoff, Russell     Entry #1769"/>
        <s v="Bierman, John     Entry #1770"/>
        <s v="Knight, Pat     Entry #1771"/>
        <s v="Clark, Travis     Entry #1772"/>
        <s v="Che, Vu     Entry #1773"/>
        <s v="Che, Hoa     Entry #1774"/>
        <s v="Warta, Alex     Entry #1775"/>
        <s v="Warta, Chris     Entry #1776"/>
        <s v="Casey, Luke     Entry #1777"/>
        <s v="Harris, Teresa     Entry #1778"/>
        <s v="Harris, Dave     Entry #1779"/>
        <s v="Brown, Ezra     Entry #1780"/>
        <s v="Blocker, Mel     Entry #1781"/>
        <s v="Blocker, Lawrence     Entry #1782"/>
        <s v="Virden, Jerry     Entry #1783"/>
        <s v="Standifer, Stanley     Entry #1784"/>
        <s v="Haney, John      Entry #1785"/>
        <s v="Butler, Terry     Entry #1786"/>
        <s v="McPheeters, Scott     Entry #1787"/>
        <s v="Ross, Ronald     Entry #1788"/>
        <s v="Ross-Cotton, Jimmy     Entry #1789"/>
        <s v="Linnabary, Will     Entry #1790"/>
        <s v="Claude, Curtis     Entry #1791"/>
        <s v="Peters, Derek     Entry #1792"/>
        <s v="Stetson, Andrew     Entry #1793"/>
        <s v="Shoemaker, Ronnie     Entry #1794"/>
        <s v="Latt, Paul     Entry #1795"/>
        <s v="Vance, Mike     Entry #1796"/>
        <s v="Rozell, Andrew     Entry #1797"/>
        <s v="Goodman, Yvonne     Entry #1798"/>
        <s v="Smith, Lonny     Entry #1799"/>
        <s v="Bruck, Josh     Entry #1800"/>
        <s v="Roth, John     Entry #1801"/>
        <s v="Herrick, Brandon     Entry #1802"/>
        <s v="Hulla, Greg     Entry #1803"/>
        <s v="Kokrda, Colton     Entry #1804"/>
        <s v="Lemley, Greg     Entry #1805"/>
        <s v="Sikardi, Tim     Entry #1806"/>
        <s v="Black, Matt     Entry #1807"/>
        <s v="Kokrda, Colton     Entry #1808"/>
        <s v="Lemley, Greg     Entry #1809"/>
        <s v="Mortimer, Ken     Entry #1810"/>
        <s v="Jett, Frank III     Entry #1811"/>
        <s v="Hulla, Greg     Entry #1812"/>
        <s v="Bruck, Josh     Entry #1813"/>
        <s v="Vance, Rich     Entry #1814"/>
        <s v="Vance, Mike     Entry #1815"/>
        <s v="Tidmore, Michelle     Entry #1816"/>
        <s v="Goodman, Yvonne     Entry #1817"/>
        <s v="Smith, Lonny     Entry #1818"/>
        <s v="Herrick, Brandon     Entry #1819"/>
        <s v="Hooper, Bill     Entry #1820"/>
        <s v="Lemley, Kalli     Entry #1821"/>
        <s v="Osborne, Vernon     Entry #1822"/>
        <s v="Black, Matt     Entry #1823"/>
        <s v="Vance, Rich     Entry #1824"/>
        <s v="Tidmore, Matt     Entry #1825"/>
        <s v="Mortimer, Ken     Entry #1826"/>
        <s v="Carlson, Dale     Entry #1827"/>
        <s v="Johnson, Troy     Entry #1828"/>
        <s v="Billquist, Mike     Entry #1829"/>
        <s v="Rozell, Andrew     Entry #1830"/>
        <s v="Petree, Trevor     Entry #1831"/>
        <s v="Wolfe, Timothy     Entry #1832"/>
        <s v="Stetson, Andrew     Entry #1833"/>
        <s v="Peters, Derek     Entry #1834"/>
        <s v="Klepper, Tim     Entry #1835"/>
        <s v="Sylvester, Adam     Entry #1836"/>
        <s v="Vance, Mike     Entry #1837"/>
        <s v="Riemann, Ben     Entry #1838"/>
        <s v="Doucet, Jacob     Entry #1839"/>
        <s v="Carlson, Dale     Entry #1840"/>
        <s v="Smith, Lonny     Entry #1841"/>
        <s v="McCormack, James     Entry #1842"/>
        <s v="Whitcomb, Dorothy     Entry #1843"/>
        <s v="Mitchell, Barbara     Entry #1844"/>
        <s v="Fitzpatrick, Lori     Entry #1845"/>
        <s v="Liggins, Nasa     Entry #1846"/>
        <s v="Burrage, Diamond     Entry #1847"/>
        <s v="Knight, Pat     Entry #1848"/>
        <s v="Liggins, Cynthia     Entry #1849"/>
        <s v="Gilmore, Damone     Entry #1850"/>
        <s v="Wright, Austin     Entry #1851"/>
        <s v="English, Trevor     Entry #1852"/>
        <s v="Leonard, Joe     Entry #1853"/>
        <s v="Pickinpaugh, Ken     Entry #1854"/>
        <s v="Lubsen, Bob     Entry #1855"/>
        <s v="Randall, Ron     Entry #1856"/>
        <s v="Merryweather, Robin     Entry #1857"/>
        <s v="Findeis, Tone     Entry #1858"/>
        <s v="Krejci, Tony     Entry #1859"/>
        <s v="Stimach, Alex     Entry #1860"/>
        <s v="Banik, Brady     Entry #1861"/>
        <s v="Leonard, Tim     Entry #1862"/>
        <s v="Mickel, Julius     Entry #1863"/>
        <s v="Leonard, Katie     Entry #1864"/>
        <s v="Carter, Dave Sr     Entry #1865"/>
        <s v="Carter, Dave Jr     Entry #1866"/>
        <s v="Frill, Mark     Entry #1867"/>
        <s v="Ayers, Larry     Entry #1868"/>
        <s v="Jones, Steven     Entry #1869"/>
        <s v="Wright, Austin     Entry #1870"/>
        <s v="Gilmore, Damone     Entry #1871"/>
        <s v="Landis, Patrick     Entry #1872"/>
        <s v="Paustian, Joe     Entry #1873"/>
        <s v="Richtig, Andrew     Entry #1874"/>
        <s v="Chuchka, Steve     Entry #1875"/>
        <s v="Klepper, Tim     Entry #1876"/>
        <s v="Benbennek, Samantha     Entry #1877"/>
        <s v="Ullman, Doug     Entry #1878"/>
        <s v="Asbach, Mark     Entry #1879"/>
        <s v="Magistretti, Mark     Entry #1880"/>
        <s v="Magistretti, Mark     Entry #1881"/>
        <s v="Benbennek, Samantha     Entry #1882"/>
        <s v="Bales, Shay     Entry #1883"/>
        <s v="Asbach, Mark     Entry #1884"/>
        <s v="Apolo, Bryson     Entry #1885"/>
        <s v="Colvin, Tony     Entry #1886"/>
        <s v="Chuchka, Steve     Entry #1887"/>
        <s v="Colvin, Ryan     Entry #1888"/>
        <s v="Freeman, Lee     Entry #1889"/>
        <s v="Goodwin, Chad     Entry #1890"/>
        <s v="Gilkerson, Matt     Entry #1891"/>
        <s v="Graves, Sean     Entry #1892"/>
        <s v="Husband, Winston     Entry #1893"/>
        <s v="Harpster, Kyle     Entry #1894"/>
        <s v="Kelley, Tom Jr     Entry #1895"/>
        <s v="Klepper, Tim     Entry #1896"/>
        <s v="Laravie, Tony     Entry #1897"/>
        <s v="Landis, Patrick     Entry #1898"/>
        <s v="Laravie, Anthony     Entry #1899"/>
        <s v="Morris, J J     Entry #1900"/>
        <s v="Paustian, Joe     Entry #1901"/>
        <s v="Richtig, Andrew     Entry #1902"/>
        <s v="Trask, Rick     Entry #1903"/>
        <s v="Watson, Chris     Entry #1904"/>
        <s v="Gilkerson, Brad     Entry #1905"/>
        <s v="Jackson, Shawn     Entry #1906"/>
        <s v="Bowen, Jerry     Entry #1907"/>
        <s v="Gilliam, Kelbo     Entry #1908"/>
        <s v="Faltys, Jake     Entry #1909"/>
        <s v="Roloff, Kyle     Entry #1910"/>
        <s v="Draper, Andy     Entry #1911"/>
        <s v="Grimes, Sharon     Entry #1912"/>
        <s v="Grimes, Sharon     Entry #1913"/>
        <s v="Haynes, Jesse     Entry #1914"/>
        <s v="Whitted, Brendon     Entry #1915"/>
        <s v="Matousek, J J     Entry #1916"/>
        <s v="Asbach, Mark     Entry #1917"/>
        <s v="Grimes, Richard     Entry #1918"/>
        <s v="Franklin, Rob     Entry #1919"/>
        <s v="Gochanour, Ryan     Entry #1920"/>
        <s v="Cadlo, Aaron     Entry #1921"/>
        <s v="Hansen, Tim     Entry #1922"/>
        <s v="Leapley, Gary     Entry #1923"/>
        <s v="Childers, Tony     Entry #1924"/>
        <s v="Fritz, Ken     Entry #1925"/>
        <s v="Asbach, Mark     Entry #1926"/>
        <s v="Cadlo, Aaron     Entry #1927"/>
        <s v="Grimes, Richard     Entry #1928"/>
        <s v="Whitted, Brendon     Entry #1929"/>
        <s v="Matousek, J J      Entry #1930"/>
        <s v="Gochanour, Ryan     Entry #1931"/>
        <s v="Franklin, Rob     Entry #1932"/>
        <s v="Franklin, Jordan     Entry #1933"/>
        <s v="Palermo, Jen     Entry #1934"/>
        <s v="Beck, Rachael     Entry #1935"/>
        <s v="Palermo, Bob     Entry #1936"/>
        <s v="Hansen, Henry     Entry #1937"/>
        <s v="McCary-O'Neal, Lisa     Entry #1938"/>
        <s v="Wright, Matt     Entry #1939"/>
        <s v="marg     Entry #16" u="1"/>
        <s v="Benbennek, Samantha     Entry #1263" u="1"/>
        <s v="Richtig, Andrew     Entry #1282" u="1"/>
        <s v="Apolo, Bryson     Entry #1260" u="1"/>
        <s v="Asbach, Mark     Entry #1261" u="1"/>
        <s v="Bales, Shay     Entry #1262" u="1"/>
        <s v="Freeman, Lee     Entry #1267" u="1"/>
        <s v="Gilkerson, Matt     Entry #1269" u="1"/>
        <s v="Graves, Sean     Entry #1271" u="1"/>
        <s v="Husband, Winston     Entry #1272" u="1"/>
        <s v="Harpster, Kyle     Entry #1273" u="1"/>
        <s v="Laravie, Tony     Entry #1276" u="1"/>
        <s v="Landis, Patrick     Entry #1277" u="1"/>
        <s v="Laravie, Anthony     Entry #1278" u="1"/>
        <s v="Chuchka, Steve     Entry #1264" u="1"/>
        <s v="Colvin, Tony     Entry #1265" u="1"/>
        <s v="Colvin, Ryan     Entry #1266" u="1"/>
        <s v="Goodwin, Chad     Entry #1268" u="1"/>
        <s v="Gilkerson, Brad     Entry #1270" u="1"/>
        <s v="Kelley, Tom Jr     Entry #1274" u="1"/>
        <s v="Klepper, Tim     Entry #1275" u="1"/>
        <s v="Morris, JJ     Entry #1279" u="1"/>
        <s v="Magistretti, Mark     Entry #1280" u="1"/>
        <s v="Paustian, Joe     Entry #1281" u="1"/>
        <s v="Trask, Rick     Entry #1283" u="1"/>
        <s v="Watson, Chris     Entry #1284" u="1"/>
        <s v="     Entry #1906" u="1"/>
        <s v="     Entry #1907" u="1"/>
        <s v="     Entry #1908" u="1"/>
        <s v="     Entry #1909" u="1"/>
        <s v="     Entry #1910" u="1"/>
        <s v="     Entry #1911" u="1"/>
        <s v="     Entry #1912" u="1"/>
        <s v="     Entry #1913" u="1"/>
        <s v="     Entry #1850" u="1"/>
        <s v="     Entry #1851" u="1"/>
        <s v="     Entry #1852" u="1"/>
        <s v="     Entry #1853" u="1"/>
        <s v="     Entry #1854" u="1"/>
        <s v="     Entry #1855" u="1"/>
        <s v="     Entry #1856" u="1"/>
        <s v="Horton, Satn     Entry #296" u="1"/>
        <s v="     Entry #876" u="1"/>
        <s v="     Entry #877" u="1"/>
        <s v="     Entry #878" u="1"/>
        <s v="     Entry #879" u="1"/>
        <s v="     Entry #880" u="1"/>
        <s v="     Entry #881" u="1"/>
        <s v="     Entry #882" u="1"/>
        <s v="     Entry #883" u="1"/>
        <s v="     Entry #884" u="1"/>
        <s v="     Entry #885" u="1"/>
        <s v="     Entry #886" u="1"/>
        <s v="     Entry #887" u="1"/>
        <s v="     Entry #888" u="1"/>
        <s v="     Entry #889" u="1"/>
        <s v="     Entry #890" u="1"/>
        <s v="     Entry #891" u="1"/>
        <s v="     Entry #892" u="1"/>
        <s v="     Entry #893" u="1"/>
        <s v="     Entry #894" u="1"/>
        <s v="     Entry #895" u="1"/>
        <s v="     Entry #896" u="1"/>
        <s v="     Entry #897" u="1"/>
        <s v="     Entry #" u="1"/>
        <s v="     Entry #647" u="1"/>
        <s v="     Entry #648" u="1"/>
        <s v="     Entry #649" u="1"/>
        <s v="     Entry #650" u="1"/>
        <s v="     Entry #651" u="1"/>
        <s v="     Entry #652" u="1"/>
        <s v="     Entry #653" u="1"/>
        <s v="     Entry #524" u="1"/>
        <s v="     Entry #525" u="1"/>
        <s v="     Entry #526" u="1"/>
        <s v="     Entry #527" u="1"/>
        <s v="     Entry #528" u="1"/>
        <s v="     Entry #529" u="1"/>
        <s v="     Entry #530" u="1"/>
        <s v="     Entry #531" u="1"/>
        <s v="     Entry #532" u="1"/>
        <s v="     Entry #533" u="1"/>
        <s v="     Entry #534" u="1"/>
        <s v="     Entry #535" u="1"/>
        <s v="     Entry #536" u="1"/>
        <s v="     Entry #537" u="1"/>
        <s v="     Entry #538" u="1"/>
        <s v="     Entry #539" u="1"/>
        <s v="     Entry #540" u="1"/>
        <s v="     Entry #541" u="1"/>
        <s v="     Entry #542" u="1"/>
        <s v="     Entry #543" u="1"/>
        <s v="     Entry #544" u="1"/>
        <s v="     Entry #545" u="1"/>
        <s v="     Entry #546" u="1"/>
        <s v="     Entry #547" u="1"/>
        <s v="     Entry #548" u="1"/>
        <s v="     Entry #549" u="1"/>
        <s v="     Entry #550" u="1"/>
        <s v="     Entry #551" u="1"/>
        <s v="     Entry #552" u="1"/>
        <s v="     Entry #553" u="1"/>
        <s v="     Entry #554" u="1"/>
        <s v="     Entry #555" u="1"/>
        <s v="     Entry #556" u="1"/>
        <s v="     Entry #557" u="1"/>
        <s v="     Entry #558" u="1"/>
        <s v="     Entry #559" u="1"/>
        <s v="     Entry #560" u="1"/>
        <s v="     Entry #561" u="1"/>
        <s v="     Entry #562" u="1"/>
        <s v="     Entry #563" u="1"/>
      </sharedItems>
    </cacheField>
    <cacheField name="CENTER" numFmtId="0">
      <sharedItems containsBlank="1" count="14">
        <s v="West Lanes"/>
        <s v="Papio"/>
        <s v="Western Bowl"/>
        <s v="Scorz"/>
        <s v="Maplewood"/>
        <s v="Mockingbird"/>
        <s v="Chops"/>
        <s v="The Mark"/>
        <m/>
        <s v="Peacekeeper"/>
        <s v="Papio " u="1"/>
        <s v="Papio Bowl" u="1"/>
        <s v="West  Lanes" u="1"/>
        <s v="Chop's" u="1"/>
      </sharedItems>
    </cacheField>
    <cacheField name="AVERAGE" numFmtId="0">
      <sharedItems containsString="0" containsBlank="1" containsNumber="1" containsInteger="1" minValue="72" maxValue="239"/>
    </cacheField>
    <cacheField name="GAME1" numFmtId="0">
      <sharedItems containsString="0" containsBlank="1" containsNumber="1" containsInteger="1" minValue="82" maxValue="300"/>
    </cacheField>
    <cacheField name="GAME2" numFmtId="0">
      <sharedItems containsString="0" containsBlank="1" containsNumber="1" containsInteger="1" minValue="73" maxValue="299"/>
    </cacheField>
    <cacheField name="GAME3" numFmtId="0">
      <sharedItems containsString="0" containsBlank="1" containsNumber="1" containsInteger="1" minValue="81" maxValue="300"/>
    </cacheField>
    <cacheField name="SC SERIES" numFmtId="0">
      <sharedItems containsString="0" containsBlank="1" containsNumber="1" containsInteger="1" minValue="248" maxValue="800"/>
    </cacheField>
    <cacheField name="HDCP" numFmtId="0">
      <sharedItems containsString="0" containsBlank="1" containsNumber="1" containsInteger="1" minValue="0" maxValue="489"/>
    </cacheField>
    <cacheField name="TOTAL" numFmtId="0">
      <sharedItems containsString="0" containsBlank="1" containsNumber="1" containsInteger="1" minValue="555" maxValue="899"/>
    </cacheField>
    <cacheField name="Division" numFmtId="0">
      <sharedItems containsBlank="1" count="5">
        <s v="C"/>
        <s v="A"/>
        <s v="B"/>
        <s v="D"/>
        <m/>
      </sharedItems>
    </cacheField>
  </cacheFields>
  <extLst>
    <ext xmlns:x14="http://schemas.microsoft.com/office/spreadsheetml/2009/9/main" uri="{725AE2AE-9491-48be-B2B4-4EB974FC3084}">
      <x14:pivotCacheDefinition pivotCacheId="706094845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inda Workman" refreshedDate="45370.888994212961" createdVersion="8" refreshedVersion="8" minRefreshableVersion="3" recordCount="1914" xr:uid="{589DCA6F-3624-45CD-910C-C9FFE5B5D072}">
  <cacheSource type="worksheet">
    <worksheetSource ref="A3:L1917" sheet="Sheet1"/>
  </cacheSource>
  <cacheFields count="12">
    <cacheField name="Entry" numFmtId="0">
      <sharedItems containsSemiMixedTypes="0" containsString="0" containsNumber="1" containsInteger="1" minValue="1" maxValue="1939"/>
    </cacheField>
    <cacheField name="BOWLER" numFmtId="0">
      <sharedItems/>
    </cacheField>
    <cacheField name="Bowler Name/Entry" numFmtId="0">
      <sharedItems/>
    </cacheField>
    <cacheField name="CENTER" numFmtId="0">
      <sharedItems/>
    </cacheField>
    <cacheField name="AVERAGE" numFmtId="0">
      <sharedItems containsSemiMixedTypes="0" containsString="0" containsNumber="1" containsInteger="1" minValue="72" maxValue="239"/>
    </cacheField>
    <cacheField name="GAME1" numFmtId="0">
      <sharedItems containsSemiMixedTypes="0" containsString="0" containsNumber="1" containsInteger="1" minValue="82" maxValue="300"/>
    </cacheField>
    <cacheField name="GAME2" numFmtId="0">
      <sharedItems containsSemiMixedTypes="0" containsString="0" containsNumber="1" containsInteger="1" minValue="73" maxValue="299"/>
    </cacheField>
    <cacheField name="GAME3" numFmtId="0">
      <sharedItems containsSemiMixedTypes="0" containsString="0" containsNumber="1" containsInteger="1" minValue="81" maxValue="300"/>
    </cacheField>
    <cacheField name="SC SERIES" numFmtId="0">
      <sharedItems containsSemiMixedTypes="0" containsString="0" containsNumber="1" containsInteger="1" minValue="248" maxValue="800"/>
    </cacheField>
    <cacheField name="HDCP" numFmtId="0">
      <sharedItems containsString="0" containsBlank="1" containsNumber="1" containsInteger="1" minValue="0" maxValue="489"/>
    </cacheField>
    <cacheField name="TOTAL" numFmtId="0">
      <sharedItems containsSemiMixedTypes="0" containsString="0" containsNumber="1" containsInteger="1" minValue="555" maxValue="899"/>
    </cacheField>
    <cacheField name="Division" numFmtId="0">
      <sharedItems count="4">
        <s v="C"/>
        <s v="A"/>
        <s v="B"/>
        <s v="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40">
  <r>
    <n v="1"/>
    <s v="Wilkins, Nita"/>
    <x v="0"/>
    <x v="0"/>
    <n v="165"/>
    <n v="211"/>
    <n v="171"/>
    <n v="125"/>
    <n v="507"/>
    <n v="210"/>
    <n v="717"/>
    <x v="0"/>
  </r>
  <r>
    <n v="2"/>
    <s v="Horton, Danny Jr"/>
    <x v="1"/>
    <x v="0"/>
    <n v="204"/>
    <n v="222"/>
    <n v="189"/>
    <n v="185"/>
    <n v="596"/>
    <n v="93"/>
    <n v="689"/>
    <x v="1"/>
  </r>
  <r>
    <n v="3"/>
    <s v="Sweet, Michael"/>
    <x v="2"/>
    <x v="0"/>
    <n v="180"/>
    <n v="202"/>
    <n v="211"/>
    <n v="199"/>
    <n v="612"/>
    <n v="165"/>
    <n v="777"/>
    <x v="2"/>
  </r>
  <r>
    <n v="4"/>
    <s v="Ellsworth, Shelly"/>
    <x v="3"/>
    <x v="0"/>
    <n v="133"/>
    <n v="168"/>
    <n v="120"/>
    <n v="158"/>
    <n v="446"/>
    <n v="306"/>
    <n v="752"/>
    <x v="3"/>
  </r>
  <r>
    <n v="5"/>
    <s v="Thompson, Rich"/>
    <x v="4"/>
    <x v="0"/>
    <n v="199"/>
    <n v="181"/>
    <n v="201"/>
    <n v="174"/>
    <n v="556"/>
    <n v="108"/>
    <n v="664"/>
    <x v="2"/>
  </r>
  <r>
    <n v="6"/>
    <s v="Kinzie, Teresa"/>
    <x v="5"/>
    <x v="0"/>
    <n v="124"/>
    <n v="140"/>
    <n v="108"/>
    <n v="132"/>
    <n v="380"/>
    <n v="333"/>
    <n v="713"/>
    <x v="3"/>
  </r>
  <r>
    <n v="7"/>
    <s v="Chun, Dwayne"/>
    <x v="6"/>
    <x v="0"/>
    <n v="114"/>
    <n v="124"/>
    <n v="111"/>
    <n v="139"/>
    <n v="374"/>
    <n v="363"/>
    <n v="737"/>
    <x v="3"/>
  </r>
  <r>
    <n v="8"/>
    <s v="Lantz, Sara"/>
    <x v="7"/>
    <x v="0"/>
    <n v="152"/>
    <n v="160"/>
    <n v="143"/>
    <n v="171"/>
    <n v="474"/>
    <n v="249"/>
    <n v="723"/>
    <x v="0"/>
  </r>
  <r>
    <n v="9"/>
    <s v="Hostert, Brad"/>
    <x v="8"/>
    <x v="0"/>
    <n v="177"/>
    <n v="191"/>
    <n v="181"/>
    <n v="138"/>
    <n v="510"/>
    <n v="174"/>
    <n v="684"/>
    <x v="2"/>
  </r>
  <r>
    <n v="10"/>
    <s v="Petersen, Todd"/>
    <x v="9"/>
    <x v="0"/>
    <n v="132"/>
    <n v="139"/>
    <n v="127"/>
    <n v="153"/>
    <n v="419"/>
    <n v="309"/>
    <n v="728"/>
    <x v="3"/>
  </r>
  <r>
    <n v="11"/>
    <s v="Davis, Michael"/>
    <x v="10"/>
    <x v="0"/>
    <n v="192"/>
    <n v="166"/>
    <n v="171"/>
    <n v="151"/>
    <n v="488"/>
    <n v="129"/>
    <n v="617"/>
    <x v="2"/>
  </r>
  <r>
    <n v="12"/>
    <s v="Johnson, Bob"/>
    <x v="11"/>
    <x v="0"/>
    <n v="197"/>
    <n v="212"/>
    <n v="200"/>
    <n v="194"/>
    <n v="606"/>
    <n v="114"/>
    <n v="720"/>
    <x v="2"/>
  </r>
  <r>
    <n v="13"/>
    <s v="Kuhl, Kyle"/>
    <x v="12"/>
    <x v="0"/>
    <n v="190"/>
    <n v="207"/>
    <n v="206"/>
    <n v="225"/>
    <n v="638"/>
    <n v="135"/>
    <n v="773"/>
    <x v="2"/>
  </r>
  <r>
    <n v="14"/>
    <s v="Hall, Jeff"/>
    <x v="13"/>
    <x v="0"/>
    <n v="213"/>
    <n v="243"/>
    <n v="207"/>
    <n v="225"/>
    <n v="675"/>
    <n v="66"/>
    <n v="741"/>
    <x v="1"/>
  </r>
  <r>
    <n v="15"/>
    <s v="Jordan, Rick"/>
    <x v="14"/>
    <x v="0"/>
    <n v="213"/>
    <n v="248"/>
    <n v="186"/>
    <n v="192"/>
    <n v="626"/>
    <n v="66"/>
    <n v="692"/>
    <x v="1"/>
  </r>
  <r>
    <n v="16"/>
    <s v="Gilkerson, Brad"/>
    <x v="15"/>
    <x v="0"/>
    <n v="219"/>
    <n v="244"/>
    <n v="259"/>
    <n v="234"/>
    <n v="737"/>
    <n v="48"/>
    <n v="785"/>
    <x v="1"/>
  </r>
  <r>
    <n v="17"/>
    <s v="Bierman, John"/>
    <x v="16"/>
    <x v="0"/>
    <n v="182"/>
    <n v="169"/>
    <n v="174"/>
    <n v="212"/>
    <n v="555"/>
    <n v="159"/>
    <n v="714"/>
    <x v="2"/>
  </r>
  <r>
    <n v="18"/>
    <s v="Gilkerson, Matt"/>
    <x v="17"/>
    <x v="0"/>
    <n v="206"/>
    <n v="181"/>
    <n v="219"/>
    <n v="236"/>
    <n v="636"/>
    <n v="87"/>
    <n v="723"/>
    <x v="1"/>
  </r>
  <r>
    <n v="19"/>
    <s v="Hulla, Greg"/>
    <x v="18"/>
    <x v="0"/>
    <n v="165"/>
    <n v="142"/>
    <n v="194"/>
    <n v="202"/>
    <n v="538"/>
    <n v="210"/>
    <n v="748"/>
    <x v="0"/>
  </r>
  <r>
    <n v="20"/>
    <s v="North, Michael"/>
    <x v="19"/>
    <x v="0"/>
    <n v="197"/>
    <n v="231"/>
    <n v="259"/>
    <n v="175"/>
    <n v="665"/>
    <n v="114"/>
    <n v="779"/>
    <x v="2"/>
  </r>
  <r>
    <n v="21"/>
    <s v="Johnson, Troy"/>
    <x v="20"/>
    <x v="0"/>
    <n v="196"/>
    <n v="169"/>
    <n v="220"/>
    <n v="161"/>
    <n v="550"/>
    <n v="117"/>
    <n v="667"/>
    <x v="2"/>
  </r>
  <r>
    <n v="22"/>
    <s v="Peterson, Dave"/>
    <x v="21"/>
    <x v="0"/>
    <n v="185"/>
    <n v="139"/>
    <n v="159"/>
    <n v="207"/>
    <n v="505"/>
    <n v="150"/>
    <n v="655"/>
    <x v="2"/>
  </r>
  <r>
    <n v="23"/>
    <s v="Carolus, Duane"/>
    <x v="22"/>
    <x v="0"/>
    <n v="178"/>
    <n v="225"/>
    <n v="191"/>
    <n v="169"/>
    <n v="585"/>
    <n v="171"/>
    <n v="756"/>
    <x v="2"/>
  </r>
  <r>
    <n v="24"/>
    <s v="Trevarthen, Matt"/>
    <x v="23"/>
    <x v="0"/>
    <n v="184"/>
    <n v="247"/>
    <n v="189"/>
    <n v="166"/>
    <n v="602"/>
    <n v="153"/>
    <n v="755"/>
    <x v="2"/>
  </r>
  <r>
    <n v="25"/>
    <s v="Johnson, Gary"/>
    <x v="24"/>
    <x v="0"/>
    <n v="210"/>
    <n v="237"/>
    <n v="234"/>
    <n v="194"/>
    <n v="665"/>
    <n v="75"/>
    <n v="740"/>
    <x v="1"/>
  </r>
  <r>
    <n v="26"/>
    <s v="Ross, Donnie"/>
    <x v="25"/>
    <x v="0"/>
    <n v="139"/>
    <n v="119"/>
    <n v="142"/>
    <n v="145"/>
    <n v="406"/>
    <n v="288"/>
    <n v="694"/>
    <x v="3"/>
  </r>
  <r>
    <n v="27"/>
    <s v="Romero, Max III"/>
    <x v="26"/>
    <x v="0"/>
    <n v="191"/>
    <n v="168"/>
    <n v="175"/>
    <n v="206"/>
    <n v="549"/>
    <n v="132"/>
    <n v="681"/>
    <x v="2"/>
  </r>
  <r>
    <n v="28"/>
    <s v="Romero, Troy"/>
    <x v="27"/>
    <x v="0"/>
    <n v="197"/>
    <n v="188"/>
    <n v="192"/>
    <n v="247"/>
    <n v="627"/>
    <n v="114"/>
    <n v="741"/>
    <x v="2"/>
  </r>
  <r>
    <n v="29"/>
    <s v="Stubbs, Tracy"/>
    <x v="28"/>
    <x v="0"/>
    <n v="189"/>
    <n v="226"/>
    <n v="220"/>
    <n v="232"/>
    <n v="678"/>
    <n v="138"/>
    <n v="816"/>
    <x v="2"/>
  </r>
  <r>
    <n v="30"/>
    <s v="Flores, Adan"/>
    <x v="29"/>
    <x v="0"/>
    <n v="163"/>
    <n v="189"/>
    <n v="160"/>
    <n v="169"/>
    <n v="518"/>
    <n v="216"/>
    <n v="734"/>
    <x v="0"/>
  </r>
  <r>
    <n v="31"/>
    <s v="Storrs, Sterling"/>
    <x v="30"/>
    <x v="0"/>
    <n v="152"/>
    <n v="148"/>
    <n v="131"/>
    <n v="180"/>
    <n v="459"/>
    <n v="249"/>
    <n v="708"/>
    <x v="0"/>
  </r>
  <r>
    <n v="32"/>
    <s v="Neve, Kevin"/>
    <x v="31"/>
    <x v="0"/>
    <n v="214"/>
    <n v="231"/>
    <n v="188"/>
    <n v="194"/>
    <n v="613"/>
    <n v="63"/>
    <n v="676"/>
    <x v="1"/>
  </r>
  <r>
    <n v="33"/>
    <s v="Epperson, Jon"/>
    <x v="32"/>
    <x v="0"/>
    <n v="192"/>
    <n v="159"/>
    <n v="200"/>
    <n v="234"/>
    <n v="593"/>
    <n v="129"/>
    <n v="722"/>
    <x v="2"/>
  </r>
  <r>
    <n v="34"/>
    <s v="Matthews, Kevin"/>
    <x v="33"/>
    <x v="0"/>
    <n v="186"/>
    <n v="158"/>
    <n v="247"/>
    <n v="212"/>
    <n v="617"/>
    <n v="147"/>
    <n v="764"/>
    <x v="2"/>
  </r>
  <r>
    <n v="35"/>
    <s v="Brun, Alan"/>
    <x v="34"/>
    <x v="0"/>
    <n v="174"/>
    <n v="195"/>
    <n v="230"/>
    <n v="228"/>
    <n v="653"/>
    <n v="183"/>
    <n v="836"/>
    <x v="0"/>
  </r>
  <r>
    <n v="36"/>
    <s v="Romero, Gabe"/>
    <x v="35"/>
    <x v="0"/>
    <n v="195"/>
    <n v="220"/>
    <n v="163"/>
    <n v="221"/>
    <n v="604"/>
    <n v="120"/>
    <n v="724"/>
    <x v="2"/>
  </r>
  <r>
    <n v="37"/>
    <s v="Hullett, Mike"/>
    <x v="36"/>
    <x v="0"/>
    <n v="213"/>
    <n v="234"/>
    <n v="224"/>
    <n v="237"/>
    <n v="695"/>
    <n v="66"/>
    <n v="761"/>
    <x v="1"/>
  </r>
  <r>
    <n v="38"/>
    <s v="Hullett, Robert"/>
    <x v="37"/>
    <x v="0"/>
    <n v="148"/>
    <n v="156"/>
    <n v="170"/>
    <n v="147"/>
    <n v="473"/>
    <n v="261"/>
    <n v="734"/>
    <x v="3"/>
  </r>
  <r>
    <n v="39"/>
    <s v="Ochsner, Jim"/>
    <x v="38"/>
    <x v="0"/>
    <n v="183"/>
    <n v="190"/>
    <n v="216"/>
    <n v="189"/>
    <n v="595"/>
    <n v="156"/>
    <n v="751"/>
    <x v="2"/>
  </r>
  <r>
    <n v="40"/>
    <s v="Schrader, Quinton"/>
    <x v="39"/>
    <x v="0"/>
    <n v="192"/>
    <n v="234"/>
    <n v="213"/>
    <n v="224"/>
    <n v="671"/>
    <n v="129"/>
    <n v="800"/>
    <x v="2"/>
  </r>
  <r>
    <n v="41"/>
    <s v="Simmons, Mike"/>
    <x v="40"/>
    <x v="0"/>
    <n v="185"/>
    <n v="174"/>
    <n v="191"/>
    <n v="181"/>
    <n v="546"/>
    <n v="150"/>
    <n v="696"/>
    <x v="2"/>
  </r>
  <r>
    <n v="42"/>
    <s v="Sindt, Cody"/>
    <x v="41"/>
    <x v="0"/>
    <n v="166"/>
    <n v="150"/>
    <n v="170"/>
    <n v="144"/>
    <n v="464"/>
    <n v="207"/>
    <n v="671"/>
    <x v="0"/>
  </r>
  <r>
    <n v="43"/>
    <s v="Horton, Danny Jr"/>
    <x v="42"/>
    <x v="0"/>
    <n v="202"/>
    <n v="177"/>
    <n v="179"/>
    <n v="193"/>
    <n v="549"/>
    <n v="99"/>
    <n v="648"/>
    <x v="1"/>
  </r>
  <r>
    <n v="44"/>
    <s v="Watts, Dan"/>
    <x v="43"/>
    <x v="0"/>
    <n v="162"/>
    <n v="224"/>
    <n v="194"/>
    <n v="172"/>
    <n v="590"/>
    <n v="219"/>
    <n v="809"/>
    <x v="0"/>
  </r>
  <r>
    <n v="45"/>
    <s v="Cothren, Shawn"/>
    <x v="44"/>
    <x v="0"/>
    <n v="143"/>
    <n v="133"/>
    <n v="140"/>
    <n v="177"/>
    <n v="450"/>
    <n v="276"/>
    <n v="726"/>
    <x v="3"/>
  </r>
  <r>
    <n v="46"/>
    <s v="Boyd, Jed"/>
    <x v="45"/>
    <x v="0"/>
    <n v="172"/>
    <n v="192"/>
    <n v="180"/>
    <n v="191"/>
    <n v="563"/>
    <n v="189"/>
    <n v="752"/>
    <x v="0"/>
  </r>
  <r>
    <n v="47"/>
    <s v="Bales, Shay"/>
    <x v="46"/>
    <x v="0"/>
    <n v="191"/>
    <n v="134"/>
    <n v="215"/>
    <n v="214"/>
    <n v="563"/>
    <n v="132"/>
    <n v="695"/>
    <x v="2"/>
  </r>
  <r>
    <n v="48"/>
    <s v="Brittain, Lucas"/>
    <x v="47"/>
    <x v="0"/>
    <n v="174"/>
    <n v="202"/>
    <n v="214"/>
    <n v="201"/>
    <n v="617"/>
    <n v="183"/>
    <n v="800"/>
    <x v="0"/>
  </r>
  <r>
    <n v="49"/>
    <s v="Andrews, James"/>
    <x v="48"/>
    <x v="0"/>
    <n v="207"/>
    <n v="190"/>
    <n v="213"/>
    <n v="193"/>
    <n v="596"/>
    <n v="84"/>
    <n v="680"/>
    <x v="1"/>
  </r>
  <r>
    <n v="50"/>
    <s v="Phillips, Lenell"/>
    <x v="49"/>
    <x v="0"/>
    <n v="139"/>
    <n v="110"/>
    <n v="141"/>
    <n v="133"/>
    <n v="384"/>
    <n v="288"/>
    <n v="672"/>
    <x v="3"/>
  </r>
  <r>
    <n v="51"/>
    <s v="Davis,Travis"/>
    <x v="50"/>
    <x v="0"/>
    <n v="171"/>
    <n v="203"/>
    <n v="160"/>
    <n v="196"/>
    <n v="559"/>
    <n v="192"/>
    <n v="751"/>
    <x v="0"/>
  </r>
  <r>
    <n v="52"/>
    <s v="Thurston, Brian"/>
    <x v="51"/>
    <x v="0"/>
    <n v="103"/>
    <n v="111"/>
    <n v="111"/>
    <n v="111"/>
    <n v="333"/>
    <n v="396"/>
    <n v="729"/>
    <x v="3"/>
  </r>
  <r>
    <n v="53"/>
    <s v="Nelson, Nick"/>
    <x v="52"/>
    <x v="0"/>
    <n v="181"/>
    <n v="183"/>
    <n v="173"/>
    <n v="187"/>
    <n v="543"/>
    <n v="162"/>
    <n v="705"/>
    <x v="2"/>
  </r>
  <r>
    <n v="54"/>
    <s v="Nelson, Lisa"/>
    <x v="53"/>
    <x v="0"/>
    <n v="127"/>
    <n v="131"/>
    <n v="124"/>
    <n v="129"/>
    <n v="384"/>
    <n v="324"/>
    <n v="708"/>
    <x v="3"/>
  </r>
  <r>
    <n v="55"/>
    <s v="Casey, Luke"/>
    <x v="54"/>
    <x v="0"/>
    <n v="155"/>
    <n v="170"/>
    <n v="124"/>
    <n v="153"/>
    <n v="447"/>
    <n v="240"/>
    <n v="687"/>
    <x v="0"/>
  </r>
  <r>
    <n v="56"/>
    <s v="Johnson, Michelle"/>
    <x v="55"/>
    <x v="0"/>
    <n v="127"/>
    <n v="129"/>
    <n v="126"/>
    <n v="115"/>
    <n v="370"/>
    <n v="324"/>
    <n v="694"/>
    <x v="3"/>
  </r>
  <r>
    <n v="57"/>
    <s v="Welchert, Shelly"/>
    <x v="56"/>
    <x v="0"/>
    <n v="164"/>
    <n v="161"/>
    <n v="181"/>
    <n v="180"/>
    <n v="522"/>
    <n v="213"/>
    <n v="735"/>
    <x v="0"/>
  </r>
  <r>
    <n v="58"/>
    <s v="Berney, Tony"/>
    <x v="57"/>
    <x v="0"/>
    <n v="122"/>
    <n v="143"/>
    <n v="139"/>
    <n v="131"/>
    <n v="413"/>
    <n v="339"/>
    <n v="752"/>
    <x v="3"/>
  </r>
  <r>
    <n v="59"/>
    <s v="Rose, Alexander"/>
    <x v="58"/>
    <x v="1"/>
    <n v="181"/>
    <n v="180"/>
    <n v="214"/>
    <n v="182"/>
    <n v="576"/>
    <n v="162"/>
    <n v="738"/>
    <x v="2"/>
  </r>
  <r>
    <n v="60"/>
    <s v="Robinson, Ed Jr"/>
    <x v="59"/>
    <x v="1"/>
    <n v="150"/>
    <n v="148"/>
    <n v="112"/>
    <n v="158"/>
    <n v="418"/>
    <n v="255"/>
    <n v="673"/>
    <x v="0"/>
  </r>
  <r>
    <n v="61"/>
    <s v="Stanback, Montgomery"/>
    <x v="60"/>
    <x v="1"/>
    <n v="162"/>
    <n v="174"/>
    <n v="149"/>
    <n v="173"/>
    <n v="496"/>
    <n v="219"/>
    <n v="715"/>
    <x v="0"/>
  </r>
  <r>
    <n v="62"/>
    <s v="Banks, Ira III"/>
    <x v="61"/>
    <x v="1"/>
    <n v="180"/>
    <n v="164"/>
    <n v="207"/>
    <n v="158"/>
    <n v="529"/>
    <n v="165"/>
    <n v="694"/>
    <x v="2"/>
  </r>
  <r>
    <n v="63"/>
    <s v="Fitzgerald, Kyle"/>
    <x v="62"/>
    <x v="1"/>
    <n v="175"/>
    <n v="128"/>
    <n v="170"/>
    <n v="189"/>
    <n v="487"/>
    <n v="180"/>
    <n v="667"/>
    <x v="0"/>
  </r>
  <r>
    <n v="64"/>
    <s v="Lerch, Virginia"/>
    <x v="63"/>
    <x v="1"/>
    <n v="152"/>
    <n v="145"/>
    <n v="152"/>
    <n v="139"/>
    <n v="436"/>
    <n v="249"/>
    <n v="685"/>
    <x v="0"/>
  </r>
  <r>
    <n v="65"/>
    <s v="Hollie, Rolinda"/>
    <x v="64"/>
    <x v="1"/>
    <n v="164"/>
    <n v="148"/>
    <n v="158"/>
    <n v="178"/>
    <n v="484"/>
    <n v="213"/>
    <n v="697"/>
    <x v="0"/>
  </r>
  <r>
    <n v="66"/>
    <s v="Killings, Richard"/>
    <x v="65"/>
    <x v="1"/>
    <n v="145"/>
    <n v="151"/>
    <n v="134"/>
    <n v="172"/>
    <n v="457"/>
    <n v="270"/>
    <n v="727"/>
    <x v="3"/>
  </r>
  <r>
    <n v="67"/>
    <s v="Killings, LaConna"/>
    <x v="66"/>
    <x v="1"/>
    <n v="133"/>
    <n v="126"/>
    <n v="148"/>
    <n v="147"/>
    <n v="421"/>
    <n v="306"/>
    <n v="727"/>
    <x v="3"/>
  </r>
  <r>
    <n v="68"/>
    <s v="Corpman, Peggy"/>
    <x v="67"/>
    <x v="1"/>
    <n v="141"/>
    <n v="98"/>
    <n v="157"/>
    <n v="136"/>
    <n v="391"/>
    <n v="282"/>
    <n v="673"/>
    <x v="3"/>
  </r>
  <r>
    <n v="69"/>
    <s v="Rennert, Peg"/>
    <x v="68"/>
    <x v="1"/>
    <n v="144"/>
    <n v="145"/>
    <n v="128"/>
    <n v="134"/>
    <n v="407"/>
    <n v="273"/>
    <n v="680"/>
    <x v="3"/>
  </r>
  <r>
    <n v="70"/>
    <s v="Bonham, Paul"/>
    <x v="69"/>
    <x v="1"/>
    <n v="144"/>
    <n v="116"/>
    <n v="134"/>
    <n v="110"/>
    <n v="360"/>
    <n v="273"/>
    <n v="633"/>
    <x v="3"/>
  </r>
  <r>
    <n v="71"/>
    <s v="Otey, Patty"/>
    <x v="70"/>
    <x v="1"/>
    <n v="126"/>
    <n v="132"/>
    <n v="121"/>
    <n v="127"/>
    <n v="380"/>
    <n v="327"/>
    <n v="707"/>
    <x v="3"/>
  </r>
  <r>
    <n v="72"/>
    <s v="Whitfield, Rita"/>
    <x v="71"/>
    <x v="1"/>
    <n v="159"/>
    <n v="184"/>
    <n v="138"/>
    <n v="193"/>
    <n v="515"/>
    <n v="228"/>
    <n v="743"/>
    <x v="0"/>
  </r>
  <r>
    <n v="73"/>
    <s v="Strawn, Sharon"/>
    <x v="72"/>
    <x v="1"/>
    <n v="139"/>
    <n v="128"/>
    <n v="165"/>
    <n v="169"/>
    <n v="462"/>
    <n v="288"/>
    <n v="750"/>
    <x v="3"/>
  </r>
  <r>
    <n v="74"/>
    <s v="Bewley, Miles"/>
    <x v="73"/>
    <x v="1"/>
    <n v="173"/>
    <n v="190"/>
    <n v="167"/>
    <n v="170"/>
    <n v="527"/>
    <n v="186"/>
    <n v="713"/>
    <x v="0"/>
  </r>
  <r>
    <n v="75"/>
    <s v="Bewley, Stephanie"/>
    <x v="74"/>
    <x v="1"/>
    <n v="163"/>
    <n v="169"/>
    <n v="168"/>
    <n v="128"/>
    <n v="465"/>
    <n v="216"/>
    <n v="681"/>
    <x v="0"/>
  </r>
  <r>
    <n v="76"/>
    <s v="Boyd, Melissa"/>
    <x v="75"/>
    <x v="1"/>
    <n v="136"/>
    <n v="135"/>
    <n v="127"/>
    <n v="152"/>
    <n v="414"/>
    <n v="297"/>
    <n v="711"/>
    <x v="3"/>
  </r>
  <r>
    <n v="77"/>
    <s v="Grieb, Brandon"/>
    <x v="76"/>
    <x v="1"/>
    <n v="189"/>
    <n v="216"/>
    <n v="168"/>
    <n v="214"/>
    <n v="598"/>
    <n v="138"/>
    <n v="736"/>
    <x v="2"/>
  </r>
  <r>
    <n v="78"/>
    <s v="Batter, Jason"/>
    <x v="77"/>
    <x v="1"/>
    <n v="196"/>
    <n v="168"/>
    <n v="153"/>
    <n v="172"/>
    <n v="493"/>
    <n v="117"/>
    <n v="610"/>
    <x v="2"/>
  </r>
  <r>
    <n v="79"/>
    <s v="Baio, Sara"/>
    <x v="78"/>
    <x v="1"/>
    <n v="179"/>
    <n v="202"/>
    <n v="226"/>
    <n v="160"/>
    <n v="588"/>
    <n v="168"/>
    <n v="756"/>
    <x v="2"/>
  </r>
  <r>
    <n v="80"/>
    <s v="Gregg, Jeremey"/>
    <x v="79"/>
    <x v="1"/>
    <n v="188"/>
    <n v="166"/>
    <n v="194"/>
    <n v="187"/>
    <n v="547"/>
    <n v="141"/>
    <n v="688"/>
    <x v="2"/>
  </r>
  <r>
    <n v="81"/>
    <s v="Baio, Steven"/>
    <x v="80"/>
    <x v="1"/>
    <n v="174"/>
    <n v="192"/>
    <n v="197"/>
    <n v="177"/>
    <n v="566"/>
    <n v="183"/>
    <n v="749"/>
    <x v="0"/>
  </r>
  <r>
    <n v="82"/>
    <s v="Lowe, Betty"/>
    <x v="81"/>
    <x v="1"/>
    <n v="144"/>
    <n v="176"/>
    <n v="160"/>
    <n v="157"/>
    <n v="493"/>
    <n v="273"/>
    <n v="766"/>
    <x v="3"/>
  </r>
  <r>
    <n v="83"/>
    <s v="Anton, Jake"/>
    <x v="82"/>
    <x v="1"/>
    <n v="167"/>
    <n v="215"/>
    <n v="212"/>
    <n v="141"/>
    <n v="568"/>
    <n v="204"/>
    <n v="772"/>
    <x v="0"/>
  </r>
  <r>
    <n v="84"/>
    <s v="Williams, Chris"/>
    <x v="83"/>
    <x v="1"/>
    <n v="193"/>
    <n v="234"/>
    <n v="187"/>
    <n v="205"/>
    <n v="626"/>
    <n v="126"/>
    <n v="752"/>
    <x v="2"/>
  </r>
  <r>
    <n v="85"/>
    <s v="Wood, Logan"/>
    <x v="84"/>
    <x v="1"/>
    <n v="146"/>
    <n v="187"/>
    <n v="155"/>
    <n v="191"/>
    <n v="533"/>
    <n v="267"/>
    <n v="800"/>
    <x v="3"/>
  </r>
  <r>
    <n v="86"/>
    <s v="Wood, Michelle"/>
    <x v="85"/>
    <x v="1"/>
    <n v="149"/>
    <n v="156"/>
    <n v="149"/>
    <n v="158"/>
    <n v="463"/>
    <n v="258"/>
    <n v="721"/>
    <x v="3"/>
  </r>
  <r>
    <n v="87"/>
    <s v="Rodgers, Glenna"/>
    <x v="86"/>
    <x v="1"/>
    <n v="136"/>
    <n v="96"/>
    <n v="118"/>
    <n v="155"/>
    <n v="369"/>
    <n v="297"/>
    <n v="666"/>
    <x v="3"/>
  </r>
  <r>
    <n v="88"/>
    <s v="Rodgers, Edwin"/>
    <x v="87"/>
    <x v="1"/>
    <n v="117"/>
    <n v="107"/>
    <n v="150"/>
    <n v="119"/>
    <n v="376"/>
    <n v="354"/>
    <n v="730"/>
    <x v="3"/>
  </r>
  <r>
    <n v="89"/>
    <s v="Bugge, Kyle"/>
    <x v="88"/>
    <x v="1"/>
    <n v="203"/>
    <n v="218"/>
    <n v="193"/>
    <n v="159"/>
    <n v="570"/>
    <n v="96"/>
    <n v="666"/>
    <x v="1"/>
  </r>
  <r>
    <n v="90"/>
    <s v="Pelster, Mandy"/>
    <x v="89"/>
    <x v="2"/>
    <n v="188"/>
    <n v="171"/>
    <n v="218"/>
    <n v="243"/>
    <n v="632"/>
    <n v="141"/>
    <n v="773"/>
    <x v="2"/>
  </r>
  <r>
    <n v="91"/>
    <s v="Barlow, Samantha"/>
    <x v="90"/>
    <x v="2"/>
    <n v="177"/>
    <n v="147"/>
    <n v="196"/>
    <n v="179"/>
    <n v="522"/>
    <n v="174"/>
    <n v="696"/>
    <x v="2"/>
  </r>
  <r>
    <n v="92"/>
    <s v="Brewer, Todd"/>
    <x v="91"/>
    <x v="2"/>
    <n v="213"/>
    <n v="178"/>
    <n v="184"/>
    <n v="248"/>
    <n v="610"/>
    <n v="66"/>
    <n v="676"/>
    <x v="1"/>
  </r>
  <r>
    <n v="93"/>
    <s v="Markham, Nic"/>
    <x v="92"/>
    <x v="2"/>
    <n v="190"/>
    <n v="196"/>
    <n v="204"/>
    <n v="192"/>
    <n v="592"/>
    <n v="135"/>
    <n v="727"/>
    <x v="2"/>
  </r>
  <r>
    <n v="94"/>
    <s v="Dyer, Jeff"/>
    <x v="93"/>
    <x v="2"/>
    <n v="206"/>
    <n v="193"/>
    <n v="201"/>
    <n v="237"/>
    <n v="631"/>
    <n v="87"/>
    <n v="718"/>
    <x v="1"/>
  </r>
  <r>
    <n v="95"/>
    <s v="Sandel, Janice"/>
    <x v="94"/>
    <x v="2"/>
    <n v="123"/>
    <n v="135"/>
    <n v="116"/>
    <n v="121"/>
    <n v="372"/>
    <n v="336"/>
    <n v="708"/>
    <x v="3"/>
  </r>
  <r>
    <n v="96"/>
    <s v="Brown, Chris"/>
    <x v="95"/>
    <x v="2"/>
    <n v="183"/>
    <n v="200"/>
    <n v="245"/>
    <n v="192"/>
    <n v="637"/>
    <n v="156"/>
    <n v="793"/>
    <x v="2"/>
  </r>
  <r>
    <n v="97"/>
    <s v="Wiese, Stephanie"/>
    <x v="96"/>
    <x v="2"/>
    <n v="148"/>
    <n v="146"/>
    <n v="152"/>
    <n v="138"/>
    <n v="436"/>
    <n v="261"/>
    <n v="697"/>
    <x v="3"/>
  </r>
  <r>
    <n v="98"/>
    <s v="Richmond, Kimberly"/>
    <x v="97"/>
    <x v="2"/>
    <n v="121"/>
    <n v="114"/>
    <n v="137"/>
    <n v="179"/>
    <n v="430"/>
    <n v="342"/>
    <n v="772"/>
    <x v="3"/>
  </r>
  <r>
    <n v="99"/>
    <s v="Richmond, Tim"/>
    <x v="98"/>
    <x v="2"/>
    <n v="145"/>
    <n v="147"/>
    <n v="117"/>
    <n v="141"/>
    <n v="405"/>
    <n v="270"/>
    <n v="675"/>
    <x v="3"/>
  </r>
  <r>
    <n v="100"/>
    <s v="Jaroch, Julie"/>
    <x v="99"/>
    <x v="2"/>
    <n v="130"/>
    <n v="155"/>
    <n v="167"/>
    <n v="127"/>
    <n v="449"/>
    <n v="315"/>
    <n v="764"/>
    <x v="3"/>
  </r>
  <r>
    <n v="101"/>
    <s v="Watson, Rhonda"/>
    <x v="100"/>
    <x v="2"/>
    <n v="128"/>
    <n v="117"/>
    <n v="127"/>
    <n v="117"/>
    <n v="361"/>
    <n v="321"/>
    <n v="682"/>
    <x v="3"/>
  </r>
  <r>
    <n v="102"/>
    <s v="Turner, Steve"/>
    <x v="101"/>
    <x v="2"/>
    <n v="155"/>
    <n v="174"/>
    <n v="161"/>
    <n v="204"/>
    <n v="539"/>
    <n v="240"/>
    <n v="779"/>
    <x v="0"/>
  </r>
  <r>
    <n v="103"/>
    <s v="Turner, Linda"/>
    <x v="102"/>
    <x v="2"/>
    <n v="148"/>
    <n v="146"/>
    <n v="129"/>
    <n v="147"/>
    <n v="422"/>
    <n v="261"/>
    <n v="683"/>
    <x v="3"/>
  </r>
  <r>
    <n v="104"/>
    <s v="Brown, Richard"/>
    <x v="103"/>
    <x v="2"/>
    <n v="150"/>
    <n v="149"/>
    <n v="127"/>
    <n v="170"/>
    <n v="446"/>
    <n v="255"/>
    <n v="701"/>
    <x v="0"/>
  </r>
  <r>
    <n v="105"/>
    <s v="Brown, Dolyn"/>
    <x v="104"/>
    <x v="2"/>
    <n v="177"/>
    <n v="178"/>
    <n v="185"/>
    <n v="154"/>
    <n v="517"/>
    <n v="174"/>
    <n v="691"/>
    <x v="2"/>
  </r>
  <r>
    <n v="106"/>
    <s v="Zechmann, Bryon"/>
    <x v="105"/>
    <x v="2"/>
    <n v="178"/>
    <n v="203"/>
    <n v="159"/>
    <n v="147"/>
    <n v="509"/>
    <n v="171"/>
    <n v="680"/>
    <x v="2"/>
  </r>
  <r>
    <n v="107"/>
    <s v="Keating, Jeff"/>
    <x v="106"/>
    <x v="2"/>
    <n v="200"/>
    <n v="232"/>
    <n v="204"/>
    <n v="204"/>
    <n v="640"/>
    <n v="105"/>
    <n v="745"/>
    <x v="1"/>
  </r>
  <r>
    <n v="108"/>
    <s v="Blackburn, Alicia"/>
    <x v="107"/>
    <x v="2"/>
    <n v="160"/>
    <n v="127"/>
    <n v="155"/>
    <n v="232"/>
    <n v="514"/>
    <n v="225"/>
    <n v="739"/>
    <x v="0"/>
  </r>
  <r>
    <n v="109"/>
    <s v="Andalon, Marcela"/>
    <x v="108"/>
    <x v="2"/>
    <n v="161"/>
    <n v="183"/>
    <n v="153"/>
    <n v="154"/>
    <n v="490"/>
    <n v="222"/>
    <n v="712"/>
    <x v="0"/>
  </r>
  <r>
    <n v="110"/>
    <s v="Trejo, Daniel"/>
    <x v="109"/>
    <x v="2"/>
    <n v="155"/>
    <n v="178"/>
    <n v="180"/>
    <n v="139"/>
    <n v="497"/>
    <n v="240"/>
    <n v="737"/>
    <x v="0"/>
  </r>
  <r>
    <n v="111"/>
    <s v="Trejo, Ricardo"/>
    <x v="110"/>
    <x v="2"/>
    <n v="197"/>
    <n v="222"/>
    <n v="268"/>
    <n v="175"/>
    <n v="665"/>
    <n v="114"/>
    <n v="779"/>
    <x v="2"/>
  </r>
  <r>
    <n v="112"/>
    <s v="Shafer, Dave"/>
    <x v="111"/>
    <x v="2"/>
    <n v="158"/>
    <n v="133"/>
    <n v="158"/>
    <n v="155"/>
    <n v="446"/>
    <n v="231"/>
    <n v="677"/>
    <x v="0"/>
  </r>
  <r>
    <n v="113"/>
    <s v="Thompson, Rich"/>
    <x v="112"/>
    <x v="2"/>
    <n v="193"/>
    <n v="192"/>
    <n v="225"/>
    <n v="150"/>
    <n v="567"/>
    <n v="126"/>
    <n v="693"/>
    <x v="2"/>
  </r>
  <r>
    <n v="114"/>
    <s v="Merryweather, Robin"/>
    <x v="113"/>
    <x v="2"/>
    <n v="192"/>
    <n v="167"/>
    <n v="163"/>
    <n v="208"/>
    <n v="538"/>
    <n v="129"/>
    <n v="667"/>
    <x v="2"/>
  </r>
  <r>
    <n v="115"/>
    <s v="Snowdon, Helen"/>
    <x v="114"/>
    <x v="2"/>
    <n v="147"/>
    <n v="127"/>
    <n v="192"/>
    <n v="179"/>
    <n v="498"/>
    <n v="264"/>
    <n v="762"/>
    <x v="3"/>
  </r>
  <r>
    <n v="116"/>
    <s v="Addison, Pat"/>
    <x v="115"/>
    <x v="2"/>
    <n v="185"/>
    <n v="179"/>
    <n v="225"/>
    <n v="236"/>
    <n v="640"/>
    <n v="150"/>
    <n v="790"/>
    <x v="2"/>
  </r>
  <r>
    <n v="117"/>
    <s v="Colliver, Gaylene"/>
    <x v="116"/>
    <x v="2"/>
    <n v="140"/>
    <n v="146"/>
    <n v="167"/>
    <n v="177"/>
    <n v="490"/>
    <n v="285"/>
    <n v="775"/>
    <x v="3"/>
  </r>
  <r>
    <n v="118"/>
    <s v="Colliver, Tim Sr"/>
    <x v="117"/>
    <x v="2"/>
    <n v="185"/>
    <n v="209"/>
    <n v="189"/>
    <n v="245"/>
    <n v="643"/>
    <n v="150"/>
    <n v="793"/>
    <x v="2"/>
  </r>
  <r>
    <n v="119"/>
    <s v="O'Connor, Linda"/>
    <x v="118"/>
    <x v="2"/>
    <n v="149"/>
    <n v="143"/>
    <n v="124"/>
    <n v="130"/>
    <n v="397"/>
    <n v="258"/>
    <n v="655"/>
    <x v="3"/>
  </r>
  <r>
    <n v="120"/>
    <s v="Harter, Tammy"/>
    <x v="119"/>
    <x v="2"/>
    <n v="158"/>
    <n v="157"/>
    <n v="174"/>
    <n v="168"/>
    <n v="499"/>
    <n v="231"/>
    <n v="730"/>
    <x v="0"/>
  </r>
  <r>
    <n v="121"/>
    <s v="Casper, Mark"/>
    <x v="120"/>
    <x v="2"/>
    <n v="189"/>
    <n v="189"/>
    <n v="183"/>
    <n v="159"/>
    <n v="531"/>
    <n v="138"/>
    <n v="669"/>
    <x v="2"/>
  </r>
  <r>
    <n v="122"/>
    <s v="Thoms, Doug"/>
    <x v="121"/>
    <x v="2"/>
    <n v="163"/>
    <n v="146"/>
    <n v="143"/>
    <n v="157"/>
    <n v="446"/>
    <n v="216"/>
    <n v="662"/>
    <x v="0"/>
  </r>
  <r>
    <n v="123"/>
    <s v="Colliver, Tim Jr"/>
    <x v="122"/>
    <x v="2"/>
    <n v="205"/>
    <n v="171"/>
    <n v="194"/>
    <n v="225"/>
    <n v="590"/>
    <n v="90"/>
    <n v="680"/>
    <x v="1"/>
  </r>
  <r>
    <n v="124"/>
    <s v="O'Connor, Tim"/>
    <x v="123"/>
    <x v="2"/>
    <n v="172"/>
    <n v="180"/>
    <n v="195"/>
    <n v="156"/>
    <n v="531"/>
    <n v="189"/>
    <n v="720"/>
    <x v="0"/>
  </r>
  <r>
    <n v="125"/>
    <s v="Pettis, Rose"/>
    <x v="124"/>
    <x v="2"/>
    <n v="153"/>
    <n v="153"/>
    <n v="171"/>
    <n v="187"/>
    <n v="511"/>
    <n v="246"/>
    <n v="757"/>
    <x v="0"/>
  </r>
  <r>
    <n v="126"/>
    <s v="Mickel, Ethel"/>
    <x v="125"/>
    <x v="2"/>
    <n v="167"/>
    <n v="180"/>
    <n v="171"/>
    <n v="203"/>
    <n v="554"/>
    <n v="204"/>
    <n v="758"/>
    <x v="0"/>
  </r>
  <r>
    <n v="127"/>
    <s v="Mickel, Julius"/>
    <x v="126"/>
    <x v="2"/>
    <n v="217"/>
    <n v="192"/>
    <n v="257"/>
    <n v="193"/>
    <n v="642"/>
    <n v="54"/>
    <n v="696"/>
    <x v="1"/>
  </r>
  <r>
    <n v="128"/>
    <s v="Maxwell, Mike"/>
    <x v="127"/>
    <x v="2"/>
    <n v="179"/>
    <n v="181"/>
    <n v="194"/>
    <n v="175"/>
    <n v="550"/>
    <n v="168"/>
    <n v="718"/>
    <x v="2"/>
  </r>
  <r>
    <n v="129"/>
    <s v="Radcliff, Lewis"/>
    <x v="128"/>
    <x v="2"/>
    <n v="218"/>
    <n v="195"/>
    <n v="203"/>
    <n v="166"/>
    <n v="564"/>
    <n v="51"/>
    <n v="615"/>
    <x v="1"/>
  </r>
  <r>
    <n v="130"/>
    <s v="Maxwell, Sherry"/>
    <x v="129"/>
    <x v="2"/>
    <n v="143"/>
    <n v="132"/>
    <n v="133"/>
    <n v="158"/>
    <n v="423"/>
    <n v="276"/>
    <n v="699"/>
    <x v="3"/>
  </r>
  <r>
    <n v="131"/>
    <s v="Findeis, Rusty"/>
    <x v="130"/>
    <x v="2"/>
    <n v="181"/>
    <n v="153"/>
    <n v="191"/>
    <n v="223"/>
    <n v="567"/>
    <n v="162"/>
    <n v="729"/>
    <x v="2"/>
  </r>
  <r>
    <n v="132"/>
    <s v="Nice, Toni"/>
    <x v="131"/>
    <x v="2"/>
    <n v="137"/>
    <n v="158"/>
    <n v="135"/>
    <n v="146"/>
    <n v="439"/>
    <n v="294"/>
    <n v="733"/>
    <x v="3"/>
  </r>
  <r>
    <n v="133"/>
    <s v="Spiveck, Jacob"/>
    <x v="132"/>
    <x v="2"/>
    <n v="167"/>
    <n v="148"/>
    <n v="168"/>
    <n v="190"/>
    <n v="506"/>
    <n v="204"/>
    <n v="710"/>
    <x v="0"/>
  </r>
  <r>
    <n v="134"/>
    <s v="Hans, Evelyn"/>
    <x v="133"/>
    <x v="2"/>
    <n v="127"/>
    <n v="152"/>
    <n v="116"/>
    <n v="93"/>
    <n v="361"/>
    <n v="324"/>
    <n v="685"/>
    <x v="3"/>
  </r>
  <r>
    <n v="135"/>
    <s v="Randall, Rachell"/>
    <x v="134"/>
    <x v="2"/>
    <n v="125"/>
    <n v="122"/>
    <n v="122"/>
    <n v="92"/>
    <n v="336"/>
    <n v="330"/>
    <n v="666"/>
    <x v="3"/>
  </r>
  <r>
    <n v="136"/>
    <s v="Porter, Jeanette"/>
    <x v="135"/>
    <x v="2"/>
    <n v="182"/>
    <n v="223"/>
    <n v="182"/>
    <n v="183"/>
    <n v="588"/>
    <n v="159"/>
    <n v="747"/>
    <x v="2"/>
  </r>
  <r>
    <n v="137"/>
    <s v="Agosta, Alan"/>
    <x v="136"/>
    <x v="2"/>
    <n v="161"/>
    <n v="153"/>
    <n v="167"/>
    <n v="156"/>
    <n v="476"/>
    <n v="222"/>
    <n v="698"/>
    <x v="0"/>
  </r>
  <r>
    <n v="138"/>
    <s v="Lubsen, Bob"/>
    <x v="137"/>
    <x v="2"/>
    <n v="177"/>
    <n v="154"/>
    <n v="161"/>
    <n v="157"/>
    <n v="472"/>
    <n v="174"/>
    <n v="646"/>
    <x v="2"/>
  </r>
  <r>
    <n v="139"/>
    <s v="Witherell, Archer"/>
    <x v="138"/>
    <x v="2"/>
    <n v="179"/>
    <n v="127"/>
    <n v="156"/>
    <n v="161"/>
    <n v="444"/>
    <n v="168"/>
    <n v="612"/>
    <x v="2"/>
  </r>
  <r>
    <n v="140"/>
    <s v="Findeis, Nick"/>
    <x v="139"/>
    <x v="2"/>
    <n v="186"/>
    <n v="181"/>
    <n v="192"/>
    <n v="206"/>
    <n v="579"/>
    <n v="147"/>
    <n v="726"/>
    <x v="2"/>
  </r>
  <r>
    <n v="141"/>
    <s v="Findeis, Audra"/>
    <x v="140"/>
    <x v="2"/>
    <n v="142"/>
    <n v="118"/>
    <n v="160"/>
    <n v="138"/>
    <n v="416"/>
    <n v="279"/>
    <n v="695"/>
    <x v="3"/>
  </r>
  <r>
    <n v="142"/>
    <s v="Negrete, David Jr"/>
    <x v="141"/>
    <x v="2"/>
    <n v="157"/>
    <n v="175"/>
    <n v="157"/>
    <n v="155"/>
    <n v="487"/>
    <n v="234"/>
    <n v="721"/>
    <x v="0"/>
  </r>
  <r>
    <n v="143"/>
    <s v="Negrete, Lisa"/>
    <x v="142"/>
    <x v="2"/>
    <n v="136"/>
    <n v="126"/>
    <n v="124"/>
    <n v="120"/>
    <n v="370"/>
    <n v="297"/>
    <n v="667"/>
    <x v="3"/>
  </r>
  <r>
    <n v="144"/>
    <s v="Graves, Adam"/>
    <x v="143"/>
    <x v="2"/>
    <n v="193"/>
    <n v="194"/>
    <n v="223"/>
    <n v="213"/>
    <n v="630"/>
    <n v="126"/>
    <n v="756"/>
    <x v="2"/>
  </r>
  <r>
    <n v="145"/>
    <s v="Weber, Michelle"/>
    <x v="144"/>
    <x v="2"/>
    <n v="190"/>
    <n v="170"/>
    <n v="192"/>
    <n v="219"/>
    <n v="581"/>
    <n v="135"/>
    <n v="716"/>
    <x v="2"/>
  </r>
  <r>
    <n v="146"/>
    <s v="Smith, Tristan"/>
    <x v="145"/>
    <x v="2"/>
    <n v="214"/>
    <n v="257"/>
    <n v="232"/>
    <n v="178"/>
    <n v="667"/>
    <n v="63"/>
    <n v="730"/>
    <x v="1"/>
  </r>
  <r>
    <n v="147"/>
    <s v="Russell, Jim"/>
    <x v="146"/>
    <x v="2"/>
    <n v="184"/>
    <n v="189"/>
    <n v="181"/>
    <n v="203"/>
    <n v="573"/>
    <n v="153"/>
    <n v="726"/>
    <x v="2"/>
  </r>
  <r>
    <n v="148"/>
    <s v="Davis, Dixie"/>
    <x v="147"/>
    <x v="2"/>
    <n v="186"/>
    <n v="191"/>
    <n v="191"/>
    <n v="166"/>
    <n v="548"/>
    <n v="147"/>
    <n v="695"/>
    <x v="2"/>
  </r>
  <r>
    <n v="149"/>
    <s v="Martin, Dean"/>
    <x v="148"/>
    <x v="2"/>
    <n v="195"/>
    <n v="193"/>
    <n v="161"/>
    <n v="181"/>
    <n v="535"/>
    <n v="120"/>
    <n v="655"/>
    <x v="2"/>
  </r>
  <r>
    <n v="150"/>
    <s v="Harpster, Amanda"/>
    <x v="149"/>
    <x v="2"/>
    <n v="193"/>
    <n v="175"/>
    <n v="204"/>
    <n v="200"/>
    <n v="579"/>
    <n v="126"/>
    <n v="705"/>
    <x v="2"/>
  </r>
  <r>
    <n v="151"/>
    <s v="Geelan, Kristopher"/>
    <x v="150"/>
    <x v="2"/>
    <n v="206"/>
    <n v="229"/>
    <n v="226"/>
    <n v="210"/>
    <n v="665"/>
    <n v="87"/>
    <n v="752"/>
    <x v="1"/>
  </r>
  <r>
    <n v="152"/>
    <s v="Geelan, William"/>
    <x v="151"/>
    <x v="2"/>
    <n v="163"/>
    <n v="133"/>
    <n v="123"/>
    <n v="196"/>
    <n v="452"/>
    <n v="216"/>
    <n v="668"/>
    <x v="0"/>
  </r>
  <r>
    <n v="153"/>
    <s v="Teoli, James"/>
    <x v="152"/>
    <x v="2"/>
    <n v="172"/>
    <n v="140"/>
    <n v="153"/>
    <n v="174"/>
    <n v="467"/>
    <n v="189"/>
    <n v="656"/>
    <x v="0"/>
  </r>
  <r>
    <n v="154"/>
    <s v="Miller, Scott L"/>
    <x v="153"/>
    <x v="2"/>
    <n v="196"/>
    <n v="170"/>
    <n v="216"/>
    <n v="213"/>
    <n v="599"/>
    <n v="117"/>
    <n v="716"/>
    <x v="2"/>
  </r>
  <r>
    <n v="155"/>
    <s v="Martin, Vince"/>
    <x v="154"/>
    <x v="2"/>
    <n v="217"/>
    <n v="244"/>
    <n v="223"/>
    <n v="212"/>
    <n v="679"/>
    <n v="54"/>
    <n v="733"/>
    <x v="1"/>
  </r>
  <r>
    <n v="156"/>
    <s v="Brewer, Todd"/>
    <x v="155"/>
    <x v="2"/>
    <n v="212"/>
    <n v="175"/>
    <n v="265"/>
    <n v="172"/>
    <n v="612"/>
    <n v="69"/>
    <n v="681"/>
    <x v="1"/>
  </r>
  <r>
    <n v="157"/>
    <s v="Leonard, Tim"/>
    <x v="156"/>
    <x v="2"/>
    <n v="199"/>
    <n v="214"/>
    <n v="175"/>
    <n v="216"/>
    <n v="605"/>
    <n v="108"/>
    <n v="713"/>
    <x v="2"/>
  </r>
  <r>
    <n v="158"/>
    <s v="Wiese, Chris"/>
    <x v="157"/>
    <x v="2"/>
    <n v="205"/>
    <n v="245"/>
    <n v="211"/>
    <n v="167"/>
    <n v="623"/>
    <n v="90"/>
    <n v="713"/>
    <x v="1"/>
  </r>
  <r>
    <n v="159"/>
    <s v="Mitchell, Michael"/>
    <x v="158"/>
    <x v="2"/>
    <n v="184"/>
    <n v="159"/>
    <n v="169"/>
    <n v="169"/>
    <n v="497"/>
    <n v="153"/>
    <n v="650"/>
    <x v="2"/>
  </r>
  <r>
    <n v="160"/>
    <s v="Wieser, Craig"/>
    <x v="159"/>
    <x v="2"/>
    <n v="181"/>
    <n v="163"/>
    <n v="147"/>
    <n v="183"/>
    <n v="493"/>
    <n v="162"/>
    <n v="655"/>
    <x v="2"/>
  </r>
  <r>
    <n v="161"/>
    <s v="Burks, Bob"/>
    <x v="160"/>
    <x v="2"/>
    <n v="187"/>
    <n v="172"/>
    <n v="206"/>
    <n v="199"/>
    <n v="577"/>
    <n v="144"/>
    <n v="721"/>
    <x v="2"/>
  </r>
  <r>
    <n v="162"/>
    <s v="Slowinski, Joe"/>
    <x v="161"/>
    <x v="2"/>
    <n v="206"/>
    <n v="235"/>
    <n v="164"/>
    <n v="187"/>
    <n v="586"/>
    <n v="87"/>
    <n v="673"/>
    <x v="1"/>
  </r>
  <r>
    <n v="163"/>
    <s v="Garrean, Mike"/>
    <x v="162"/>
    <x v="2"/>
    <n v="176"/>
    <n v="190"/>
    <n v="166"/>
    <n v="179"/>
    <n v="535"/>
    <n v="177"/>
    <n v="712"/>
    <x v="2"/>
  </r>
  <r>
    <n v="164"/>
    <s v="Abboud, Rich"/>
    <x v="163"/>
    <x v="2"/>
    <n v="207"/>
    <n v="266"/>
    <n v="225"/>
    <n v="247"/>
    <n v="738"/>
    <n v="84"/>
    <n v="822"/>
    <x v="1"/>
  </r>
  <r>
    <n v="165"/>
    <s v="Stanbach, Mike"/>
    <x v="164"/>
    <x v="2"/>
    <n v="191"/>
    <n v="211"/>
    <n v="210"/>
    <n v="178"/>
    <n v="599"/>
    <n v="132"/>
    <n v="731"/>
    <x v="2"/>
  </r>
  <r>
    <n v="166"/>
    <s v="Kalina, Rick"/>
    <x v="165"/>
    <x v="2"/>
    <n v="169"/>
    <n v="175"/>
    <n v="156"/>
    <n v="157"/>
    <n v="488"/>
    <n v="198"/>
    <n v="686"/>
    <x v="0"/>
  </r>
  <r>
    <n v="167"/>
    <s v="Ladwig, Joe"/>
    <x v="166"/>
    <x v="2"/>
    <n v="221"/>
    <n v="234"/>
    <n v="226"/>
    <n v="220"/>
    <n v="680"/>
    <n v="42"/>
    <n v="722"/>
    <x v="1"/>
  </r>
  <r>
    <n v="168"/>
    <s v="Lewis, Troy"/>
    <x v="167"/>
    <x v="2"/>
    <n v="218"/>
    <n v="203"/>
    <n v="236"/>
    <n v="223"/>
    <n v="662"/>
    <n v="51"/>
    <n v="713"/>
    <x v="1"/>
  </r>
  <r>
    <n v="169"/>
    <s v="Mayberry, J R"/>
    <x v="168"/>
    <x v="2"/>
    <n v="213"/>
    <n v="208"/>
    <n v="238"/>
    <n v="225"/>
    <n v="671"/>
    <n v="66"/>
    <n v="737"/>
    <x v="1"/>
  </r>
  <r>
    <n v="170"/>
    <s v="Ladwig, Craig"/>
    <x v="169"/>
    <x v="2"/>
    <n v="187"/>
    <n v="166"/>
    <n v="143"/>
    <n v="153"/>
    <n v="462"/>
    <n v="144"/>
    <n v="606"/>
    <x v="2"/>
  </r>
  <r>
    <n v="171"/>
    <s v="Hassler, Derek"/>
    <x v="170"/>
    <x v="2"/>
    <n v="212"/>
    <n v="196"/>
    <n v="186"/>
    <n v="175"/>
    <n v="557"/>
    <n v="69"/>
    <n v="626"/>
    <x v="1"/>
  </r>
  <r>
    <n v="172"/>
    <s v="McDonald, Jerome"/>
    <x v="171"/>
    <x v="2"/>
    <n v="184"/>
    <n v="203"/>
    <n v="228"/>
    <n v="203"/>
    <n v="634"/>
    <n v="153"/>
    <n v="787"/>
    <x v="2"/>
  </r>
  <r>
    <n v="173"/>
    <s v="Levesque, Adam"/>
    <x v="172"/>
    <x v="2"/>
    <n v="207"/>
    <n v="257"/>
    <n v="190"/>
    <n v="189"/>
    <n v="636"/>
    <n v="84"/>
    <n v="720"/>
    <x v="1"/>
  </r>
  <r>
    <n v="174"/>
    <s v="Carter, David Jr"/>
    <x v="173"/>
    <x v="2"/>
    <n v="214"/>
    <n v="234"/>
    <n v="279"/>
    <n v="189"/>
    <n v="702"/>
    <n v="63"/>
    <n v="765"/>
    <x v="1"/>
  </r>
  <r>
    <n v="175"/>
    <s v="Frill, Mark"/>
    <x v="174"/>
    <x v="2"/>
    <n v="192"/>
    <n v="205"/>
    <n v="212"/>
    <n v="167"/>
    <n v="584"/>
    <n v="129"/>
    <n v="713"/>
    <x v="2"/>
  </r>
  <r>
    <n v="176"/>
    <s v="Radcliff, Lewis"/>
    <x v="175"/>
    <x v="2"/>
    <n v="210"/>
    <n v="257"/>
    <n v="234"/>
    <n v="212"/>
    <n v="703"/>
    <n v="75"/>
    <n v="778"/>
    <x v="1"/>
  </r>
  <r>
    <n v="177"/>
    <s v="Spivack, Jacob"/>
    <x v="176"/>
    <x v="2"/>
    <n v="166"/>
    <n v="172"/>
    <n v="167"/>
    <n v="202"/>
    <n v="541"/>
    <n v="207"/>
    <n v="748"/>
    <x v="0"/>
  </r>
  <r>
    <n v="178"/>
    <s v="Brady, Jaymeson"/>
    <x v="177"/>
    <x v="2"/>
    <n v="206"/>
    <n v="204"/>
    <n v="221"/>
    <n v="208"/>
    <n v="633"/>
    <n v="87"/>
    <n v="720"/>
    <x v="1"/>
  </r>
  <r>
    <n v="179"/>
    <s v="Pinto, Chris"/>
    <x v="178"/>
    <x v="2"/>
    <n v="178"/>
    <n v="203"/>
    <n v="202"/>
    <n v="158"/>
    <n v="563"/>
    <n v="171"/>
    <n v="734"/>
    <x v="2"/>
  </r>
  <r>
    <n v="180"/>
    <s v="Micanek, Chad"/>
    <x v="179"/>
    <x v="2"/>
    <n v="201"/>
    <n v="195"/>
    <n v="266"/>
    <n v="228"/>
    <n v="689"/>
    <n v="102"/>
    <n v="791"/>
    <x v="1"/>
  </r>
  <r>
    <n v="181"/>
    <s v="Jones, Steven"/>
    <x v="180"/>
    <x v="2"/>
    <n v="197"/>
    <n v="164"/>
    <n v="222"/>
    <n v="214"/>
    <n v="600"/>
    <n v="114"/>
    <n v="714"/>
    <x v="2"/>
  </r>
  <r>
    <n v="182"/>
    <s v="Sears, Steve"/>
    <x v="181"/>
    <x v="2"/>
    <n v="159"/>
    <n v="135"/>
    <n v="194"/>
    <n v="138"/>
    <n v="467"/>
    <n v="228"/>
    <n v="695"/>
    <x v="0"/>
  </r>
  <r>
    <n v="183"/>
    <s v="Duncan, Gary"/>
    <x v="182"/>
    <x v="2"/>
    <n v="198"/>
    <n v="226"/>
    <n v="191"/>
    <n v="226"/>
    <n v="643"/>
    <n v="111"/>
    <n v="754"/>
    <x v="2"/>
  </r>
  <r>
    <n v="184"/>
    <s v="Boetger, Tim"/>
    <x v="183"/>
    <x v="2"/>
    <n v="158"/>
    <n v="155"/>
    <n v="199"/>
    <n v="159"/>
    <n v="513"/>
    <n v="231"/>
    <n v="744"/>
    <x v="0"/>
  </r>
  <r>
    <n v="185"/>
    <s v="Peters, , Jayson"/>
    <x v="184"/>
    <x v="2"/>
    <n v="211"/>
    <n v="224"/>
    <n v="185"/>
    <n v="191"/>
    <n v="600"/>
    <n v="72"/>
    <n v="672"/>
    <x v="1"/>
  </r>
  <r>
    <n v="186"/>
    <s v="Martin, Vince"/>
    <x v="185"/>
    <x v="2"/>
    <n v="205"/>
    <n v="214"/>
    <n v="218"/>
    <n v="276"/>
    <n v="708"/>
    <n v="90"/>
    <n v="798"/>
    <x v="1"/>
  </r>
  <r>
    <n v="187"/>
    <s v="Martin, Jackson"/>
    <x v="186"/>
    <x v="2"/>
    <n v="179"/>
    <n v="200"/>
    <n v="191"/>
    <n v="170"/>
    <n v="561"/>
    <n v="168"/>
    <n v="729"/>
    <x v="2"/>
  </r>
  <r>
    <n v="188"/>
    <s v="Kirby, David"/>
    <x v="187"/>
    <x v="2"/>
    <n v="177"/>
    <n v="186"/>
    <n v="170"/>
    <n v="164"/>
    <n v="520"/>
    <n v="174"/>
    <n v="694"/>
    <x v="2"/>
  </r>
  <r>
    <n v="189"/>
    <s v="York, Xander"/>
    <x v="188"/>
    <x v="2"/>
    <n v="197"/>
    <n v="164"/>
    <n v="170"/>
    <n v="163"/>
    <n v="497"/>
    <n v="114"/>
    <n v="611"/>
    <x v="2"/>
  </r>
  <r>
    <n v="190"/>
    <s v="Goldal, Ray"/>
    <x v="189"/>
    <x v="2"/>
    <n v="200"/>
    <n v="248"/>
    <n v="184"/>
    <n v="171"/>
    <n v="603"/>
    <n v="105"/>
    <n v="708"/>
    <x v="1"/>
  </r>
  <r>
    <n v="191"/>
    <s v="Jensen, Chuck"/>
    <x v="190"/>
    <x v="2"/>
    <n v="205"/>
    <n v="226"/>
    <n v="194"/>
    <n v="237"/>
    <n v="657"/>
    <n v="90"/>
    <n v="747"/>
    <x v="1"/>
  </r>
  <r>
    <n v="192"/>
    <s v="McKee, Larry"/>
    <x v="191"/>
    <x v="2"/>
    <n v="180"/>
    <n v="209"/>
    <n v="158"/>
    <n v="202"/>
    <n v="569"/>
    <n v="165"/>
    <n v="734"/>
    <x v="2"/>
  </r>
  <r>
    <n v="193"/>
    <s v="Bullock, Mick"/>
    <x v="192"/>
    <x v="2"/>
    <n v="164"/>
    <n v="173"/>
    <n v="148"/>
    <n v="192"/>
    <n v="513"/>
    <n v="213"/>
    <n v="726"/>
    <x v="0"/>
  </r>
  <r>
    <n v="194"/>
    <s v="DiNapoli, Chris"/>
    <x v="193"/>
    <x v="2"/>
    <n v="199"/>
    <n v="209"/>
    <n v="188"/>
    <n v="209"/>
    <n v="606"/>
    <n v="108"/>
    <n v="714"/>
    <x v="2"/>
  </r>
  <r>
    <n v="195"/>
    <s v="Ten Eyck, Steve"/>
    <x v="194"/>
    <x v="2"/>
    <n v="200"/>
    <n v="213"/>
    <n v="206"/>
    <n v="176"/>
    <n v="595"/>
    <n v="105"/>
    <n v="700"/>
    <x v="1"/>
  </r>
  <r>
    <n v="196"/>
    <s v="Ten Eyck, Duane"/>
    <x v="195"/>
    <x v="2"/>
    <n v="159"/>
    <n v="164"/>
    <n v="183"/>
    <n v="170"/>
    <n v="517"/>
    <n v="228"/>
    <n v="745"/>
    <x v="0"/>
  </r>
  <r>
    <n v="197"/>
    <s v="Yocum, Lee"/>
    <x v="196"/>
    <x v="2"/>
    <n v="162"/>
    <n v="180"/>
    <n v="231"/>
    <n v="189"/>
    <n v="600"/>
    <n v="219"/>
    <n v="819"/>
    <x v="0"/>
  </r>
  <r>
    <n v="198"/>
    <s v="Meacham, Brandon"/>
    <x v="197"/>
    <x v="2"/>
    <n v="194"/>
    <n v="170"/>
    <n v="224"/>
    <n v="214"/>
    <n v="608"/>
    <n v="123"/>
    <n v="731"/>
    <x v="2"/>
  </r>
  <r>
    <n v="199"/>
    <s v="Jenkins, Mike"/>
    <x v="198"/>
    <x v="2"/>
    <n v="213"/>
    <n v="182"/>
    <n v="221"/>
    <n v="216"/>
    <n v="619"/>
    <n v="66"/>
    <n v="685"/>
    <x v="1"/>
  </r>
  <r>
    <n v="200"/>
    <s v="Abel, Berry"/>
    <x v="199"/>
    <x v="2"/>
    <n v="160"/>
    <n v="167"/>
    <n v="184"/>
    <n v="181"/>
    <n v="532"/>
    <n v="225"/>
    <n v="757"/>
    <x v="0"/>
  </r>
  <r>
    <n v="201"/>
    <s v="Bird, Zach"/>
    <x v="200"/>
    <x v="2"/>
    <n v="169"/>
    <n v="191"/>
    <n v="173"/>
    <n v="152"/>
    <n v="516"/>
    <n v="198"/>
    <n v="714"/>
    <x v="0"/>
  </r>
  <r>
    <n v="202"/>
    <s v="Zelenka, James"/>
    <x v="201"/>
    <x v="2"/>
    <n v="147"/>
    <n v="136"/>
    <n v="154"/>
    <n v="141"/>
    <n v="431"/>
    <n v="264"/>
    <n v="695"/>
    <x v="3"/>
  </r>
  <r>
    <n v="203"/>
    <s v="Zelenka, Kari"/>
    <x v="202"/>
    <x v="2"/>
    <n v="102"/>
    <n v="105"/>
    <n v="126"/>
    <n v="129"/>
    <n v="360"/>
    <n v="399"/>
    <n v="759"/>
    <x v="3"/>
  </r>
  <r>
    <n v="204"/>
    <s v="McIntyre, Elissa"/>
    <x v="203"/>
    <x v="2"/>
    <n v="168"/>
    <n v="182"/>
    <n v="150"/>
    <n v="183"/>
    <n v="515"/>
    <n v="201"/>
    <n v="716"/>
    <x v="0"/>
  </r>
  <r>
    <n v="205"/>
    <s v="Hoffman, Lawrence"/>
    <x v="204"/>
    <x v="2"/>
    <n v="196"/>
    <n v="244"/>
    <n v="179"/>
    <n v="223"/>
    <n v="646"/>
    <n v="117"/>
    <n v="763"/>
    <x v="2"/>
  </r>
  <r>
    <n v="206"/>
    <s v="Hoock, Kim"/>
    <x v="205"/>
    <x v="2"/>
    <n v="152"/>
    <n v="201"/>
    <n v="203"/>
    <n v="155"/>
    <n v="559"/>
    <n v="249"/>
    <n v="808"/>
    <x v="0"/>
  </r>
  <r>
    <n v="207"/>
    <s v="Case, Angie"/>
    <x v="206"/>
    <x v="2"/>
    <n v="169"/>
    <n v="177"/>
    <n v="165"/>
    <n v="161"/>
    <n v="503"/>
    <n v="198"/>
    <n v="701"/>
    <x v="0"/>
  </r>
  <r>
    <n v="208"/>
    <s v="Wilkes, Megan"/>
    <x v="207"/>
    <x v="2"/>
    <n v="134"/>
    <n v="128"/>
    <n v="121"/>
    <n v="115"/>
    <n v="364"/>
    <n v="303"/>
    <n v="667"/>
    <x v="3"/>
  </r>
  <r>
    <n v="209"/>
    <s v="French, Steve"/>
    <x v="208"/>
    <x v="2"/>
    <n v="164"/>
    <n v="151"/>
    <n v="188"/>
    <n v="168"/>
    <n v="507"/>
    <n v="213"/>
    <n v="720"/>
    <x v="0"/>
  </r>
  <r>
    <n v="210"/>
    <s v="Krejci, Tony"/>
    <x v="209"/>
    <x v="2"/>
    <n v="197"/>
    <n v="213"/>
    <n v="148"/>
    <n v="171"/>
    <n v="532"/>
    <n v="114"/>
    <n v="646"/>
    <x v="2"/>
  </r>
  <r>
    <n v="211"/>
    <s v="Points, Steve"/>
    <x v="210"/>
    <x v="2"/>
    <n v="231"/>
    <n v="213"/>
    <n v="210"/>
    <n v="222"/>
    <n v="645"/>
    <n v="12"/>
    <n v="657"/>
    <x v="1"/>
  </r>
  <r>
    <n v="212"/>
    <s v="Krejci, Julie"/>
    <x v="211"/>
    <x v="2"/>
    <n v="165"/>
    <n v="169"/>
    <n v="158"/>
    <n v="169"/>
    <n v="496"/>
    <n v="210"/>
    <n v="706"/>
    <x v="0"/>
  </r>
  <r>
    <n v="213"/>
    <s v="Leise, Ben"/>
    <x v="212"/>
    <x v="2"/>
    <n v="152"/>
    <n v="120"/>
    <n v="211"/>
    <n v="159"/>
    <n v="490"/>
    <n v="249"/>
    <n v="739"/>
    <x v="0"/>
  </r>
  <r>
    <n v="214"/>
    <s v="Caudell, Kyle"/>
    <x v="213"/>
    <x v="2"/>
    <n v="124"/>
    <n v="111"/>
    <n v="109"/>
    <n v="147"/>
    <n v="367"/>
    <n v="333"/>
    <n v="700"/>
    <x v="3"/>
  </r>
  <r>
    <n v="215"/>
    <s v="Toscano.Watson, Sam"/>
    <x v="214"/>
    <x v="2"/>
    <n v="129"/>
    <n v="107"/>
    <n v="123"/>
    <n v="138"/>
    <n v="368"/>
    <n v="318"/>
    <n v="686"/>
    <x v="3"/>
  </r>
  <r>
    <n v="216"/>
    <s v="Morris, Jace"/>
    <x v="215"/>
    <x v="2"/>
    <n v="195"/>
    <n v="180"/>
    <n v="203"/>
    <n v="181"/>
    <n v="564"/>
    <n v="120"/>
    <n v="684"/>
    <x v="2"/>
  </r>
  <r>
    <n v="217"/>
    <s v="Hale, James"/>
    <x v="216"/>
    <x v="2"/>
    <n v="143"/>
    <n v="157"/>
    <n v="144"/>
    <n v="138"/>
    <n v="439"/>
    <n v="276"/>
    <n v="715"/>
    <x v="3"/>
  </r>
  <r>
    <n v="218"/>
    <s v="Maldonado, Ariella"/>
    <x v="217"/>
    <x v="2"/>
    <n v="133"/>
    <n v="143"/>
    <n v="142"/>
    <n v="123"/>
    <n v="408"/>
    <n v="306"/>
    <n v="714"/>
    <x v="3"/>
  </r>
  <r>
    <n v="219"/>
    <s v="Flowers, Aley"/>
    <x v="218"/>
    <x v="2"/>
    <n v="179"/>
    <n v="184"/>
    <n v="176"/>
    <n v="123"/>
    <n v="483"/>
    <n v="168"/>
    <n v="651"/>
    <x v="2"/>
  </r>
  <r>
    <n v="220"/>
    <s v="Flowers, Gary"/>
    <x v="219"/>
    <x v="2"/>
    <n v="201"/>
    <n v="187"/>
    <n v="172"/>
    <n v="212"/>
    <n v="571"/>
    <n v="102"/>
    <n v="673"/>
    <x v="1"/>
  </r>
  <r>
    <n v="221"/>
    <s v="Waskoniak, Nicole"/>
    <x v="220"/>
    <x v="2"/>
    <n v="167"/>
    <n v="156"/>
    <n v="146"/>
    <n v="169"/>
    <n v="471"/>
    <n v="204"/>
    <n v="675"/>
    <x v="0"/>
  </r>
  <r>
    <n v="222"/>
    <s v="Waskoniak, Justin"/>
    <x v="221"/>
    <x v="2"/>
    <n v="173"/>
    <n v="188"/>
    <n v="134"/>
    <n v="156"/>
    <n v="478"/>
    <n v="186"/>
    <n v="664"/>
    <x v="0"/>
  </r>
  <r>
    <n v="223"/>
    <s v="Morris, Amy"/>
    <x v="222"/>
    <x v="2"/>
    <n v="163"/>
    <n v="189"/>
    <n v="132"/>
    <n v="136"/>
    <n v="457"/>
    <n v="216"/>
    <n v="673"/>
    <x v="0"/>
  </r>
  <r>
    <n v="224"/>
    <s v="Morris, J J"/>
    <x v="223"/>
    <x v="2"/>
    <n v="200"/>
    <n v="226"/>
    <n v="218"/>
    <n v="214"/>
    <n v="658"/>
    <n v="105"/>
    <n v="763"/>
    <x v="1"/>
  </r>
  <r>
    <n v="225"/>
    <s v="Hurst, Dave"/>
    <x v="224"/>
    <x v="2"/>
    <n v="182"/>
    <n v="144"/>
    <n v="134"/>
    <n v="166"/>
    <n v="444"/>
    <n v="159"/>
    <n v="603"/>
    <x v="2"/>
  </r>
  <r>
    <n v="226"/>
    <s v="Hurst, Christina"/>
    <x v="225"/>
    <x v="2"/>
    <n v="171"/>
    <n v="155"/>
    <n v="203"/>
    <n v="152"/>
    <n v="510"/>
    <n v="192"/>
    <n v="702"/>
    <x v="0"/>
  </r>
  <r>
    <n v="227"/>
    <s v="Swanson, Jay"/>
    <x v="226"/>
    <x v="2"/>
    <n v="203"/>
    <n v="168"/>
    <n v="201"/>
    <n v="234"/>
    <n v="603"/>
    <n v="96"/>
    <n v="699"/>
    <x v="1"/>
  </r>
  <r>
    <n v="228"/>
    <s v="Simms, David"/>
    <x v="227"/>
    <x v="2"/>
    <n v="180"/>
    <n v="155"/>
    <n v="177"/>
    <n v="193"/>
    <n v="525"/>
    <n v="165"/>
    <n v="690"/>
    <x v="2"/>
  </r>
  <r>
    <n v="229"/>
    <s v="Peters, Jayson"/>
    <x v="228"/>
    <x v="2"/>
    <n v="235"/>
    <n v="162"/>
    <n v="222"/>
    <n v="194"/>
    <n v="578"/>
    <n v="0"/>
    <n v="578"/>
    <x v="1"/>
  </r>
  <r>
    <n v="230"/>
    <s v="Gollhofer, Adam"/>
    <x v="229"/>
    <x v="2"/>
    <n v="216"/>
    <n v="159"/>
    <n v="215"/>
    <n v="211"/>
    <n v="585"/>
    <n v="57"/>
    <n v="642"/>
    <x v="1"/>
  </r>
  <r>
    <n v="231"/>
    <s v="Miller, Liz"/>
    <x v="230"/>
    <x v="2"/>
    <n v="144"/>
    <n v="125"/>
    <n v="143"/>
    <n v="171"/>
    <n v="439"/>
    <n v="273"/>
    <n v="712"/>
    <x v="3"/>
  </r>
  <r>
    <n v="232"/>
    <s v="Broder, Devon"/>
    <x v="231"/>
    <x v="2"/>
    <n v="112"/>
    <n v="130"/>
    <n v="94"/>
    <n v="177"/>
    <n v="401"/>
    <n v="369"/>
    <n v="770"/>
    <x v="3"/>
  </r>
  <r>
    <n v="233"/>
    <s v="Broder, Zach"/>
    <x v="232"/>
    <x v="2"/>
    <n v="148"/>
    <n v="158"/>
    <n v="161"/>
    <n v="130"/>
    <n v="449"/>
    <n v="261"/>
    <n v="710"/>
    <x v="3"/>
  </r>
  <r>
    <n v="234"/>
    <s v="Lemp, Daniel Jr"/>
    <x v="233"/>
    <x v="2"/>
    <n v="179"/>
    <n v="165"/>
    <n v="161"/>
    <n v="174"/>
    <n v="500"/>
    <n v="168"/>
    <n v="668"/>
    <x v="2"/>
  </r>
  <r>
    <n v="235"/>
    <s v="Buis, Val"/>
    <x v="234"/>
    <x v="2"/>
    <n v="116"/>
    <n v="109"/>
    <n v="128"/>
    <n v="125"/>
    <n v="362"/>
    <n v="357"/>
    <n v="719"/>
    <x v="3"/>
  </r>
  <r>
    <n v="236"/>
    <s v="Buis, Chad"/>
    <x v="235"/>
    <x v="2"/>
    <n v="199"/>
    <n v="198"/>
    <n v="160"/>
    <n v="157"/>
    <n v="515"/>
    <n v="108"/>
    <n v="623"/>
    <x v="2"/>
  </r>
  <r>
    <n v="237"/>
    <s v="Burks, Bob"/>
    <x v="236"/>
    <x v="2"/>
    <n v="192"/>
    <n v="186"/>
    <n v="209"/>
    <n v="264"/>
    <n v="659"/>
    <n v="129"/>
    <n v="788"/>
    <x v="2"/>
  </r>
  <r>
    <n v="238"/>
    <s v="Burks, Annette"/>
    <x v="237"/>
    <x v="2"/>
    <n v="140"/>
    <n v="142"/>
    <n v="218"/>
    <n v="130"/>
    <n v="490"/>
    <n v="285"/>
    <n v="775"/>
    <x v="3"/>
  </r>
  <r>
    <n v="239"/>
    <s v="Hodtwalker, Mike"/>
    <x v="238"/>
    <x v="2"/>
    <n v="158"/>
    <n v="159"/>
    <n v="162"/>
    <n v="196"/>
    <n v="517"/>
    <n v="231"/>
    <n v="748"/>
    <x v="0"/>
  </r>
  <r>
    <n v="240"/>
    <s v="Moore, Crystal"/>
    <x v="239"/>
    <x v="2"/>
    <n v="202"/>
    <n v="201"/>
    <n v="206"/>
    <n v="223"/>
    <n v="630"/>
    <n v="99"/>
    <n v="729"/>
    <x v="1"/>
  </r>
  <r>
    <n v="241"/>
    <s v="Chavez, Sean"/>
    <x v="240"/>
    <x v="2"/>
    <n v="173"/>
    <n v="216"/>
    <n v="156"/>
    <n v="164"/>
    <n v="536"/>
    <n v="186"/>
    <n v="722"/>
    <x v="0"/>
  </r>
  <r>
    <n v="242"/>
    <s v="Lemp, Daniel Sr"/>
    <x v="241"/>
    <x v="2"/>
    <n v="149"/>
    <n v="191"/>
    <n v="194"/>
    <n v="164"/>
    <n v="549"/>
    <n v="258"/>
    <n v="807"/>
    <x v="3"/>
  </r>
  <r>
    <n v="243"/>
    <s v="Shovan, Alan"/>
    <x v="242"/>
    <x v="2"/>
    <n v="212"/>
    <n v="217"/>
    <n v="277"/>
    <n v="216"/>
    <n v="710"/>
    <n v="69"/>
    <n v="779"/>
    <x v="1"/>
  </r>
  <r>
    <n v="244"/>
    <s v="McAllister, Marty"/>
    <x v="243"/>
    <x v="2"/>
    <n v="202"/>
    <n v="202"/>
    <n v="257"/>
    <n v="210"/>
    <n v="669"/>
    <n v="99"/>
    <n v="768"/>
    <x v="1"/>
  </r>
  <r>
    <n v="245"/>
    <s v="Story, Tom"/>
    <x v="244"/>
    <x v="2"/>
    <n v="202"/>
    <n v="181"/>
    <n v="146"/>
    <n v="135"/>
    <n v="462"/>
    <n v="99"/>
    <n v="561"/>
    <x v="1"/>
  </r>
  <r>
    <n v="246"/>
    <s v="Story, Meghan"/>
    <x v="245"/>
    <x v="2"/>
    <n v="111"/>
    <n v="135"/>
    <n v="114"/>
    <n v="114"/>
    <n v="363"/>
    <n v="372"/>
    <n v="735"/>
    <x v="3"/>
  </r>
  <r>
    <n v="247"/>
    <s v="Mayberry, Kenny"/>
    <x v="246"/>
    <x v="2"/>
    <n v="178"/>
    <n v="153"/>
    <n v="159"/>
    <n v="225"/>
    <n v="537"/>
    <n v="171"/>
    <n v="708"/>
    <x v="2"/>
  </r>
  <r>
    <n v="248"/>
    <s v="Mayberry, Kris"/>
    <x v="247"/>
    <x v="2"/>
    <n v="184"/>
    <n v="231"/>
    <n v="185"/>
    <n v="170"/>
    <n v="586"/>
    <n v="153"/>
    <n v="739"/>
    <x v="2"/>
  </r>
  <r>
    <n v="249"/>
    <s v="Moore, Danny"/>
    <x v="248"/>
    <x v="2"/>
    <n v="182"/>
    <n v="189"/>
    <n v="190"/>
    <n v="202"/>
    <n v="581"/>
    <n v="159"/>
    <n v="740"/>
    <x v="2"/>
  </r>
  <r>
    <n v="250"/>
    <s v="Moore, Karen"/>
    <x v="249"/>
    <x v="2"/>
    <n v="140"/>
    <n v="157"/>
    <n v="168"/>
    <n v="124"/>
    <n v="449"/>
    <n v="285"/>
    <n v="734"/>
    <x v="3"/>
  </r>
  <r>
    <n v="251"/>
    <s v="Watson, Dave"/>
    <x v="250"/>
    <x v="2"/>
    <n v="165"/>
    <n v="145"/>
    <n v="222"/>
    <n v="180"/>
    <n v="547"/>
    <n v="210"/>
    <n v="757"/>
    <x v="0"/>
  </r>
  <r>
    <n v="252"/>
    <s v="Colliver, Timothy Sr"/>
    <x v="251"/>
    <x v="2"/>
    <n v="176"/>
    <n v="201"/>
    <n v="188"/>
    <n v="146"/>
    <n v="535"/>
    <n v="177"/>
    <n v="712"/>
    <x v="2"/>
  </r>
  <r>
    <n v="253"/>
    <s v="Simms, David"/>
    <x v="252"/>
    <x v="2"/>
    <n v="175"/>
    <n v="168"/>
    <n v="180"/>
    <n v="199"/>
    <n v="547"/>
    <n v="180"/>
    <n v="727"/>
    <x v="0"/>
  </r>
  <r>
    <n v="254"/>
    <s v="Distefano, Terry"/>
    <x v="253"/>
    <x v="2"/>
    <n v="184"/>
    <n v="197"/>
    <n v="238"/>
    <n v="127"/>
    <n v="562"/>
    <n v="153"/>
    <n v="715"/>
    <x v="2"/>
  </r>
  <r>
    <n v="255"/>
    <s v="McNary, Tim"/>
    <x v="254"/>
    <x v="2"/>
    <n v="204"/>
    <n v="210"/>
    <n v="236"/>
    <n v="257"/>
    <n v="703"/>
    <n v="93"/>
    <n v="796"/>
    <x v="1"/>
  </r>
  <r>
    <n v="256"/>
    <s v="Bohlman, Matt"/>
    <x v="255"/>
    <x v="2"/>
    <n v="196"/>
    <n v="193"/>
    <n v="172"/>
    <n v="224"/>
    <n v="589"/>
    <n v="117"/>
    <n v="706"/>
    <x v="2"/>
  </r>
  <r>
    <n v="257"/>
    <s v="Walker, Robb"/>
    <x v="256"/>
    <x v="2"/>
    <n v="166"/>
    <n v="139"/>
    <n v="173"/>
    <n v="218"/>
    <n v="530"/>
    <n v="207"/>
    <n v="737"/>
    <x v="0"/>
  </r>
  <r>
    <n v="258"/>
    <s v="Meyer, Bernie"/>
    <x v="257"/>
    <x v="2"/>
    <n v="197"/>
    <n v="204"/>
    <n v="279"/>
    <n v="165"/>
    <n v="648"/>
    <n v="114"/>
    <n v="762"/>
    <x v="2"/>
  </r>
  <r>
    <n v="259"/>
    <s v="Wirth, Logan"/>
    <x v="258"/>
    <x v="2"/>
    <n v="199"/>
    <n v="202"/>
    <n v="259"/>
    <n v="167"/>
    <n v="628"/>
    <n v="108"/>
    <n v="736"/>
    <x v="2"/>
  </r>
  <r>
    <n v="260"/>
    <s v="Jorgensen, Casey"/>
    <x v="259"/>
    <x v="2"/>
    <n v="205"/>
    <n v="220"/>
    <n v="182"/>
    <n v="222"/>
    <n v="624"/>
    <n v="90"/>
    <n v="714"/>
    <x v="1"/>
  </r>
  <r>
    <n v="261"/>
    <s v="Radcliff, Lewis"/>
    <x v="260"/>
    <x v="2"/>
    <n v="235"/>
    <n v="201"/>
    <n v="195"/>
    <n v="159"/>
    <n v="555"/>
    <n v="0"/>
    <n v="555"/>
    <x v="1"/>
  </r>
  <r>
    <n v="262"/>
    <s v="Helms, Chris"/>
    <x v="261"/>
    <x v="2"/>
    <n v="173"/>
    <n v="172"/>
    <n v="146"/>
    <n v="166"/>
    <n v="484"/>
    <n v="186"/>
    <n v="670"/>
    <x v="0"/>
  </r>
  <r>
    <n v="263"/>
    <s v="Bochnicek, Donald"/>
    <x v="262"/>
    <x v="2"/>
    <n v="186"/>
    <n v="200"/>
    <n v="137"/>
    <n v="180"/>
    <n v="517"/>
    <n v="147"/>
    <n v="664"/>
    <x v="2"/>
  </r>
  <r>
    <n v="264"/>
    <s v="Cox, Nathan"/>
    <x v="263"/>
    <x v="2"/>
    <n v="190"/>
    <n v="158"/>
    <n v="194"/>
    <n v="200"/>
    <n v="552"/>
    <n v="135"/>
    <n v="687"/>
    <x v="2"/>
  </r>
  <r>
    <n v="265"/>
    <s v="Wlaker, Tate"/>
    <x v="264"/>
    <x v="2"/>
    <n v="190"/>
    <n v="182"/>
    <n v="167"/>
    <n v="206"/>
    <n v="555"/>
    <n v="135"/>
    <n v="690"/>
    <x v="2"/>
  </r>
  <r>
    <n v="266"/>
    <s v="Wolf, Robert"/>
    <x v="265"/>
    <x v="2"/>
    <n v="186"/>
    <n v="166"/>
    <n v="175"/>
    <n v="171"/>
    <n v="512"/>
    <n v="147"/>
    <n v="659"/>
    <x v="2"/>
  </r>
  <r>
    <n v="267"/>
    <s v="Driggs, Christoffer"/>
    <x v="266"/>
    <x v="2"/>
    <n v="195"/>
    <n v="150"/>
    <n v="190"/>
    <n v="215"/>
    <n v="555"/>
    <n v="120"/>
    <n v="675"/>
    <x v="2"/>
  </r>
  <r>
    <n v="268"/>
    <s v="Swanson, Jay"/>
    <x v="267"/>
    <x v="2"/>
    <n v="208"/>
    <n v="193"/>
    <n v="176"/>
    <n v="241"/>
    <n v="610"/>
    <n v="81"/>
    <n v="691"/>
    <x v="1"/>
  </r>
  <r>
    <n v="269"/>
    <s v="Casteel, Larry"/>
    <x v="268"/>
    <x v="2"/>
    <n v="196"/>
    <n v="212"/>
    <n v="152"/>
    <n v="215"/>
    <n v="579"/>
    <n v="117"/>
    <n v="696"/>
    <x v="2"/>
  </r>
  <r>
    <n v="270"/>
    <s v="Brown, Richard"/>
    <x v="269"/>
    <x v="2"/>
    <n v="156"/>
    <n v="147"/>
    <n v="164"/>
    <n v="131"/>
    <n v="442"/>
    <n v="237"/>
    <n v="679"/>
    <x v="0"/>
  </r>
  <r>
    <n v="271"/>
    <s v="Fleming, Terry"/>
    <x v="270"/>
    <x v="2"/>
    <n v="168"/>
    <n v="166"/>
    <n v="158"/>
    <n v="194"/>
    <n v="518"/>
    <n v="201"/>
    <n v="719"/>
    <x v="0"/>
  </r>
  <r>
    <n v="272"/>
    <s v="Sutter, Justin"/>
    <x v="271"/>
    <x v="2"/>
    <n v="200"/>
    <n v="255"/>
    <n v="224"/>
    <n v="203"/>
    <n v="682"/>
    <n v="105"/>
    <n v="787"/>
    <x v="1"/>
  </r>
  <r>
    <n v="273"/>
    <s v="Smith, Jason"/>
    <x v="272"/>
    <x v="2"/>
    <n v="184"/>
    <n v="175"/>
    <n v="212"/>
    <n v="208"/>
    <n v="595"/>
    <n v="153"/>
    <n v="748"/>
    <x v="2"/>
  </r>
  <r>
    <n v="274"/>
    <s v="McNary, Tim"/>
    <x v="273"/>
    <x v="2"/>
    <n v="203"/>
    <n v="155"/>
    <n v="226"/>
    <n v="160"/>
    <n v="541"/>
    <n v="96"/>
    <n v="637"/>
    <x v="1"/>
  </r>
  <r>
    <n v="275"/>
    <s v="Geelan, Sherrie"/>
    <x v="274"/>
    <x v="2"/>
    <n v="134"/>
    <n v="113"/>
    <n v="125"/>
    <n v="127"/>
    <n v="365"/>
    <n v="303"/>
    <n v="668"/>
    <x v="3"/>
  </r>
  <r>
    <n v="276"/>
    <s v="Geelan, Kristopher"/>
    <x v="275"/>
    <x v="2"/>
    <n v="210"/>
    <n v="235"/>
    <n v="227"/>
    <n v="159"/>
    <n v="621"/>
    <n v="75"/>
    <n v="696"/>
    <x v="1"/>
  </r>
  <r>
    <n v="277"/>
    <s v="Tanzer, Joshua"/>
    <x v="276"/>
    <x v="2"/>
    <n v="165"/>
    <n v="235"/>
    <n v="176"/>
    <n v="185"/>
    <n v="596"/>
    <n v="210"/>
    <n v="806"/>
    <x v="0"/>
  </r>
  <r>
    <n v="278"/>
    <s v="Tanzer, Kelly"/>
    <x v="277"/>
    <x v="2"/>
    <n v="149"/>
    <n v="136"/>
    <n v="123"/>
    <n v="213"/>
    <n v="472"/>
    <n v="258"/>
    <n v="730"/>
    <x v="3"/>
  </r>
  <r>
    <n v="279"/>
    <s v="Baer, Beth"/>
    <x v="278"/>
    <x v="2"/>
    <n v="132"/>
    <n v="107"/>
    <n v="130"/>
    <n v="120"/>
    <n v="357"/>
    <n v="309"/>
    <n v="666"/>
    <x v="3"/>
  </r>
  <r>
    <n v="280"/>
    <s v="Zimmerman, Cindy"/>
    <x v="279"/>
    <x v="2"/>
    <n v="172"/>
    <n v="179"/>
    <n v="196"/>
    <n v="174"/>
    <n v="549"/>
    <n v="189"/>
    <n v="738"/>
    <x v="0"/>
  </r>
  <r>
    <n v="281"/>
    <s v="Burg, Philip"/>
    <x v="280"/>
    <x v="2"/>
    <n v="215"/>
    <n v="217"/>
    <n v="221"/>
    <n v="170"/>
    <n v="608"/>
    <n v="60"/>
    <n v="668"/>
    <x v="1"/>
  </r>
  <r>
    <n v="282"/>
    <s v="Richardson, Karen"/>
    <x v="281"/>
    <x v="2"/>
    <n v="108"/>
    <n v="89"/>
    <n v="86"/>
    <n v="116"/>
    <n v="291"/>
    <n v="381"/>
    <n v="672"/>
    <x v="3"/>
  </r>
  <r>
    <n v="283"/>
    <s v="Richardson, Eugene"/>
    <x v="282"/>
    <x v="2"/>
    <n v="154"/>
    <n v="157"/>
    <n v="175"/>
    <n v="167"/>
    <n v="499"/>
    <n v="243"/>
    <n v="742"/>
    <x v="0"/>
  </r>
  <r>
    <n v="284"/>
    <s v="Davis, Jarid"/>
    <x v="283"/>
    <x v="2"/>
    <n v="166"/>
    <n v="200"/>
    <n v="176"/>
    <n v="171"/>
    <n v="547"/>
    <n v="207"/>
    <n v="754"/>
    <x v="0"/>
  </r>
  <r>
    <n v="285"/>
    <s v="Richardson, Travis"/>
    <x v="284"/>
    <x v="2"/>
    <n v="199"/>
    <n v="212"/>
    <n v="231"/>
    <n v="202"/>
    <n v="645"/>
    <n v="108"/>
    <n v="753"/>
    <x v="2"/>
  </r>
  <r>
    <n v="286"/>
    <s v="Pedigo, Laura"/>
    <x v="285"/>
    <x v="2"/>
    <n v="144"/>
    <n v="170"/>
    <n v="146"/>
    <n v="156"/>
    <n v="472"/>
    <n v="273"/>
    <n v="745"/>
    <x v="3"/>
  </r>
  <r>
    <n v="287"/>
    <s v="Gillam, Dean"/>
    <x v="286"/>
    <x v="2"/>
    <n v="122"/>
    <n v="114"/>
    <n v="113"/>
    <n v="111"/>
    <n v="338"/>
    <n v="339"/>
    <n v="677"/>
    <x v="3"/>
  </r>
  <r>
    <n v="288"/>
    <s v="Farenholz, Dawn"/>
    <x v="287"/>
    <x v="2"/>
    <n v="143"/>
    <n v="129"/>
    <n v="125"/>
    <n v="155"/>
    <n v="409"/>
    <n v="276"/>
    <n v="685"/>
    <x v="3"/>
  </r>
  <r>
    <n v="289"/>
    <s v="Benson, Amy"/>
    <x v="288"/>
    <x v="2"/>
    <n v="146"/>
    <n v="191"/>
    <n v="156"/>
    <n v="159"/>
    <n v="506"/>
    <n v="267"/>
    <n v="773"/>
    <x v="3"/>
  </r>
  <r>
    <n v="290"/>
    <s v="Stimach, Alex"/>
    <x v="289"/>
    <x v="2"/>
    <n v="190"/>
    <n v="186"/>
    <n v="201"/>
    <n v="181"/>
    <n v="568"/>
    <n v="135"/>
    <n v="703"/>
    <x v="2"/>
  </r>
  <r>
    <n v="291"/>
    <s v="Rowswell, Ed"/>
    <x v="290"/>
    <x v="2"/>
    <n v="189"/>
    <n v="150"/>
    <n v="192"/>
    <n v="203"/>
    <n v="545"/>
    <n v="138"/>
    <n v="683"/>
    <x v="2"/>
  </r>
  <r>
    <n v="292"/>
    <s v="Cotton, Orell &quot;Crack&quot;"/>
    <x v="291"/>
    <x v="0"/>
    <n v="145"/>
    <n v="182"/>
    <n v="194"/>
    <n v="160"/>
    <n v="536"/>
    <n v="270"/>
    <n v="806"/>
    <x v="3"/>
  </r>
  <r>
    <n v="293"/>
    <s v="Griffin, James"/>
    <x v="292"/>
    <x v="0"/>
    <n v="151"/>
    <n v="168"/>
    <n v="171"/>
    <n v="155"/>
    <n v="494"/>
    <n v="252"/>
    <n v="746"/>
    <x v="0"/>
  </r>
  <r>
    <n v="294"/>
    <s v="Bierman, John"/>
    <x v="293"/>
    <x v="0"/>
    <n v="183"/>
    <n v="160"/>
    <n v="154"/>
    <n v="168"/>
    <n v="482"/>
    <n v="156"/>
    <n v="638"/>
    <x v="2"/>
  </r>
  <r>
    <n v="295"/>
    <s v="Tolbert, Don"/>
    <x v="294"/>
    <x v="0"/>
    <n v="155"/>
    <n v="149"/>
    <n v="155"/>
    <n v="136"/>
    <n v="440"/>
    <n v="240"/>
    <n v="680"/>
    <x v="0"/>
  </r>
  <r>
    <n v="296"/>
    <s v="Horton, Stan"/>
    <x v="295"/>
    <x v="0"/>
    <n v="155"/>
    <n v="178"/>
    <n v="193"/>
    <n v="170"/>
    <n v="541"/>
    <n v="240"/>
    <n v="781"/>
    <x v="0"/>
  </r>
  <r>
    <n v="297"/>
    <s v="James, John"/>
    <x v="296"/>
    <x v="0"/>
    <n v="143"/>
    <n v="149"/>
    <n v="150"/>
    <n v="150"/>
    <n v="449"/>
    <n v="276"/>
    <n v="725"/>
    <x v="3"/>
  </r>
  <r>
    <n v="298"/>
    <s v="Donovan, Rudy SR"/>
    <x v="297"/>
    <x v="0"/>
    <n v="187"/>
    <n v="237"/>
    <n v="169"/>
    <n v="155"/>
    <n v="561"/>
    <n v="144"/>
    <n v="705"/>
    <x v="2"/>
  </r>
  <r>
    <n v="299"/>
    <s v="Guliford, Alonzo"/>
    <x v="298"/>
    <x v="0"/>
    <n v="146"/>
    <n v="96"/>
    <n v="179"/>
    <n v="171"/>
    <n v="446"/>
    <n v="267"/>
    <n v="713"/>
    <x v="3"/>
  </r>
  <r>
    <n v="300"/>
    <s v="Orudna, John"/>
    <x v="299"/>
    <x v="0"/>
    <n v="156"/>
    <n v="161"/>
    <n v="158"/>
    <n v="161"/>
    <n v="480"/>
    <n v="237"/>
    <n v="717"/>
    <x v="0"/>
  </r>
  <r>
    <n v="301"/>
    <s v="Glasshoff, Russ"/>
    <x v="300"/>
    <x v="0"/>
    <n v="144"/>
    <n v="130"/>
    <n v="133"/>
    <n v="174"/>
    <n v="437"/>
    <n v="273"/>
    <n v="710"/>
    <x v="3"/>
  </r>
  <r>
    <n v="302"/>
    <s v="Washington, Mitchell"/>
    <x v="301"/>
    <x v="0"/>
    <n v="155"/>
    <n v="145"/>
    <n v="155"/>
    <n v="140"/>
    <n v="440"/>
    <n v="240"/>
    <n v="680"/>
    <x v="0"/>
  </r>
  <r>
    <n v="303"/>
    <s v="Wetzel, Bob"/>
    <x v="302"/>
    <x v="0"/>
    <n v="179"/>
    <n v="189"/>
    <n v="209"/>
    <n v="174"/>
    <n v="572"/>
    <n v="168"/>
    <n v="740"/>
    <x v="2"/>
  </r>
  <r>
    <n v="304"/>
    <s v="Wetzel, Peg"/>
    <x v="303"/>
    <x v="0"/>
    <n v="137"/>
    <n v="155"/>
    <n v="132"/>
    <n v="149"/>
    <n v="436"/>
    <n v="294"/>
    <n v="730"/>
    <x v="3"/>
  </r>
  <r>
    <n v="305"/>
    <s v="Johnson, Billy"/>
    <x v="304"/>
    <x v="0"/>
    <n v="184"/>
    <n v="229"/>
    <n v="180"/>
    <n v="147"/>
    <n v="556"/>
    <n v="153"/>
    <n v="709"/>
    <x v="2"/>
  </r>
  <r>
    <n v="306"/>
    <s v="Scurlock, Tim"/>
    <x v="305"/>
    <x v="0"/>
    <n v="198"/>
    <n v="153"/>
    <n v="212"/>
    <n v="180"/>
    <n v="545"/>
    <n v="111"/>
    <n v="656"/>
    <x v="2"/>
  </r>
  <r>
    <n v="307"/>
    <s v="Coffin, Lynn"/>
    <x v="306"/>
    <x v="0"/>
    <n v="160"/>
    <n v="165"/>
    <n v="136"/>
    <n v="162"/>
    <n v="463"/>
    <n v="225"/>
    <n v="688"/>
    <x v="0"/>
  </r>
  <r>
    <n v="308"/>
    <s v="Dailey, Roy"/>
    <x v="307"/>
    <x v="0"/>
    <n v="159"/>
    <n v="165"/>
    <n v="198"/>
    <n v="156"/>
    <n v="519"/>
    <n v="228"/>
    <n v="747"/>
    <x v="0"/>
  </r>
  <r>
    <n v="309"/>
    <s v="Wheeler, Larry"/>
    <x v="308"/>
    <x v="0"/>
    <n v="186"/>
    <n v="189"/>
    <n v="212"/>
    <n v="193"/>
    <n v="594"/>
    <n v="147"/>
    <n v="741"/>
    <x v="2"/>
  </r>
  <r>
    <n v="310"/>
    <s v="Orduna, Doris"/>
    <x v="309"/>
    <x v="0"/>
    <n v="113"/>
    <n v="95"/>
    <n v="97"/>
    <n v="114"/>
    <n v="306"/>
    <n v="366"/>
    <n v="672"/>
    <x v="3"/>
  </r>
  <r>
    <n v="311"/>
    <s v="Avant, Tony"/>
    <x v="310"/>
    <x v="0"/>
    <n v="172"/>
    <n v="135"/>
    <n v="122"/>
    <n v="187"/>
    <n v="444"/>
    <n v="189"/>
    <n v="633"/>
    <x v="0"/>
  </r>
  <r>
    <n v="312"/>
    <s v="McGaugh, Randal"/>
    <x v="311"/>
    <x v="0"/>
    <n v="176"/>
    <n v="177"/>
    <n v="226"/>
    <n v="204"/>
    <n v="607"/>
    <n v="177"/>
    <n v="784"/>
    <x v="2"/>
  </r>
  <r>
    <n v="313"/>
    <s v="Long, Joyce"/>
    <x v="312"/>
    <x v="0"/>
    <n v="92"/>
    <n v="85"/>
    <n v="124"/>
    <n v="98"/>
    <n v="307"/>
    <n v="429"/>
    <n v="736"/>
    <x v="3"/>
  </r>
  <r>
    <n v="314"/>
    <s v="Hogan, Maxine"/>
    <x v="313"/>
    <x v="0"/>
    <n v="142"/>
    <n v="152"/>
    <n v="132"/>
    <n v="158"/>
    <n v="442"/>
    <n v="279"/>
    <n v="721"/>
    <x v="3"/>
  </r>
  <r>
    <n v="315"/>
    <s v="Griffin, Patricia"/>
    <x v="314"/>
    <x v="0"/>
    <n v="129"/>
    <n v="135"/>
    <n v="128"/>
    <n v="142"/>
    <n v="405"/>
    <n v="318"/>
    <n v="723"/>
    <x v="3"/>
  </r>
  <r>
    <n v="316"/>
    <s v="Burt, Raymond"/>
    <x v="315"/>
    <x v="0"/>
    <n v="166"/>
    <n v="175"/>
    <n v="142"/>
    <n v="127"/>
    <n v="444"/>
    <n v="207"/>
    <n v="651"/>
    <x v="0"/>
  </r>
  <r>
    <n v="317"/>
    <s v="Benbennek, Samantha"/>
    <x v="316"/>
    <x v="0"/>
    <n v="171"/>
    <n v="170"/>
    <n v="171"/>
    <n v="170"/>
    <n v="511"/>
    <n v="192"/>
    <n v="703"/>
    <x v="0"/>
  </r>
  <r>
    <n v="318"/>
    <s v="Parrack, Britt"/>
    <x v="317"/>
    <x v="0"/>
    <n v="190"/>
    <n v="166"/>
    <n v="171"/>
    <n v="220"/>
    <n v="557"/>
    <n v="135"/>
    <n v="692"/>
    <x v="2"/>
  </r>
  <r>
    <n v="319"/>
    <s v="Jones, Brandon"/>
    <x v="318"/>
    <x v="0"/>
    <n v="209"/>
    <n v="236"/>
    <n v="258"/>
    <n v="191"/>
    <n v="685"/>
    <n v="78"/>
    <n v="763"/>
    <x v="1"/>
  </r>
  <r>
    <n v="320"/>
    <s v="Magisana, Lucas"/>
    <x v="319"/>
    <x v="0"/>
    <n v="72"/>
    <n v="114"/>
    <n v="116"/>
    <n v="104"/>
    <n v="334"/>
    <n v="489"/>
    <n v="823"/>
    <x v="3"/>
  </r>
  <r>
    <n v="321"/>
    <s v="Flood, Sherry"/>
    <x v="320"/>
    <x v="0"/>
    <n v="185"/>
    <n v="191"/>
    <n v="181"/>
    <n v="194"/>
    <n v="566"/>
    <n v="150"/>
    <n v="716"/>
    <x v="2"/>
  </r>
  <r>
    <n v="322"/>
    <s v="Phillips, Nick"/>
    <x v="321"/>
    <x v="0"/>
    <n v="189"/>
    <n v="257"/>
    <n v="182"/>
    <n v="211"/>
    <n v="650"/>
    <n v="138"/>
    <n v="788"/>
    <x v="2"/>
  </r>
  <r>
    <n v="323"/>
    <s v="Terry, Nicole"/>
    <x v="322"/>
    <x v="0"/>
    <n v="150"/>
    <n v="160"/>
    <n v="171"/>
    <n v="108"/>
    <n v="439"/>
    <n v="255"/>
    <n v="694"/>
    <x v="0"/>
  </r>
  <r>
    <n v="324"/>
    <s v="Talty, Adam"/>
    <x v="323"/>
    <x v="0"/>
    <n v="172"/>
    <n v="159"/>
    <n v="198"/>
    <n v="201"/>
    <n v="558"/>
    <n v="189"/>
    <n v="747"/>
    <x v="0"/>
  </r>
  <r>
    <n v="325"/>
    <s v="Therkildsen, Kaden"/>
    <x v="324"/>
    <x v="0"/>
    <n v="172"/>
    <n v="182"/>
    <n v="187"/>
    <n v="172"/>
    <n v="541"/>
    <n v="189"/>
    <n v="730"/>
    <x v="0"/>
  </r>
  <r>
    <n v="326"/>
    <s v="Lincoln, Todd"/>
    <x v="325"/>
    <x v="0"/>
    <n v="164"/>
    <n v="145"/>
    <n v="189"/>
    <n v="142"/>
    <n v="476"/>
    <n v="213"/>
    <n v="689"/>
    <x v="0"/>
  </r>
  <r>
    <n v="327"/>
    <s v="Francis, Harrison"/>
    <x v="326"/>
    <x v="0"/>
    <n v="112"/>
    <n v="127"/>
    <n v="115"/>
    <n v="115"/>
    <n v="357"/>
    <n v="369"/>
    <n v="726"/>
    <x v="3"/>
  </r>
  <r>
    <n v="328"/>
    <s v="Francis, Jacob"/>
    <x v="327"/>
    <x v="0"/>
    <n v="138"/>
    <n v="172"/>
    <n v="135"/>
    <n v="143"/>
    <n v="450"/>
    <n v="291"/>
    <n v="741"/>
    <x v="3"/>
  </r>
  <r>
    <n v="329"/>
    <s v="Palmer, James"/>
    <x v="328"/>
    <x v="0"/>
    <n v="191"/>
    <n v="179"/>
    <n v="238"/>
    <n v="169"/>
    <n v="586"/>
    <n v="132"/>
    <n v="718"/>
    <x v="2"/>
  </r>
  <r>
    <n v="330"/>
    <s v="Matsunami, Rick"/>
    <x v="329"/>
    <x v="0"/>
    <n v="190"/>
    <n v="175"/>
    <n v="205"/>
    <n v="193"/>
    <n v="573"/>
    <n v="135"/>
    <n v="708"/>
    <x v="2"/>
  </r>
  <r>
    <n v="331"/>
    <s v="Ford, Warren"/>
    <x v="330"/>
    <x v="0"/>
    <n v="147"/>
    <n v="141"/>
    <n v="154"/>
    <n v="192"/>
    <n v="487"/>
    <n v="264"/>
    <n v="751"/>
    <x v="3"/>
  </r>
  <r>
    <n v="332"/>
    <s v="Ryley, Randy Sr"/>
    <x v="331"/>
    <x v="0"/>
    <n v="183"/>
    <n v="171"/>
    <n v="216"/>
    <n v="201"/>
    <n v="588"/>
    <n v="156"/>
    <n v="744"/>
    <x v="2"/>
  </r>
  <r>
    <n v="333"/>
    <s v="Haman, Brian"/>
    <x v="332"/>
    <x v="0"/>
    <n v="184"/>
    <n v="162"/>
    <n v="180"/>
    <n v="254"/>
    <n v="596"/>
    <n v="153"/>
    <n v="749"/>
    <x v="2"/>
  </r>
  <r>
    <n v="334"/>
    <s v="Anderson, Lloyd"/>
    <x v="333"/>
    <x v="0"/>
    <n v="119"/>
    <n v="153"/>
    <n v="117"/>
    <n v="123"/>
    <n v="393"/>
    <n v="348"/>
    <n v="741"/>
    <x v="3"/>
  </r>
  <r>
    <n v="335"/>
    <s v="Merryweather, Robin"/>
    <x v="334"/>
    <x v="0"/>
    <n v="186"/>
    <n v="256"/>
    <n v="195"/>
    <n v="214"/>
    <n v="665"/>
    <n v="147"/>
    <n v="812"/>
    <x v="2"/>
  </r>
  <r>
    <n v="336"/>
    <s v="Thompson, Richard L"/>
    <x v="335"/>
    <x v="0"/>
    <n v="198"/>
    <n v="228"/>
    <n v="201"/>
    <n v="257"/>
    <n v="686"/>
    <n v="111"/>
    <n v="797"/>
    <x v="2"/>
  </r>
  <r>
    <n v="337"/>
    <s v="Baker, Ryan"/>
    <x v="336"/>
    <x v="0"/>
    <n v="189"/>
    <n v="237"/>
    <n v="192"/>
    <n v="224"/>
    <n v="653"/>
    <n v="138"/>
    <n v="791"/>
    <x v="2"/>
  </r>
  <r>
    <n v="338"/>
    <s v="Kozol, David"/>
    <x v="337"/>
    <x v="0"/>
    <n v="183"/>
    <n v="168"/>
    <n v="227"/>
    <n v="180"/>
    <n v="575"/>
    <n v="156"/>
    <n v="731"/>
    <x v="2"/>
  </r>
  <r>
    <n v="339"/>
    <s v="Sweet, Michael"/>
    <x v="338"/>
    <x v="0"/>
    <n v="180"/>
    <n v="167"/>
    <n v="220"/>
    <n v="153"/>
    <n v="540"/>
    <n v="165"/>
    <n v="705"/>
    <x v="2"/>
  </r>
  <r>
    <n v="340"/>
    <s v="Dominic, Damian"/>
    <x v="339"/>
    <x v="0"/>
    <n v="171"/>
    <n v="160"/>
    <n v="203"/>
    <n v="174"/>
    <n v="537"/>
    <n v="192"/>
    <n v="729"/>
    <x v="0"/>
  </r>
  <r>
    <n v="341"/>
    <s v="Gardner, Wyatt"/>
    <x v="340"/>
    <x v="0"/>
    <n v="173"/>
    <n v="195"/>
    <n v="200"/>
    <n v="165"/>
    <n v="560"/>
    <n v="186"/>
    <n v="746"/>
    <x v="0"/>
  </r>
  <r>
    <n v="342"/>
    <s v="Wilkins, Anita"/>
    <x v="341"/>
    <x v="0"/>
    <n v="165"/>
    <n v="161"/>
    <n v="125"/>
    <n v="192"/>
    <n v="478"/>
    <n v="210"/>
    <n v="688"/>
    <x v="0"/>
  </r>
  <r>
    <n v="343"/>
    <s v="Davis, Travis"/>
    <x v="342"/>
    <x v="0"/>
    <n v="175"/>
    <n v="214"/>
    <n v="139"/>
    <n v="155"/>
    <n v="508"/>
    <n v="180"/>
    <n v="688"/>
    <x v="0"/>
  </r>
  <r>
    <n v="344"/>
    <s v="Harman, Alvin"/>
    <x v="343"/>
    <x v="0"/>
    <n v="162"/>
    <n v="127"/>
    <n v="145"/>
    <n v="150"/>
    <n v="422"/>
    <n v="219"/>
    <n v="641"/>
    <x v="0"/>
  </r>
  <r>
    <n v="345"/>
    <s v="Clark, Sharalyn"/>
    <x v="344"/>
    <x v="0"/>
    <n v="88"/>
    <n v="82"/>
    <n v="120"/>
    <n v="104"/>
    <n v="306"/>
    <n v="441"/>
    <n v="747"/>
    <x v="3"/>
  </r>
  <r>
    <n v="346"/>
    <s v="Willis, Corey"/>
    <x v="345"/>
    <x v="0"/>
    <n v="120"/>
    <n v="99"/>
    <n v="151"/>
    <n v="114"/>
    <n v="364"/>
    <n v="345"/>
    <n v="709"/>
    <x v="3"/>
  </r>
  <r>
    <n v="347"/>
    <s v="Ellsworth, Shelly"/>
    <x v="346"/>
    <x v="0"/>
    <n v="133"/>
    <n v="110"/>
    <n v="126"/>
    <n v="151"/>
    <n v="387"/>
    <n v="306"/>
    <n v="693"/>
    <x v="3"/>
  </r>
  <r>
    <n v="348"/>
    <s v="Avant, Tonya"/>
    <x v="347"/>
    <x v="0"/>
    <n v="146"/>
    <n v="131"/>
    <n v="135"/>
    <n v="127"/>
    <n v="393"/>
    <n v="267"/>
    <n v="660"/>
    <x v="3"/>
  </r>
  <r>
    <n v="349"/>
    <s v="Avant, Ashleigh"/>
    <x v="348"/>
    <x v="0"/>
    <n v="144"/>
    <n v="127"/>
    <n v="126"/>
    <n v="111"/>
    <n v="364"/>
    <n v="273"/>
    <n v="637"/>
    <x v="3"/>
  </r>
  <r>
    <n v="350"/>
    <s v="Matthews, Kevin"/>
    <x v="349"/>
    <x v="0"/>
    <n v="184"/>
    <n v="173"/>
    <n v="207"/>
    <n v="178"/>
    <n v="558"/>
    <n v="153"/>
    <n v="711"/>
    <x v="2"/>
  </r>
  <r>
    <n v="351"/>
    <s v="Bigley, Kenny"/>
    <x v="350"/>
    <x v="0"/>
    <n v="177"/>
    <n v="151"/>
    <n v="169"/>
    <n v="138"/>
    <n v="458"/>
    <n v="174"/>
    <n v="632"/>
    <x v="2"/>
  </r>
  <r>
    <n v="352"/>
    <s v="Bigley, Demetrius"/>
    <x v="351"/>
    <x v="0"/>
    <n v="178"/>
    <n v="210"/>
    <n v="223"/>
    <n v="194"/>
    <n v="627"/>
    <n v="171"/>
    <n v="798"/>
    <x v="2"/>
  </r>
  <r>
    <n v="353"/>
    <s v="McGaugh, Randal"/>
    <x v="352"/>
    <x v="0"/>
    <n v="181"/>
    <n v="182"/>
    <n v="193"/>
    <n v="131"/>
    <n v="506"/>
    <n v="162"/>
    <n v="668"/>
    <x v="2"/>
  </r>
  <r>
    <n v="354"/>
    <s v="Keim, Andy"/>
    <x v="353"/>
    <x v="0"/>
    <n v="192"/>
    <n v="182"/>
    <n v="231"/>
    <n v="196"/>
    <n v="609"/>
    <n v="129"/>
    <n v="738"/>
    <x v="2"/>
  </r>
  <r>
    <n v="355"/>
    <s v="Keim, Diane"/>
    <x v="354"/>
    <x v="0"/>
    <n v="154"/>
    <n v="164"/>
    <n v="145"/>
    <n v="119"/>
    <n v="428"/>
    <n v="243"/>
    <n v="671"/>
    <x v="0"/>
  </r>
  <r>
    <n v="356"/>
    <s v="Keim, Josh"/>
    <x v="355"/>
    <x v="0"/>
    <n v="185"/>
    <n v="158"/>
    <n v="144"/>
    <n v="175"/>
    <n v="477"/>
    <n v="150"/>
    <n v="627"/>
    <x v="2"/>
  </r>
  <r>
    <n v="357"/>
    <s v="Keim, Hans"/>
    <x v="356"/>
    <x v="0"/>
    <n v="175"/>
    <n v="205"/>
    <n v="205"/>
    <n v="193"/>
    <n v="603"/>
    <n v="180"/>
    <n v="783"/>
    <x v="0"/>
  </r>
  <r>
    <n v="358"/>
    <s v="Johnson, Norm"/>
    <x v="357"/>
    <x v="0"/>
    <n v="153"/>
    <n v="160"/>
    <n v="158"/>
    <n v="154"/>
    <n v="472"/>
    <n v="246"/>
    <n v="718"/>
    <x v="0"/>
  </r>
  <r>
    <n v="359"/>
    <s v="Johnson, Corrie"/>
    <x v="358"/>
    <x v="0"/>
    <n v="142"/>
    <n v="110"/>
    <n v="184"/>
    <n v="133"/>
    <n v="427"/>
    <n v="279"/>
    <n v="706"/>
    <x v="3"/>
  </r>
  <r>
    <n v="360"/>
    <s v="Wisneski, Aron"/>
    <x v="359"/>
    <x v="0"/>
    <n v="178"/>
    <n v="203"/>
    <n v="191"/>
    <n v="195"/>
    <n v="589"/>
    <n v="171"/>
    <n v="760"/>
    <x v="2"/>
  </r>
  <r>
    <n v="361"/>
    <s v="Worrall, Tracey"/>
    <x v="360"/>
    <x v="0"/>
    <n v="186"/>
    <n v="189"/>
    <n v="182"/>
    <n v="188"/>
    <n v="559"/>
    <n v="147"/>
    <n v="706"/>
    <x v="2"/>
  </r>
  <r>
    <n v="362"/>
    <s v="Jordan, Lisa"/>
    <x v="361"/>
    <x v="0"/>
    <n v="201"/>
    <n v="181"/>
    <n v="197"/>
    <n v="242"/>
    <n v="620"/>
    <n v="102"/>
    <n v="722"/>
    <x v="1"/>
  </r>
  <r>
    <n v="363"/>
    <s v="DeBar, Margo"/>
    <x v="362"/>
    <x v="0"/>
    <n v="176"/>
    <n v="174"/>
    <n v="169"/>
    <n v="184"/>
    <n v="527"/>
    <n v="177"/>
    <n v="704"/>
    <x v="2"/>
  </r>
  <r>
    <n v="364"/>
    <s v="Sisson, Megan"/>
    <x v="363"/>
    <x v="0"/>
    <n v="116"/>
    <n v="137"/>
    <n v="147"/>
    <n v="92"/>
    <n v="376"/>
    <n v="357"/>
    <n v="733"/>
    <x v="3"/>
  </r>
  <r>
    <n v="365"/>
    <s v="Polinski, Chris"/>
    <x v="364"/>
    <x v="0"/>
    <n v="153"/>
    <n v="193"/>
    <n v="159"/>
    <n v="163"/>
    <n v="515"/>
    <n v="246"/>
    <n v="761"/>
    <x v="0"/>
  </r>
  <r>
    <n v="366"/>
    <s v="Holton, Robin"/>
    <x v="365"/>
    <x v="0"/>
    <n v="167"/>
    <n v="163"/>
    <n v="168"/>
    <n v="173"/>
    <n v="504"/>
    <n v="204"/>
    <n v="708"/>
    <x v="0"/>
  </r>
  <r>
    <n v="367"/>
    <s v="Porter,Jeanette"/>
    <x v="366"/>
    <x v="0"/>
    <n v="182"/>
    <n v="227"/>
    <n v="243"/>
    <n v="167"/>
    <n v="637"/>
    <n v="159"/>
    <n v="796"/>
    <x v="2"/>
  </r>
  <r>
    <n v="368"/>
    <s v="Kesterson, Cindy"/>
    <x v="367"/>
    <x v="0"/>
    <n v="170"/>
    <n v="215"/>
    <n v="200"/>
    <n v="188"/>
    <n v="603"/>
    <n v="195"/>
    <n v="798"/>
    <x v="0"/>
  </r>
  <r>
    <n v="369"/>
    <s v="Beebee, Serra"/>
    <x v="368"/>
    <x v="3"/>
    <n v="142"/>
    <n v="150"/>
    <n v="168"/>
    <n v="141"/>
    <n v="459"/>
    <n v="279"/>
    <n v="738"/>
    <x v="3"/>
  </r>
  <r>
    <n v="370"/>
    <s v="Bliss, Susie"/>
    <x v="369"/>
    <x v="3"/>
    <n v="138"/>
    <n v="156"/>
    <n v="140"/>
    <n v="125"/>
    <n v="421"/>
    <n v="291"/>
    <n v="712"/>
    <x v="3"/>
  </r>
  <r>
    <n v="371"/>
    <s v="Callahan, Tracy"/>
    <x v="370"/>
    <x v="3"/>
    <n v="147"/>
    <n v="144"/>
    <n v="167"/>
    <n v="141"/>
    <n v="452"/>
    <n v="264"/>
    <n v="716"/>
    <x v="3"/>
  </r>
  <r>
    <n v="372"/>
    <s v="Clifton, Becky"/>
    <x v="371"/>
    <x v="3"/>
    <n v="129"/>
    <n v="86"/>
    <n v="124"/>
    <n v="145"/>
    <n v="355"/>
    <n v="318"/>
    <n v="673"/>
    <x v="3"/>
  </r>
  <r>
    <n v="373"/>
    <s v="Dall, Amanda"/>
    <x v="372"/>
    <x v="3"/>
    <n v="164"/>
    <n v="180"/>
    <n v="139"/>
    <n v="165"/>
    <n v="484"/>
    <n v="213"/>
    <n v="697"/>
    <x v="0"/>
  </r>
  <r>
    <n v="374"/>
    <s v="Griggs, Linda"/>
    <x v="373"/>
    <x v="3"/>
    <n v="120"/>
    <n v="106"/>
    <n v="130"/>
    <n v="101"/>
    <n v="337"/>
    <n v="345"/>
    <n v="682"/>
    <x v="3"/>
  </r>
  <r>
    <n v="375"/>
    <s v="Hansen, Delsa"/>
    <x v="374"/>
    <x v="3"/>
    <n v="165"/>
    <n v="161"/>
    <n v="123"/>
    <n v="184"/>
    <n v="468"/>
    <n v="210"/>
    <n v="678"/>
    <x v="0"/>
  </r>
  <r>
    <n v="376"/>
    <s v="Hood, Rita"/>
    <x v="375"/>
    <x v="3"/>
    <n v="126"/>
    <n v="120"/>
    <n v="130"/>
    <n v="113"/>
    <n v="363"/>
    <n v="327"/>
    <n v="690"/>
    <x v="3"/>
  </r>
  <r>
    <n v="377"/>
    <s v="Huddleston, Emily"/>
    <x v="376"/>
    <x v="3"/>
    <n v="188"/>
    <n v="186"/>
    <n v="182"/>
    <n v="165"/>
    <n v="533"/>
    <n v="141"/>
    <n v="674"/>
    <x v="2"/>
  </r>
  <r>
    <n v="378"/>
    <s v="Kerres, Patty"/>
    <x v="377"/>
    <x v="3"/>
    <n v="166"/>
    <n v="146"/>
    <n v="166"/>
    <n v="168"/>
    <n v="480"/>
    <n v="207"/>
    <n v="687"/>
    <x v="0"/>
  </r>
  <r>
    <n v="379"/>
    <s v="Mayville, Karen"/>
    <x v="378"/>
    <x v="3"/>
    <n v="150"/>
    <n v="151"/>
    <n v="127"/>
    <n v="157"/>
    <n v="435"/>
    <n v="255"/>
    <n v="690"/>
    <x v="0"/>
  </r>
  <r>
    <n v="380"/>
    <s v="McGuire, Sandi"/>
    <x v="379"/>
    <x v="3"/>
    <n v="154"/>
    <n v="196"/>
    <n v="155"/>
    <n v="171"/>
    <n v="522"/>
    <n v="243"/>
    <n v="765"/>
    <x v="0"/>
  </r>
  <r>
    <n v="381"/>
    <s v="Quakenbush, Jodi"/>
    <x v="380"/>
    <x v="3"/>
    <n v="185"/>
    <n v="168"/>
    <n v="204"/>
    <n v="171"/>
    <n v="543"/>
    <n v="150"/>
    <n v="693"/>
    <x v="2"/>
  </r>
  <r>
    <n v="382"/>
    <s v="Reed, Michaela"/>
    <x v="381"/>
    <x v="3"/>
    <n v="169"/>
    <n v="171"/>
    <n v="153"/>
    <n v="156"/>
    <n v="480"/>
    <n v="198"/>
    <n v="678"/>
    <x v="0"/>
  </r>
  <r>
    <n v="383"/>
    <s v="Roth, Alli"/>
    <x v="382"/>
    <x v="3"/>
    <n v="158"/>
    <n v="99"/>
    <n v="135"/>
    <n v="139"/>
    <n v="373"/>
    <n v="231"/>
    <n v="604"/>
    <x v="0"/>
  </r>
  <r>
    <n v="384"/>
    <s v="Thomas, Anita"/>
    <x v="383"/>
    <x v="3"/>
    <n v="168"/>
    <n v="172"/>
    <n v="210"/>
    <n v="190"/>
    <n v="572"/>
    <n v="201"/>
    <n v="773"/>
    <x v="0"/>
  </r>
  <r>
    <n v="385"/>
    <s v="VanDorn, Christie"/>
    <x v="384"/>
    <x v="3"/>
    <n v="131"/>
    <n v="110"/>
    <n v="117"/>
    <n v="116"/>
    <n v="343"/>
    <n v="312"/>
    <n v="655"/>
    <x v="3"/>
  </r>
  <r>
    <n v="386"/>
    <s v="Wakefield, Davelene"/>
    <x v="385"/>
    <x v="3"/>
    <n v="146"/>
    <n v="142"/>
    <n v="162"/>
    <n v="127"/>
    <n v="431"/>
    <n v="267"/>
    <n v="698"/>
    <x v="3"/>
  </r>
  <r>
    <n v="387"/>
    <s v="White, Jennifer"/>
    <x v="386"/>
    <x v="3"/>
    <n v="142"/>
    <n v="96"/>
    <n v="134"/>
    <n v="138"/>
    <n v="368"/>
    <n v="279"/>
    <n v="647"/>
    <x v="3"/>
  </r>
  <r>
    <n v="388"/>
    <s v="Buscher, Cody"/>
    <x v="387"/>
    <x v="3"/>
    <n v="188"/>
    <n v="151"/>
    <n v="202"/>
    <n v="198"/>
    <n v="551"/>
    <n v="141"/>
    <n v="692"/>
    <x v="2"/>
  </r>
  <r>
    <n v="389"/>
    <s v="Latoza, Andrew"/>
    <x v="388"/>
    <x v="3"/>
    <n v="182"/>
    <n v="217"/>
    <n v="171"/>
    <n v="213"/>
    <n v="601"/>
    <n v="159"/>
    <n v="760"/>
    <x v="2"/>
  </r>
  <r>
    <n v="390"/>
    <s v="Latoza, Traci"/>
    <x v="389"/>
    <x v="3"/>
    <n v="134"/>
    <n v="119"/>
    <n v="109"/>
    <n v="103"/>
    <n v="331"/>
    <n v="303"/>
    <n v="634"/>
    <x v="3"/>
  </r>
  <r>
    <n v="391"/>
    <s v="Collette, Lindsey"/>
    <x v="390"/>
    <x v="3"/>
    <n v="143"/>
    <n v="137"/>
    <n v="146"/>
    <n v="115"/>
    <n v="398"/>
    <n v="276"/>
    <n v="674"/>
    <x v="3"/>
  </r>
  <r>
    <n v="392"/>
    <s v="Demerest, James"/>
    <x v="391"/>
    <x v="4"/>
    <n v="184"/>
    <n v="186"/>
    <n v="168"/>
    <n v="205"/>
    <n v="559"/>
    <n v="153"/>
    <n v="712"/>
    <x v="2"/>
  </r>
  <r>
    <n v="393"/>
    <s v="Demerest, Jeff"/>
    <x v="392"/>
    <x v="4"/>
    <n v="184"/>
    <n v="202"/>
    <n v="207"/>
    <n v="183"/>
    <n v="592"/>
    <n v="153"/>
    <n v="745"/>
    <x v="2"/>
  </r>
  <r>
    <n v="394"/>
    <s v="Hansen, George"/>
    <x v="393"/>
    <x v="4"/>
    <n v="186"/>
    <n v="202"/>
    <n v="257"/>
    <n v="234"/>
    <n v="693"/>
    <n v="147"/>
    <n v="840"/>
    <x v="2"/>
  </r>
  <r>
    <n v="395"/>
    <s v="Simms, Dawn"/>
    <x v="394"/>
    <x v="4"/>
    <n v="150"/>
    <n v="178"/>
    <n v="139"/>
    <n v="119"/>
    <n v="436"/>
    <n v="255"/>
    <n v="691"/>
    <x v="0"/>
  </r>
  <r>
    <n v="396"/>
    <s v="Barr, Naomi"/>
    <x v="395"/>
    <x v="4"/>
    <n v="115"/>
    <n v="101"/>
    <n v="145"/>
    <n v="141"/>
    <n v="387"/>
    <n v="360"/>
    <n v="747"/>
    <x v="3"/>
  </r>
  <r>
    <n v="397"/>
    <s v="Barr, Bob III"/>
    <x v="396"/>
    <x v="4"/>
    <n v="144"/>
    <n v="166"/>
    <n v="160"/>
    <n v="147"/>
    <n v="473"/>
    <n v="273"/>
    <n v="746"/>
    <x v="3"/>
  </r>
  <r>
    <n v="398"/>
    <s v="Hendricksen, Kelley"/>
    <x v="397"/>
    <x v="4"/>
    <n v="137"/>
    <n v="140"/>
    <n v="136"/>
    <n v="135"/>
    <n v="411"/>
    <n v="294"/>
    <n v="705"/>
    <x v="3"/>
  </r>
  <r>
    <n v="399"/>
    <s v="Hendricksen, Jamey"/>
    <x v="398"/>
    <x v="4"/>
    <n v="143"/>
    <n v="140"/>
    <n v="145"/>
    <n v="118"/>
    <n v="403"/>
    <n v="276"/>
    <n v="679"/>
    <x v="3"/>
  </r>
  <r>
    <n v="400"/>
    <s v="Wiley, Graydon"/>
    <x v="399"/>
    <x v="4"/>
    <n v="186"/>
    <n v="186"/>
    <n v="209"/>
    <n v="204"/>
    <n v="599"/>
    <n v="147"/>
    <n v="746"/>
    <x v="2"/>
  </r>
  <r>
    <n v="401"/>
    <s v="DeMeo, Peg"/>
    <x v="400"/>
    <x v="4"/>
    <n v="151"/>
    <n v="167"/>
    <n v="125"/>
    <n v="144"/>
    <n v="436"/>
    <n v="252"/>
    <n v="688"/>
    <x v="0"/>
  </r>
  <r>
    <n v="402"/>
    <s v="DeMeo, Tony"/>
    <x v="401"/>
    <x v="4"/>
    <n v="195"/>
    <n v="207"/>
    <n v="184"/>
    <n v="172"/>
    <n v="563"/>
    <n v="120"/>
    <n v="683"/>
    <x v="2"/>
  </r>
  <r>
    <n v="403"/>
    <s v="Gomez, James &quot;Jimmie&quot;"/>
    <x v="402"/>
    <x v="4"/>
    <n v="180"/>
    <n v="149"/>
    <n v="148"/>
    <n v="159"/>
    <n v="456"/>
    <n v="165"/>
    <n v="621"/>
    <x v="2"/>
  </r>
  <r>
    <n v="404"/>
    <s v="Andrews, Sam"/>
    <x v="403"/>
    <x v="4"/>
    <n v="153"/>
    <n v="122"/>
    <n v="134"/>
    <n v="153"/>
    <n v="409"/>
    <n v="246"/>
    <n v="655"/>
    <x v="0"/>
  </r>
  <r>
    <n v="405"/>
    <s v="Andrews, Marissa"/>
    <x v="404"/>
    <x v="4"/>
    <n v="130"/>
    <n v="174"/>
    <n v="111"/>
    <n v="130"/>
    <n v="415"/>
    <n v="315"/>
    <n v="730"/>
    <x v="3"/>
  </r>
  <r>
    <n v="406"/>
    <s v="Gomez, James"/>
    <x v="405"/>
    <x v="4"/>
    <n v="200"/>
    <n v="265"/>
    <n v="257"/>
    <n v="173"/>
    <n v="695"/>
    <n v="105"/>
    <n v="800"/>
    <x v="1"/>
  </r>
  <r>
    <n v="407"/>
    <s v="Pree, Ralph"/>
    <x v="406"/>
    <x v="4"/>
    <n v="156"/>
    <n v="205"/>
    <n v="153"/>
    <n v="120"/>
    <n v="478"/>
    <n v="237"/>
    <n v="715"/>
    <x v="0"/>
  </r>
  <r>
    <n v="408"/>
    <s v="Czaplewski, Steve"/>
    <x v="407"/>
    <x v="4"/>
    <n v="146"/>
    <n v="113"/>
    <n v="136"/>
    <n v="158"/>
    <n v="407"/>
    <n v="267"/>
    <n v="674"/>
    <x v="3"/>
  </r>
  <r>
    <n v="409"/>
    <s v="Hagen, Daunte"/>
    <x v="408"/>
    <x v="4"/>
    <n v="197"/>
    <n v="183"/>
    <n v="207"/>
    <n v="148"/>
    <n v="538"/>
    <n v="114"/>
    <n v="652"/>
    <x v="2"/>
  </r>
  <r>
    <n v="410"/>
    <s v="Lorsch, Gene"/>
    <x v="409"/>
    <x v="4"/>
    <n v="176"/>
    <n v="193"/>
    <n v="222"/>
    <n v="178"/>
    <n v="593"/>
    <n v="177"/>
    <n v="770"/>
    <x v="2"/>
  </r>
  <r>
    <n v="411"/>
    <s v="Bloechle, Jeff"/>
    <x v="410"/>
    <x v="4"/>
    <n v="171"/>
    <n v="160"/>
    <n v="194"/>
    <n v="202"/>
    <n v="556"/>
    <n v="192"/>
    <n v="748"/>
    <x v="0"/>
  </r>
  <r>
    <n v="412"/>
    <s v="Zirkey, Christy"/>
    <x v="411"/>
    <x v="4"/>
    <n v="123"/>
    <n v="113"/>
    <n v="134"/>
    <n v="160"/>
    <n v="407"/>
    <n v="336"/>
    <n v="743"/>
    <x v="3"/>
  </r>
  <r>
    <n v="413"/>
    <s v="Marion, LaMon"/>
    <x v="412"/>
    <x v="4"/>
    <n v="162"/>
    <n v="168"/>
    <n v="165"/>
    <n v="160"/>
    <n v="493"/>
    <n v="219"/>
    <n v="712"/>
    <x v="0"/>
  </r>
  <r>
    <n v="414"/>
    <s v="Matsunami, Rick"/>
    <x v="413"/>
    <x v="4"/>
    <n v="190"/>
    <n v="147"/>
    <n v="208"/>
    <n v="198"/>
    <n v="553"/>
    <n v="135"/>
    <n v="688"/>
    <x v="2"/>
  </r>
  <r>
    <n v="415"/>
    <s v="Lorsch, Vicky"/>
    <x v="414"/>
    <x v="4"/>
    <n v="140"/>
    <n v="105"/>
    <n v="147"/>
    <n v="153"/>
    <n v="405"/>
    <n v="285"/>
    <n v="690"/>
    <x v="3"/>
  </r>
  <r>
    <n v="416"/>
    <s v="Robinson, Bev"/>
    <x v="415"/>
    <x v="4"/>
    <n v="156"/>
    <n v="146"/>
    <n v="163"/>
    <n v="152"/>
    <n v="461"/>
    <n v="237"/>
    <n v="698"/>
    <x v="0"/>
  </r>
  <r>
    <n v="417"/>
    <s v="Robinson, Don"/>
    <x v="416"/>
    <x v="4"/>
    <n v="166"/>
    <n v="170"/>
    <n v="167"/>
    <n v="189"/>
    <n v="526"/>
    <n v="207"/>
    <n v="733"/>
    <x v="0"/>
  </r>
  <r>
    <n v="418"/>
    <s v="Malone, Johnny"/>
    <x v="417"/>
    <x v="4"/>
    <n v="193"/>
    <n v="171"/>
    <n v="167"/>
    <n v="167"/>
    <n v="505"/>
    <n v="126"/>
    <n v="631"/>
    <x v="2"/>
  </r>
  <r>
    <n v="419"/>
    <s v="Barlow, Tina"/>
    <x v="418"/>
    <x v="4"/>
    <n v="173"/>
    <n v="181"/>
    <n v="179"/>
    <n v="173"/>
    <n v="533"/>
    <n v="186"/>
    <n v="719"/>
    <x v="0"/>
  </r>
  <r>
    <n v="420"/>
    <s v="Behrens, Laura"/>
    <x v="419"/>
    <x v="4"/>
    <n v="158"/>
    <n v="157"/>
    <n v="191"/>
    <n v="133"/>
    <n v="481"/>
    <n v="231"/>
    <n v="712"/>
    <x v="0"/>
  </r>
  <r>
    <n v="421"/>
    <s v="Morris, Ben"/>
    <x v="420"/>
    <x v="4"/>
    <n v="231"/>
    <n v="257"/>
    <n v="277"/>
    <n v="243"/>
    <n v="777"/>
    <n v="12"/>
    <n v="789"/>
    <x v="1"/>
  </r>
  <r>
    <n v="422"/>
    <s v="Harris, Maurice"/>
    <x v="421"/>
    <x v="4"/>
    <n v="166"/>
    <n v="147"/>
    <n v="167"/>
    <n v="122"/>
    <n v="436"/>
    <n v="207"/>
    <n v="643"/>
    <x v="0"/>
  </r>
  <r>
    <n v="423"/>
    <s v="Andrews, James"/>
    <x v="422"/>
    <x v="4"/>
    <n v="193"/>
    <n v="175"/>
    <n v="174"/>
    <n v="198"/>
    <n v="547"/>
    <n v="126"/>
    <n v="673"/>
    <x v="2"/>
  </r>
  <r>
    <n v="424"/>
    <s v="Roberts, Rachel"/>
    <x v="423"/>
    <x v="4"/>
    <n v="143"/>
    <n v="147"/>
    <n v="114"/>
    <n v="140"/>
    <n v="401"/>
    <n v="276"/>
    <n v="677"/>
    <x v="3"/>
  </r>
  <r>
    <n v="425"/>
    <s v="Roberts, Quinton"/>
    <x v="424"/>
    <x v="4"/>
    <n v="199"/>
    <n v="201"/>
    <n v="200"/>
    <n v="229"/>
    <n v="630"/>
    <n v="108"/>
    <n v="738"/>
    <x v="2"/>
  </r>
  <r>
    <n v="426"/>
    <s v="Muilenburg, Andrew"/>
    <x v="425"/>
    <x v="4"/>
    <n v="193"/>
    <n v="189"/>
    <n v="237"/>
    <n v="192"/>
    <n v="618"/>
    <n v="126"/>
    <n v="744"/>
    <x v="2"/>
  </r>
  <r>
    <n v="427"/>
    <s v="Gladden, Shayla"/>
    <x v="426"/>
    <x v="4"/>
    <n v="119"/>
    <n v="152"/>
    <n v="120"/>
    <n v="125"/>
    <n v="397"/>
    <n v="348"/>
    <n v="745"/>
    <x v="3"/>
  </r>
  <r>
    <n v="428"/>
    <s v="Bartlett, Matt"/>
    <x v="427"/>
    <x v="4"/>
    <n v="221"/>
    <n v="235"/>
    <n v="299"/>
    <n v="227"/>
    <n v="761"/>
    <n v="42"/>
    <n v="803"/>
    <x v="1"/>
  </r>
  <r>
    <n v="429"/>
    <s v="Bartlett, Sarah"/>
    <x v="428"/>
    <x v="4"/>
    <n v="192"/>
    <n v="204"/>
    <n v="238"/>
    <n v="198"/>
    <n v="640"/>
    <n v="129"/>
    <n v="769"/>
    <x v="2"/>
  </r>
  <r>
    <n v="430"/>
    <s v="Erdei, Heather"/>
    <x v="429"/>
    <x v="4"/>
    <n v="205"/>
    <n v="226"/>
    <n v="269"/>
    <n v="300"/>
    <n v="795"/>
    <n v="90"/>
    <n v="885"/>
    <x v="1"/>
  </r>
  <r>
    <n v="431"/>
    <s v="Weyant, Matt"/>
    <x v="430"/>
    <x v="4"/>
    <n v="195"/>
    <n v="151"/>
    <n v="193"/>
    <n v="268"/>
    <n v="612"/>
    <n v="120"/>
    <n v="732"/>
    <x v="2"/>
  </r>
  <r>
    <n v="432"/>
    <s v="Hickman-Podany, Conner"/>
    <x v="431"/>
    <x v="4"/>
    <n v="180"/>
    <n v="159"/>
    <n v="180"/>
    <n v="170"/>
    <n v="509"/>
    <n v="165"/>
    <n v="674"/>
    <x v="2"/>
  </r>
  <r>
    <n v="433"/>
    <s v="Kroh, Hunter"/>
    <x v="432"/>
    <x v="4"/>
    <n v="156"/>
    <n v="170"/>
    <n v="135"/>
    <n v="158"/>
    <n v="463"/>
    <n v="237"/>
    <n v="700"/>
    <x v="0"/>
  </r>
  <r>
    <n v="434"/>
    <s v="Smith, Tristan"/>
    <x v="433"/>
    <x v="4"/>
    <n v="216"/>
    <n v="177"/>
    <n v="185"/>
    <n v="217"/>
    <n v="579"/>
    <n v="57"/>
    <n v="636"/>
    <x v="1"/>
  </r>
  <r>
    <n v="435"/>
    <s v="Schneider, Alex"/>
    <x v="434"/>
    <x v="4"/>
    <n v="149"/>
    <n v="133"/>
    <n v="140"/>
    <n v="141"/>
    <n v="414"/>
    <n v="258"/>
    <n v="672"/>
    <x v="3"/>
  </r>
  <r>
    <n v="436"/>
    <s v="Rouse, Jeremiah"/>
    <x v="435"/>
    <x v="4"/>
    <n v="167"/>
    <n v="203"/>
    <n v="170"/>
    <n v="156"/>
    <n v="529"/>
    <n v="204"/>
    <n v="733"/>
    <x v="0"/>
  </r>
  <r>
    <n v="437"/>
    <s v="Rouse, Danielle"/>
    <x v="436"/>
    <x v="4"/>
    <n v="127"/>
    <n v="107"/>
    <n v="128"/>
    <n v="110"/>
    <n v="345"/>
    <n v="324"/>
    <n v="669"/>
    <x v="3"/>
  </r>
  <r>
    <n v="438"/>
    <s v="Chaloupka, Zoe"/>
    <x v="437"/>
    <x v="4"/>
    <n v="115"/>
    <n v="110"/>
    <n v="97"/>
    <n v="137"/>
    <n v="344"/>
    <n v="360"/>
    <n v="704"/>
    <x v="3"/>
  </r>
  <r>
    <n v="439"/>
    <s v="Choate, Robert"/>
    <x v="438"/>
    <x v="4"/>
    <n v="188"/>
    <n v="182"/>
    <n v="190"/>
    <n v="137"/>
    <n v="509"/>
    <n v="141"/>
    <n v="650"/>
    <x v="2"/>
  </r>
  <r>
    <n v="440"/>
    <s v="Blumer, Gary Jr"/>
    <x v="439"/>
    <x v="4"/>
    <n v="201"/>
    <n v="182"/>
    <n v="194"/>
    <n v="201"/>
    <n v="577"/>
    <n v="102"/>
    <n v="679"/>
    <x v="1"/>
  </r>
  <r>
    <n v="441"/>
    <s v="Henry, Josh"/>
    <x v="440"/>
    <x v="4"/>
    <n v="181"/>
    <n v="210"/>
    <n v="180"/>
    <n v="173"/>
    <n v="563"/>
    <n v="162"/>
    <n v="725"/>
    <x v="2"/>
  </r>
  <r>
    <n v="442"/>
    <s v="Meyer, Daniel"/>
    <x v="441"/>
    <x v="4"/>
    <n v="168"/>
    <n v="179"/>
    <n v="141"/>
    <n v="170"/>
    <n v="490"/>
    <n v="201"/>
    <n v="691"/>
    <x v="0"/>
  </r>
  <r>
    <n v="443"/>
    <s v="Ruengert, Kim"/>
    <x v="442"/>
    <x v="4"/>
    <n v="175"/>
    <n v="200"/>
    <n v="225"/>
    <n v="180"/>
    <n v="605"/>
    <n v="180"/>
    <n v="785"/>
    <x v="0"/>
  </r>
  <r>
    <n v="444"/>
    <s v="Blake, Kylie"/>
    <x v="443"/>
    <x v="4"/>
    <n v="184"/>
    <n v="187"/>
    <n v="201"/>
    <n v="171"/>
    <n v="559"/>
    <n v="153"/>
    <n v="712"/>
    <x v="2"/>
  </r>
  <r>
    <n v="445"/>
    <s v="McCave, James"/>
    <x v="444"/>
    <x v="4"/>
    <n v="193"/>
    <n v="220"/>
    <n v="179"/>
    <n v="153"/>
    <n v="552"/>
    <n v="126"/>
    <n v="678"/>
    <x v="2"/>
  </r>
  <r>
    <n v="446"/>
    <s v="Johnson, Jeff"/>
    <x v="445"/>
    <x v="4"/>
    <n v="188"/>
    <n v="211"/>
    <n v="199"/>
    <n v="189"/>
    <n v="599"/>
    <n v="141"/>
    <n v="740"/>
    <x v="2"/>
  </r>
  <r>
    <n v="447"/>
    <s v="Stuckenschmidt, Mark"/>
    <x v="446"/>
    <x v="4"/>
    <n v="227"/>
    <n v="260"/>
    <n v="193"/>
    <n v="198"/>
    <n v="651"/>
    <n v="24"/>
    <n v="675"/>
    <x v="1"/>
  </r>
  <r>
    <n v="448"/>
    <s v="Guilford, Anthony"/>
    <x v="447"/>
    <x v="4"/>
    <n v="190"/>
    <n v="221"/>
    <n v="156"/>
    <n v="167"/>
    <n v="544"/>
    <n v="135"/>
    <n v="679"/>
    <x v="2"/>
  </r>
  <r>
    <n v="449"/>
    <s v="Dennis, Caden"/>
    <x v="448"/>
    <x v="4"/>
    <n v="210"/>
    <n v="217"/>
    <n v="199"/>
    <n v="219"/>
    <n v="635"/>
    <n v="75"/>
    <n v="710"/>
    <x v="1"/>
  </r>
  <r>
    <n v="450"/>
    <s v="McKeone, Jason"/>
    <x v="449"/>
    <x v="4"/>
    <n v="199"/>
    <n v="203"/>
    <n v="193"/>
    <n v="191"/>
    <n v="587"/>
    <n v="108"/>
    <n v="695"/>
    <x v="2"/>
  </r>
  <r>
    <n v="451"/>
    <s v="Johnson, Jeremiah"/>
    <x v="450"/>
    <x v="4"/>
    <n v="206"/>
    <n v="183"/>
    <n v="265"/>
    <n v="181"/>
    <n v="629"/>
    <n v="87"/>
    <n v="716"/>
    <x v="1"/>
  </r>
  <r>
    <n v="452"/>
    <s v="Bierman, John"/>
    <x v="451"/>
    <x v="4"/>
    <n v="179"/>
    <n v="211"/>
    <n v="222"/>
    <n v="150"/>
    <n v="583"/>
    <n v="168"/>
    <n v="751"/>
    <x v="2"/>
  </r>
  <r>
    <n v="453"/>
    <s v="Ciurej, Patrice"/>
    <x v="452"/>
    <x v="4"/>
    <n v="151"/>
    <n v="167"/>
    <n v="175"/>
    <n v="148"/>
    <n v="490"/>
    <n v="252"/>
    <n v="742"/>
    <x v="0"/>
  </r>
  <r>
    <n v="454"/>
    <s v="Richards, Cheri"/>
    <x v="453"/>
    <x v="4"/>
    <n v="148"/>
    <n v="118"/>
    <n v="159"/>
    <n v="165"/>
    <n v="442"/>
    <n v="261"/>
    <n v="703"/>
    <x v="3"/>
  </r>
  <r>
    <n v="455"/>
    <s v="McCary-O'Neal, Lisa"/>
    <x v="454"/>
    <x v="4"/>
    <n v="165"/>
    <n v="152"/>
    <n v="205"/>
    <n v="184"/>
    <n v="541"/>
    <n v="210"/>
    <n v="751"/>
    <x v="0"/>
  </r>
  <r>
    <n v="456"/>
    <s v="Grimes, Sharon"/>
    <x v="455"/>
    <x v="4"/>
    <n v="153"/>
    <n v="135"/>
    <n v="159"/>
    <n v="157"/>
    <n v="451"/>
    <n v="246"/>
    <n v="697"/>
    <x v="0"/>
  </r>
  <r>
    <n v="457"/>
    <s v="Suing, Deb"/>
    <x v="456"/>
    <x v="4"/>
    <n v="148"/>
    <n v="130"/>
    <n v="150"/>
    <n v="155"/>
    <n v="435"/>
    <n v="261"/>
    <n v="696"/>
    <x v="3"/>
  </r>
  <r>
    <n v="458"/>
    <s v="Farenholz, Dawn"/>
    <x v="457"/>
    <x v="4"/>
    <n v="148"/>
    <n v="141"/>
    <n v="156"/>
    <n v="134"/>
    <n v="431"/>
    <n v="261"/>
    <n v="692"/>
    <x v="3"/>
  </r>
  <r>
    <n v="459"/>
    <s v="Cain, Karen"/>
    <x v="458"/>
    <x v="4"/>
    <n v="154"/>
    <n v="141"/>
    <n v="151"/>
    <n v="156"/>
    <n v="448"/>
    <n v="243"/>
    <n v="691"/>
    <x v="0"/>
  </r>
  <r>
    <n v="460"/>
    <s v="Fritz, June"/>
    <x v="459"/>
    <x v="4"/>
    <n v="173"/>
    <n v="173"/>
    <n v="179"/>
    <n v="166"/>
    <n v="518"/>
    <n v="186"/>
    <n v="704"/>
    <x v="0"/>
  </r>
  <r>
    <n v="461"/>
    <s v="Minor, Darlene"/>
    <x v="460"/>
    <x v="4"/>
    <n v="170"/>
    <n v="196"/>
    <n v="210"/>
    <n v="156"/>
    <n v="562"/>
    <n v="195"/>
    <n v="757"/>
    <x v="0"/>
  </r>
  <r>
    <n v="462"/>
    <s v="Johnson, Mary"/>
    <x v="461"/>
    <x v="4"/>
    <n v="165"/>
    <n v="145"/>
    <n v="174"/>
    <n v="192"/>
    <n v="511"/>
    <n v="210"/>
    <n v="721"/>
    <x v="0"/>
  </r>
  <r>
    <n v="463"/>
    <s v="Morris, Patricia"/>
    <x v="462"/>
    <x v="4"/>
    <n v="161"/>
    <n v="165"/>
    <n v="158"/>
    <n v="162"/>
    <n v="485"/>
    <n v="222"/>
    <n v="707"/>
    <x v="0"/>
  </r>
  <r>
    <n v="464"/>
    <s v="George, Marvin"/>
    <x v="463"/>
    <x v="4"/>
    <n v="178"/>
    <n v="162"/>
    <n v="179"/>
    <n v="166"/>
    <n v="507"/>
    <n v="171"/>
    <n v="678"/>
    <x v="2"/>
  </r>
  <r>
    <n v="465"/>
    <s v="Paul, Nicholas"/>
    <x v="464"/>
    <x v="4"/>
    <n v="204"/>
    <n v="246"/>
    <n v="167"/>
    <n v="266"/>
    <n v="679"/>
    <n v="93"/>
    <n v="772"/>
    <x v="1"/>
  </r>
  <r>
    <n v="466"/>
    <s v="Gray, Sabra"/>
    <x v="465"/>
    <x v="4"/>
    <n v="139"/>
    <n v="131"/>
    <n v="155"/>
    <n v="137"/>
    <n v="423"/>
    <n v="288"/>
    <n v="711"/>
    <x v="3"/>
  </r>
  <r>
    <n v="467"/>
    <s v="Blake, Kylie"/>
    <x v="466"/>
    <x v="4"/>
    <n v="195"/>
    <n v="204"/>
    <n v="204"/>
    <n v="219"/>
    <n v="627"/>
    <n v="120"/>
    <n v="747"/>
    <x v="2"/>
  </r>
  <r>
    <n v="468"/>
    <s v="Rodningen, Jon"/>
    <x v="467"/>
    <x v="4"/>
    <n v="218"/>
    <n v="244"/>
    <n v="205"/>
    <n v="192"/>
    <n v="641"/>
    <n v="51"/>
    <n v="692"/>
    <x v="1"/>
  </r>
  <r>
    <n v="469"/>
    <s v="Wise, Donna"/>
    <x v="468"/>
    <x v="4"/>
    <n v="101"/>
    <n v="128"/>
    <n v="113"/>
    <n v="131"/>
    <n v="372"/>
    <n v="402"/>
    <n v="774"/>
    <x v="3"/>
  </r>
  <r>
    <n v="470"/>
    <s v="Nicklaus, Morgan"/>
    <x v="469"/>
    <x v="4"/>
    <n v="167"/>
    <n v="169"/>
    <n v="181"/>
    <n v="201"/>
    <n v="551"/>
    <n v="204"/>
    <n v="755"/>
    <x v="0"/>
  </r>
  <r>
    <n v="471"/>
    <s v="Gold, Steve"/>
    <x v="470"/>
    <x v="4"/>
    <n v="152"/>
    <n v="123"/>
    <n v="157"/>
    <n v="211"/>
    <n v="491"/>
    <n v="249"/>
    <n v="740"/>
    <x v="0"/>
  </r>
  <r>
    <n v="472"/>
    <s v="Wright, Robert"/>
    <x v="471"/>
    <x v="4"/>
    <n v="199"/>
    <n v="243"/>
    <n v="168"/>
    <n v="172"/>
    <n v="583"/>
    <n v="108"/>
    <n v="691"/>
    <x v="2"/>
  </r>
  <r>
    <n v="473"/>
    <s v="Wood, Chris"/>
    <x v="472"/>
    <x v="4"/>
    <n v="206"/>
    <n v="248"/>
    <n v="237"/>
    <n v="207"/>
    <n v="692"/>
    <n v="87"/>
    <n v="779"/>
    <x v="1"/>
  </r>
  <r>
    <n v="474"/>
    <s v="Anchondo, Francine"/>
    <x v="473"/>
    <x v="4"/>
    <n v="179"/>
    <n v="192"/>
    <n v="183"/>
    <n v="199"/>
    <n v="574"/>
    <n v="168"/>
    <n v="742"/>
    <x v="2"/>
  </r>
  <r>
    <n v="475"/>
    <s v="Britt, Austin"/>
    <x v="474"/>
    <x v="4"/>
    <n v="169"/>
    <n v="168"/>
    <n v="158"/>
    <n v="166"/>
    <n v="492"/>
    <n v="198"/>
    <n v="690"/>
    <x v="0"/>
  </r>
  <r>
    <n v="476"/>
    <s v="Alexander, Eliott"/>
    <x v="475"/>
    <x v="4"/>
    <n v="157"/>
    <n v="185"/>
    <n v="158"/>
    <n v="210"/>
    <n v="553"/>
    <n v="234"/>
    <n v="787"/>
    <x v="0"/>
  </r>
  <r>
    <n v="477"/>
    <s v="Ruch, Tyler"/>
    <x v="476"/>
    <x v="4"/>
    <n v="126"/>
    <n v="131"/>
    <n v="126"/>
    <n v="127"/>
    <n v="384"/>
    <n v="327"/>
    <n v="711"/>
    <x v="3"/>
  </r>
  <r>
    <n v="478"/>
    <s v="Pelster, Lucas"/>
    <x v="477"/>
    <x v="4"/>
    <n v="119"/>
    <n v="158"/>
    <n v="159"/>
    <n v="141"/>
    <n v="458"/>
    <n v="348"/>
    <n v="806"/>
    <x v="3"/>
  </r>
  <r>
    <n v="479"/>
    <s v="Jensen, Steven Sr"/>
    <x v="478"/>
    <x v="4"/>
    <n v="134"/>
    <n v="124"/>
    <n v="159"/>
    <n v="118"/>
    <n v="401"/>
    <n v="303"/>
    <n v="704"/>
    <x v="3"/>
  </r>
  <r>
    <n v="480"/>
    <s v="Japp, Brian"/>
    <x v="479"/>
    <x v="4"/>
    <n v="184"/>
    <n v="171"/>
    <n v="183"/>
    <n v="168"/>
    <n v="522"/>
    <n v="153"/>
    <n v="675"/>
    <x v="2"/>
  </r>
  <r>
    <n v="481"/>
    <s v="Japp, Michael"/>
    <x v="480"/>
    <x v="4"/>
    <n v="174"/>
    <n v="203"/>
    <n v="179"/>
    <n v="168"/>
    <n v="550"/>
    <n v="183"/>
    <n v="733"/>
    <x v="0"/>
  </r>
  <r>
    <n v="482"/>
    <s v="Japp, David"/>
    <x v="481"/>
    <x v="4"/>
    <n v="174"/>
    <n v="183"/>
    <n v="221"/>
    <n v="152"/>
    <n v="556"/>
    <n v="183"/>
    <n v="739"/>
    <x v="0"/>
  </r>
  <r>
    <n v="483"/>
    <s v="Knight, Alan"/>
    <x v="482"/>
    <x v="4"/>
    <n v="192"/>
    <n v="191"/>
    <n v="224"/>
    <n v="214"/>
    <n v="629"/>
    <n v="129"/>
    <n v="758"/>
    <x v="2"/>
  </r>
  <r>
    <n v="484"/>
    <s v="Gumm, Bryan"/>
    <x v="483"/>
    <x v="4"/>
    <n v="175"/>
    <n v="179"/>
    <n v="181"/>
    <n v="222"/>
    <n v="582"/>
    <n v="180"/>
    <n v="762"/>
    <x v="0"/>
  </r>
  <r>
    <n v="485"/>
    <s v="Bentley, Reese"/>
    <x v="484"/>
    <x v="3"/>
    <n v="193"/>
    <n v="206"/>
    <n v="205"/>
    <n v="174"/>
    <n v="585"/>
    <n v="126"/>
    <n v="711"/>
    <x v="2"/>
  </r>
  <r>
    <n v="486"/>
    <s v="Heimes, Danae"/>
    <x v="485"/>
    <x v="3"/>
    <n v="179"/>
    <n v="200"/>
    <n v="167"/>
    <n v="167"/>
    <n v="534"/>
    <n v="168"/>
    <n v="702"/>
    <x v="2"/>
  </r>
  <r>
    <n v="487"/>
    <s v="Heimes, Doug"/>
    <x v="486"/>
    <x v="3"/>
    <n v="195"/>
    <n v="164"/>
    <n v="247"/>
    <n v="204"/>
    <n v="615"/>
    <n v="120"/>
    <n v="735"/>
    <x v="2"/>
  </r>
  <r>
    <n v="488"/>
    <s v="Baker, Austin"/>
    <x v="487"/>
    <x v="3"/>
    <n v="149"/>
    <n v="136"/>
    <n v="189"/>
    <n v="157"/>
    <n v="482"/>
    <n v="258"/>
    <n v="740"/>
    <x v="3"/>
  </r>
  <r>
    <n v="489"/>
    <s v="Harvey, Parker"/>
    <x v="488"/>
    <x v="3"/>
    <n v="154"/>
    <n v="203"/>
    <n v="215"/>
    <n v="152"/>
    <n v="570"/>
    <n v="243"/>
    <n v="813"/>
    <x v="0"/>
  </r>
  <r>
    <n v="490"/>
    <s v="Funk, Marcia"/>
    <x v="489"/>
    <x v="3"/>
    <n v="210"/>
    <n v="221"/>
    <n v="190"/>
    <n v="226"/>
    <n v="637"/>
    <n v="75"/>
    <n v="712"/>
    <x v="1"/>
  </r>
  <r>
    <n v="491"/>
    <s v="Funk, Jason"/>
    <x v="490"/>
    <x v="3"/>
    <n v="166"/>
    <n v="168"/>
    <n v="176"/>
    <n v="148"/>
    <n v="492"/>
    <n v="207"/>
    <n v="699"/>
    <x v="0"/>
  </r>
  <r>
    <n v="492"/>
    <s v="Bentley, Rhonda"/>
    <x v="491"/>
    <x v="3"/>
    <n v="183"/>
    <n v="191"/>
    <n v="191"/>
    <n v="182"/>
    <n v="564"/>
    <n v="156"/>
    <n v="720"/>
    <x v="2"/>
  </r>
  <r>
    <n v="493"/>
    <s v="Garrod, Mandy"/>
    <x v="492"/>
    <x v="3"/>
    <n v="109"/>
    <n v="127"/>
    <n v="95"/>
    <n v="118"/>
    <n v="340"/>
    <n v="378"/>
    <n v="718"/>
    <x v="3"/>
  </r>
  <r>
    <n v="494"/>
    <s v="Taylor, Katie"/>
    <x v="493"/>
    <x v="3"/>
    <n v="145"/>
    <n v="145"/>
    <n v="168"/>
    <n v="167"/>
    <n v="480"/>
    <n v="270"/>
    <n v="750"/>
    <x v="3"/>
  </r>
  <r>
    <n v="495"/>
    <s v="Taylor, Kent"/>
    <x v="494"/>
    <x v="3"/>
    <n v="210"/>
    <n v="180"/>
    <n v="188"/>
    <n v="259"/>
    <n v="627"/>
    <n v="75"/>
    <n v="702"/>
    <x v="1"/>
  </r>
  <r>
    <n v="496"/>
    <s v="Stevenson, David"/>
    <x v="495"/>
    <x v="3"/>
    <n v="217"/>
    <n v="150"/>
    <n v="160"/>
    <n v="199"/>
    <n v="509"/>
    <n v="54"/>
    <n v="563"/>
    <x v="1"/>
  </r>
  <r>
    <n v="497"/>
    <s v="Anderson, Dean"/>
    <x v="496"/>
    <x v="3"/>
    <n v="162"/>
    <n v="158"/>
    <n v="169"/>
    <n v="155"/>
    <n v="482"/>
    <n v="219"/>
    <n v="701"/>
    <x v="0"/>
  </r>
  <r>
    <n v="498"/>
    <s v="Lehigh, Kayla"/>
    <x v="497"/>
    <x v="3"/>
    <n v="132"/>
    <n v="108"/>
    <n v="109"/>
    <n v="133"/>
    <n v="350"/>
    <n v="309"/>
    <n v="659"/>
    <x v="3"/>
  </r>
  <r>
    <n v="499"/>
    <s v="Raschke, Arletta"/>
    <x v="498"/>
    <x v="3"/>
    <n v="118"/>
    <n v="125"/>
    <n v="126"/>
    <n v="104"/>
    <n v="355"/>
    <n v="351"/>
    <n v="706"/>
    <x v="3"/>
  </r>
  <r>
    <n v="500"/>
    <s v="Hurst, Christina"/>
    <x v="499"/>
    <x v="3"/>
    <n v="166"/>
    <n v="160"/>
    <n v="186"/>
    <n v="172"/>
    <n v="518"/>
    <n v="207"/>
    <n v="725"/>
    <x v="0"/>
  </r>
  <r>
    <n v="501"/>
    <s v="Pleiss, Luta"/>
    <x v="500"/>
    <x v="3"/>
    <n v="163"/>
    <n v="186"/>
    <n v="176"/>
    <n v="162"/>
    <n v="524"/>
    <n v="216"/>
    <n v="740"/>
    <x v="0"/>
  </r>
  <r>
    <n v="502"/>
    <s v="Jenkins, Cindy"/>
    <x v="501"/>
    <x v="3"/>
    <n v="142"/>
    <n v="149"/>
    <n v="160"/>
    <n v="213"/>
    <n v="522"/>
    <n v="279"/>
    <n v="801"/>
    <x v="3"/>
  </r>
  <r>
    <n v="503"/>
    <s v="Schidler, Jen"/>
    <x v="502"/>
    <x v="3"/>
    <n v="180"/>
    <n v="178"/>
    <n v="151"/>
    <n v="192"/>
    <n v="521"/>
    <n v="165"/>
    <n v="686"/>
    <x v="2"/>
  </r>
  <r>
    <n v="504"/>
    <s v="Fitzgerald, Kyle"/>
    <x v="503"/>
    <x v="3"/>
    <n v="183"/>
    <n v="222"/>
    <n v="213"/>
    <n v="212"/>
    <n v="647"/>
    <n v="156"/>
    <n v="803"/>
    <x v="2"/>
  </r>
  <r>
    <n v="505"/>
    <s v="Sparano, John Jr"/>
    <x v="504"/>
    <x v="3"/>
    <n v="196"/>
    <n v="234"/>
    <n v="215"/>
    <n v="236"/>
    <n v="685"/>
    <n v="117"/>
    <n v="802"/>
    <x v="2"/>
  </r>
  <r>
    <n v="506"/>
    <s v="Sparano, Kylee"/>
    <x v="505"/>
    <x v="3"/>
    <n v="125"/>
    <n v="130"/>
    <n v="143"/>
    <n v="116"/>
    <n v="389"/>
    <n v="330"/>
    <n v="719"/>
    <x v="3"/>
  </r>
  <r>
    <n v="507"/>
    <s v="Krumbholz, Amanda"/>
    <x v="506"/>
    <x v="3"/>
    <n v="124"/>
    <n v="120"/>
    <n v="134"/>
    <n v="130"/>
    <n v="384"/>
    <n v="333"/>
    <n v="717"/>
    <x v="3"/>
  </r>
  <r>
    <n v="508"/>
    <s v="Stevenson, Marie"/>
    <x v="507"/>
    <x v="3"/>
    <n v="158"/>
    <n v="181"/>
    <n v="163"/>
    <n v="127"/>
    <n v="471"/>
    <n v="231"/>
    <n v="702"/>
    <x v="0"/>
  </r>
  <r>
    <n v="509"/>
    <s v="Vicich, Shawn"/>
    <x v="508"/>
    <x v="3"/>
    <n v="201"/>
    <n v="200"/>
    <n v="163"/>
    <n v="213"/>
    <n v="576"/>
    <n v="102"/>
    <n v="678"/>
    <x v="1"/>
  </r>
  <r>
    <n v="510"/>
    <s v="Ring, Ashley"/>
    <x v="509"/>
    <x v="3"/>
    <n v="183"/>
    <n v="204"/>
    <n v="151"/>
    <n v="208"/>
    <n v="563"/>
    <n v="156"/>
    <n v="719"/>
    <x v="2"/>
  </r>
  <r>
    <n v="511"/>
    <s v="Stevenson, Rob"/>
    <x v="510"/>
    <x v="3"/>
    <n v="191"/>
    <n v="212"/>
    <n v="227"/>
    <n v="162"/>
    <n v="601"/>
    <n v="132"/>
    <n v="733"/>
    <x v="2"/>
  </r>
  <r>
    <n v="512"/>
    <s v="Schnackenberg, Randy"/>
    <x v="511"/>
    <x v="3"/>
    <n v="178"/>
    <n v="167"/>
    <n v="187"/>
    <n v="191"/>
    <n v="545"/>
    <n v="171"/>
    <n v="716"/>
    <x v="2"/>
  </r>
  <r>
    <n v="513"/>
    <s v="Kros, Tyler"/>
    <x v="512"/>
    <x v="3"/>
    <n v="148"/>
    <n v="134"/>
    <n v="135"/>
    <n v="163"/>
    <n v="432"/>
    <n v="261"/>
    <n v="693"/>
    <x v="3"/>
  </r>
  <r>
    <n v="514"/>
    <s v="Cappellano, Ashlee"/>
    <x v="513"/>
    <x v="3"/>
    <n v="127"/>
    <n v="103"/>
    <n v="138"/>
    <n v="153"/>
    <n v="394"/>
    <n v="324"/>
    <n v="718"/>
    <x v="3"/>
  </r>
  <r>
    <n v="515"/>
    <s v="Cappellano, James"/>
    <x v="514"/>
    <x v="3"/>
    <n v="209"/>
    <n v="223"/>
    <n v="191"/>
    <n v="243"/>
    <n v="657"/>
    <n v="78"/>
    <n v="735"/>
    <x v="1"/>
  </r>
  <r>
    <n v="516"/>
    <s v="Moberg, Jamie"/>
    <x v="515"/>
    <x v="3"/>
    <n v="129"/>
    <n v="119"/>
    <n v="151"/>
    <n v="108"/>
    <n v="378"/>
    <n v="318"/>
    <n v="696"/>
    <x v="3"/>
  </r>
  <r>
    <n v="517"/>
    <s v="Wright, Austin"/>
    <x v="516"/>
    <x v="3"/>
    <n v="159"/>
    <n v="166"/>
    <n v="156"/>
    <n v="150"/>
    <n v="472"/>
    <n v="228"/>
    <n v="700"/>
    <x v="0"/>
  </r>
  <r>
    <n v="518"/>
    <s v="Gilmore, Damone"/>
    <x v="517"/>
    <x v="3"/>
    <n v="158"/>
    <n v="137"/>
    <n v="144"/>
    <n v="197"/>
    <n v="478"/>
    <n v="231"/>
    <n v="709"/>
    <x v="0"/>
  </r>
  <r>
    <n v="519"/>
    <s v="Knauss, Adam"/>
    <x v="518"/>
    <x v="3"/>
    <n v="217"/>
    <n v="185"/>
    <n v="244"/>
    <n v="214"/>
    <n v="643"/>
    <n v="54"/>
    <n v="697"/>
    <x v="1"/>
  </r>
  <r>
    <n v="520"/>
    <s v="Ciaccio, Pete"/>
    <x v="519"/>
    <x v="3"/>
    <n v="197"/>
    <n v="191"/>
    <n v="180"/>
    <n v="148"/>
    <n v="519"/>
    <n v="114"/>
    <n v="633"/>
    <x v="2"/>
  </r>
  <r>
    <n v="521"/>
    <s v="Bridgeford, Joe"/>
    <x v="520"/>
    <x v="3"/>
    <n v="155"/>
    <n v="127"/>
    <n v="177"/>
    <n v="176"/>
    <n v="480"/>
    <n v="240"/>
    <n v="720"/>
    <x v="0"/>
  </r>
  <r>
    <n v="522"/>
    <s v="Taylor, Hunter"/>
    <x v="521"/>
    <x v="3"/>
    <n v="186"/>
    <n v="177"/>
    <n v="130"/>
    <n v="135"/>
    <n v="442"/>
    <n v="147"/>
    <n v="589"/>
    <x v="2"/>
  </r>
  <r>
    <n v="523"/>
    <s v="Taylor, Matt"/>
    <x v="522"/>
    <x v="3"/>
    <n v="164"/>
    <n v="190"/>
    <n v="205"/>
    <n v="188"/>
    <n v="583"/>
    <n v="213"/>
    <n v="796"/>
    <x v="0"/>
  </r>
  <r>
    <n v="524"/>
    <s v="Summers, Joe Sr"/>
    <x v="523"/>
    <x v="5"/>
    <n v="185"/>
    <n v="244"/>
    <n v="182"/>
    <n v="235"/>
    <n v="661"/>
    <n v="150"/>
    <n v="811"/>
    <x v="2"/>
  </r>
  <r>
    <n v="525"/>
    <s v="Kay, Sharon"/>
    <x v="524"/>
    <x v="5"/>
    <n v="106"/>
    <n v="113"/>
    <n v="112"/>
    <n v="135"/>
    <n v="360"/>
    <n v="387"/>
    <n v="747"/>
    <x v="3"/>
  </r>
  <r>
    <n v="526"/>
    <s v="Nelson, Dav Jr"/>
    <x v="525"/>
    <x v="5"/>
    <n v="172"/>
    <n v="144"/>
    <n v="174"/>
    <n v="158"/>
    <n v="476"/>
    <n v="189"/>
    <n v="665"/>
    <x v="0"/>
  </r>
  <r>
    <n v="527"/>
    <s v="Bade, Mona"/>
    <x v="526"/>
    <x v="5"/>
    <n v="174"/>
    <n v="222"/>
    <n v="204"/>
    <n v="180"/>
    <n v="606"/>
    <n v="183"/>
    <n v="789"/>
    <x v="0"/>
  </r>
  <r>
    <n v="528"/>
    <s v="Herzog, Frank"/>
    <x v="527"/>
    <x v="5"/>
    <n v="176"/>
    <n v="193"/>
    <n v="156"/>
    <n v="162"/>
    <n v="511"/>
    <n v="177"/>
    <n v="688"/>
    <x v="2"/>
  </r>
  <r>
    <n v="529"/>
    <s v="Howrey, Gregg"/>
    <x v="528"/>
    <x v="5"/>
    <n v="172"/>
    <n v="175"/>
    <n v="168"/>
    <n v="208"/>
    <n v="551"/>
    <n v="189"/>
    <n v="740"/>
    <x v="0"/>
  </r>
  <r>
    <n v="530"/>
    <s v="Donovan, Rudy SR"/>
    <x v="529"/>
    <x v="5"/>
    <n v="179"/>
    <n v="150"/>
    <n v="211"/>
    <n v="176"/>
    <n v="537"/>
    <n v="168"/>
    <n v="705"/>
    <x v="2"/>
  </r>
  <r>
    <n v="531"/>
    <s v="Kovarik, Jim"/>
    <x v="530"/>
    <x v="5"/>
    <n v="141"/>
    <n v="188"/>
    <n v="131"/>
    <n v="112"/>
    <n v="431"/>
    <n v="282"/>
    <n v="713"/>
    <x v="3"/>
  </r>
  <r>
    <n v="532"/>
    <s v="Hennings, Duane"/>
    <x v="531"/>
    <x v="5"/>
    <n v="159"/>
    <n v="208"/>
    <n v="124"/>
    <n v="156"/>
    <n v="488"/>
    <n v="228"/>
    <n v="716"/>
    <x v="0"/>
  </r>
  <r>
    <n v="533"/>
    <s v="Hansen, Tim"/>
    <x v="532"/>
    <x v="5"/>
    <n v="184"/>
    <n v="227"/>
    <n v="225"/>
    <n v="234"/>
    <n v="686"/>
    <n v="153"/>
    <n v="839"/>
    <x v="2"/>
  </r>
  <r>
    <n v="534"/>
    <s v="Chin, Jon"/>
    <x v="533"/>
    <x v="5"/>
    <n v="176"/>
    <n v="247"/>
    <n v="191"/>
    <n v="216"/>
    <n v="654"/>
    <n v="177"/>
    <n v="831"/>
    <x v="2"/>
  </r>
  <r>
    <n v="535"/>
    <s v="Manna, Mike"/>
    <x v="534"/>
    <x v="5"/>
    <n v="218"/>
    <n v="300"/>
    <n v="261"/>
    <n v="192"/>
    <n v="753"/>
    <n v="51"/>
    <n v="804"/>
    <x v="1"/>
  </r>
  <r>
    <n v="536"/>
    <s v="Butler, Todd"/>
    <x v="535"/>
    <x v="5"/>
    <n v="201"/>
    <n v="195"/>
    <n v="246"/>
    <n v="235"/>
    <n v="676"/>
    <n v="102"/>
    <n v="778"/>
    <x v="1"/>
  </r>
  <r>
    <n v="537"/>
    <s v="Bowlby, Brandon"/>
    <x v="536"/>
    <x v="5"/>
    <n v="220"/>
    <n v="230"/>
    <n v="221"/>
    <n v="267"/>
    <n v="718"/>
    <n v="45"/>
    <n v="763"/>
    <x v="1"/>
  </r>
  <r>
    <n v="538"/>
    <s v="DeShane, Angela"/>
    <x v="537"/>
    <x v="5"/>
    <n v="159"/>
    <n v="147"/>
    <n v="211"/>
    <n v="177"/>
    <n v="535"/>
    <n v="228"/>
    <n v="763"/>
    <x v="0"/>
  </r>
  <r>
    <n v="539"/>
    <s v="Robinson, Dan"/>
    <x v="538"/>
    <x v="5"/>
    <n v="215"/>
    <n v="236"/>
    <n v="246"/>
    <n v="214"/>
    <n v="696"/>
    <n v="60"/>
    <n v="756"/>
    <x v="1"/>
  </r>
  <r>
    <n v="540"/>
    <s v="Lepert, John"/>
    <x v="539"/>
    <x v="5"/>
    <n v="177"/>
    <n v="184"/>
    <n v="216"/>
    <n v="179"/>
    <n v="579"/>
    <n v="174"/>
    <n v="753"/>
    <x v="2"/>
  </r>
  <r>
    <n v="541"/>
    <s v="Smock, Matt"/>
    <x v="540"/>
    <x v="5"/>
    <n v="224"/>
    <n v="228"/>
    <n v="268"/>
    <n v="212"/>
    <n v="708"/>
    <n v="33"/>
    <n v="741"/>
    <x v="1"/>
  </r>
  <r>
    <n v="542"/>
    <s v="Orr, Josh"/>
    <x v="541"/>
    <x v="5"/>
    <n v="206"/>
    <n v="233"/>
    <n v="203"/>
    <n v="215"/>
    <n v="651"/>
    <n v="87"/>
    <n v="738"/>
    <x v="1"/>
  </r>
  <r>
    <n v="543"/>
    <s v="Osmera, Laia"/>
    <x v="542"/>
    <x v="5"/>
    <n v="166"/>
    <n v="169"/>
    <n v="168"/>
    <n v="189"/>
    <n v="526"/>
    <n v="207"/>
    <n v="733"/>
    <x v="0"/>
  </r>
  <r>
    <n v="544"/>
    <s v="Kleffman, Jeremiah"/>
    <x v="543"/>
    <x v="5"/>
    <n v="172"/>
    <n v="174"/>
    <n v="199"/>
    <n v="164"/>
    <n v="537"/>
    <n v="189"/>
    <n v="726"/>
    <x v="0"/>
  </r>
  <r>
    <n v="545"/>
    <s v="Choate, Robert"/>
    <x v="544"/>
    <x v="5"/>
    <n v="201"/>
    <n v="234"/>
    <n v="193"/>
    <n v="189"/>
    <n v="616"/>
    <n v="102"/>
    <n v="718"/>
    <x v="1"/>
  </r>
  <r>
    <n v="546"/>
    <s v="Gagne, Matt"/>
    <x v="545"/>
    <x v="5"/>
    <n v="198"/>
    <n v="215"/>
    <n v="204"/>
    <n v="187"/>
    <n v="606"/>
    <n v="111"/>
    <n v="717"/>
    <x v="2"/>
  </r>
  <r>
    <n v="547"/>
    <s v="Holland, Jason"/>
    <x v="546"/>
    <x v="5"/>
    <n v="224"/>
    <n v="252"/>
    <n v="233"/>
    <n v="194"/>
    <n v="679"/>
    <n v="33"/>
    <n v="712"/>
    <x v="1"/>
  </r>
  <r>
    <n v="548"/>
    <s v="Morrissey, Emily"/>
    <x v="547"/>
    <x v="5"/>
    <n v="138"/>
    <n v="130"/>
    <n v="165"/>
    <n v="126"/>
    <n v="421"/>
    <n v="291"/>
    <n v="712"/>
    <x v="3"/>
  </r>
  <r>
    <n v="549"/>
    <s v="Stenner, Jake"/>
    <x v="548"/>
    <x v="5"/>
    <n v="209"/>
    <n v="211"/>
    <n v="188"/>
    <n v="221"/>
    <n v="620"/>
    <n v="78"/>
    <n v="698"/>
    <x v="1"/>
  </r>
  <r>
    <n v="550"/>
    <s v="Walenz, Mike"/>
    <x v="549"/>
    <x v="5"/>
    <n v="202"/>
    <n v="183"/>
    <n v="202"/>
    <n v="212"/>
    <n v="597"/>
    <n v="99"/>
    <n v="696"/>
    <x v="1"/>
  </r>
  <r>
    <n v="551"/>
    <s v="Lee, Kevin"/>
    <x v="550"/>
    <x v="5"/>
    <n v="193"/>
    <n v="226"/>
    <n v="181"/>
    <n v="153"/>
    <n v="560"/>
    <n v="126"/>
    <n v="686"/>
    <x v="2"/>
  </r>
  <r>
    <n v="552"/>
    <s v="Berlett-Wakefield, Aaron"/>
    <x v="551"/>
    <x v="5"/>
    <n v="149"/>
    <n v="103"/>
    <n v="171"/>
    <n v="144"/>
    <n v="418"/>
    <n v="258"/>
    <n v="676"/>
    <x v="3"/>
  </r>
  <r>
    <n v="553"/>
    <s v="Wakefield, Dave Sr"/>
    <x v="552"/>
    <x v="5"/>
    <n v="149"/>
    <n v="147"/>
    <n v="149"/>
    <n v="119"/>
    <n v="415"/>
    <n v="258"/>
    <n v="673"/>
    <x v="3"/>
  </r>
  <r>
    <n v="554"/>
    <s v="Lape, Wes"/>
    <x v="553"/>
    <x v="5"/>
    <n v="192"/>
    <n v="138"/>
    <n v="171"/>
    <n v="220"/>
    <n v="529"/>
    <n v="129"/>
    <n v="658"/>
    <x v="2"/>
  </r>
  <r>
    <n v="555"/>
    <s v="Uhing, Jim"/>
    <x v="554"/>
    <x v="5"/>
    <n v="187"/>
    <n v="210"/>
    <n v="158"/>
    <n v="146"/>
    <n v="514"/>
    <n v="144"/>
    <n v="658"/>
    <x v="2"/>
  </r>
  <r>
    <n v="556"/>
    <s v="Osmera, Shane"/>
    <x v="555"/>
    <x v="5"/>
    <n v="181"/>
    <n v="158"/>
    <n v="185"/>
    <n v="150"/>
    <n v="493"/>
    <n v="162"/>
    <n v="655"/>
    <x v="2"/>
  </r>
  <r>
    <n v="557"/>
    <s v="Prudhome, Josh"/>
    <x v="556"/>
    <x v="5"/>
    <n v="226"/>
    <n v="194"/>
    <n v="218"/>
    <n v="205"/>
    <n v="617"/>
    <n v="27"/>
    <n v="644"/>
    <x v="1"/>
  </r>
  <r>
    <n v="558"/>
    <s v="Wakefield, Lee"/>
    <x v="557"/>
    <x v="5"/>
    <n v="226"/>
    <n v="244"/>
    <n v="180"/>
    <n v="178"/>
    <n v="602"/>
    <n v="27"/>
    <n v="629"/>
    <x v="1"/>
  </r>
  <r>
    <n v="559"/>
    <s v="Phelps, Louis"/>
    <x v="558"/>
    <x v="5"/>
    <n v="198"/>
    <n v="179"/>
    <n v="185"/>
    <n v="154"/>
    <n v="518"/>
    <n v="111"/>
    <n v="629"/>
    <x v="2"/>
  </r>
  <r>
    <n v="560"/>
    <s v="Wood, Chris"/>
    <x v="559"/>
    <x v="5"/>
    <n v="204"/>
    <n v="144"/>
    <n v="194"/>
    <n v="192"/>
    <n v="530"/>
    <n v="93"/>
    <n v="623"/>
    <x v="1"/>
  </r>
  <r>
    <n v="561"/>
    <s v="King, Rodney"/>
    <x v="560"/>
    <x v="5"/>
    <n v="183"/>
    <n v="169"/>
    <n v="204"/>
    <n v="155"/>
    <n v="528"/>
    <n v="156"/>
    <n v="684"/>
    <x v="2"/>
  </r>
  <r>
    <n v="562"/>
    <s v="Jackson, Tammy"/>
    <x v="561"/>
    <x v="5"/>
    <n v="140"/>
    <n v="142"/>
    <n v="120"/>
    <n v="138"/>
    <n v="400"/>
    <n v="285"/>
    <n v="685"/>
    <x v="3"/>
  </r>
  <r>
    <n v="563"/>
    <s v="Virden, Jerry"/>
    <x v="562"/>
    <x v="5"/>
    <n v="173"/>
    <n v="185"/>
    <n v="147"/>
    <n v="177"/>
    <n v="509"/>
    <n v="186"/>
    <n v="695"/>
    <x v="0"/>
  </r>
  <r>
    <n v="564"/>
    <s v="Dees, Dee"/>
    <x v="563"/>
    <x v="5"/>
    <n v="160"/>
    <n v="159"/>
    <n v="170"/>
    <n v="145"/>
    <n v="474"/>
    <n v="225"/>
    <n v="699"/>
    <x v="0"/>
  </r>
  <r>
    <n v="565"/>
    <s v="Chunn, Bobby"/>
    <x v="564"/>
    <x v="5"/>
    <n v="201"/>
    <n v="205"/>
    <n v="236"/>
    <n v="220"/>
    <n v="661"/>
    <n v="102"/>
    <n v="763"/>
    <x v="1"/>
  </r>
  <r>
    <n v="566"/>
    <s v="Blocker, Lawrence"/>
    <x v="565"/>
    <x v="5"/>
    <n v="201"/>
    <n v="223"/>
    <n v="202"/>
    <n v="223"/>
    <n v="648"/>
    <n v="102"/>
    <n v="750"/>
    <x v="1"/>
  </r>
  <r>
    <n v="567"/>
    <s v="Blocker, Mel"/>
    <x v="566"/>
    <x v="5"/>
    <n v="126"/>
    <n v="119"/>
    <n v="179"/>
    <n v="134"/>
    <n v="432"/>
    <n v="327"/>
    <n v="759"/>
    <x v="3"/>
  </r>
  <r>
    <n v="568"/>
    <s v="Donovan, Rudy Jr"/>
    <x v="567"/>
    <x v="5"/>
    <n v="183"/>
    <n v="202"/>
    <n v="200"/>
    <n v="207"/>
    <n v="609"/>
    <n v="156"/>
    <n v="765"/>
    <x v="2"/>
  </r>
  <r>
    <n v="569"/>
    <s v="Haynes, Jesse"/>
    <x v="568"/>
    <x v="5"/>
    <n v="220"/>
    <n v="247"/>
    <n v="253"/>
    <n v="228"/>
    <n v="728"/>
    <n v="45"/>
    <n v="773"/>
    <x v="1"/>
  </r>
  <r>
    <n v="570"/>
    <s v="Wilkens, Nita"/>
    <x v="569"/>
    <x v="5"/>
    <n v="167"/>
    <n v="228"/>
    <n v="200"/>
    <n v="209"/>
    <n v="637"/>
    <n v="204"/>
    <n v="841"/>
    <x v="0"/>
  </r>
  <r>
    <n v="571"/>
    <s v="Jackson, Shawn"/>
    <x v="570"/>
    <x v="5"/>
    <n v="228"/>
    <n v="204"/>
    <n v="229"/>
    <n v="278"/>
    <n v="711"/>
    <n v="21"/>
    <n v="732"/>
    <x v="1"/>
  </r>
  <r>
    <n v="572"/>
    <s v="Johnston, Robert"/>
    <x v="571"/>
    <x v="5"/>
    <n v="191"/>
    <n v="225"/>
    <n v="226"/>
    <n v="214"/>
    <n v="665"/>
    <n v="132"/>
    <n v="797"/>
    <x v="2"/>
  </r>
  <r>
    <n v="573"/>
    <s v="Naumann, Alan"/>
    <x v="572"/>
    <x v="5"/>
    <n v="185"/>
    <n v="203"/>
    <n v="174"/>
    <n v="215"/>
    <n v="592"/>
    <n v="150"/>
    <n v="742"/>
    <x v="2"/>
  </r>
  <r>
    <n v="574"/>
    <s v="Drumheller, Myron"/>
    <x v="573"/>
    <x v="5"/>
    <n v="184"/>
    <n v="167"/>
    <n v="201"/>
    <n v="220"/>
    <n v="588"/>
    <n v="153"/>
    <n v="741"/>
    <x v="2"/>
  </r>
  <r>
    <n v="575"/>
    <s v="Bowen, Jerry"/>
    <x v="574"/>
    <x v="5"/>
    <n v="183"/>
    <n v="191"/>
    <n v="195"/>
    <n v="195"/>
    <n v="581"/>
    <n v="156"/>
    <n v="737"/>
    <x v="2"/>
  </r>
  <r>
    <n v="576"/>
    <s v="Bessey, Steve"/>
    <x v="575"/>
    <x v="5"/>
    <n v="150"/>
    <n v="145"/>
    <n v="168"/>
    <n v="166"/>
    <n v="479"/>
    <n v="255"/>
    <n v="734"/>
    <x v="0"/>
  </r>
  <r>
    <n v="577"/>
    <s v="Franco, Frank"/>
    <x v="576"/>
    <x v="5"/>
    <n v="189"/>
    <n v="160"/>
    <n v="231"/>
    <n v="184"/>
    <n v="575"/>
    <n v="138"/>
    <n v="713"/>
    <x v="2"/>
  </r>
  <r>
    <n v="578"/>
    <s v="Allen, Eric"/>
    <x v="577"/>
    <x v="5"/>
    <n v="167"/>
    <n v="176"/>
    <n v="154"/>
    <n v="162"/>
    <n v="492"/>
    <n v="204"/>
    <n v="696"/>
    <x v="0"/>
  </r>
  <r>
    <n v="579"/>
    <s v="Jackson, Shawn"/>
    <x v="578"/>
    <x v="5"/>
    <n v="220"/>
    <n v="178"/>
    <n v="237"/>
    <n v="233"/>
    <n v="648"/>
    <n v="45"/>
    <n v="693"/>
    <x v="1"/>
  </r>
  <r>
    <n v="580"/>
    <s v="Parker, Zach"/>
    <x v="579"/>
    <x v="5"/>
    <n v="223"/>
    <n v="211"/>
    <n v="214"/>
    <n v="195"/>
    <n v="620"/>
    <n v="36"/>
    <n v="656"/>
    <x v="1"/>
  </r>
  <r>
    <n v="581"/>
    <s v="Bessey, Nick"/>
    <x v="580"/>
    <x v="5"/>
    <n v="164"/>
    <n v="160"/>
    <n v="136"/>
    <n v="142"/>
    <n v="438"/>
    <n v="213"/>
    <n v="651"/>
    <x v="0"/>
  </r>
  <r>
    <n v="582"/>
    <s v="Yttri, Andy"/>
    <x v="581"/>
    <x v="5"/>
    <n v="200"/>
    <n v="174"/>
    <n v="231"/>
    <n v="225"/>
    <n v="630"/>
    <n v="105"/>
    <n v="735"/>
    <x v="1"/>
  </r>
  <r>
    <n v="583"/>
    <s v="Knight, Pat"/>
    <x v="582"/>
    <x v="5"/>
    <n v="157"/>
    <n v="204"/>
    <n v="156"/>
    <n v="129"/>
    <n v="489"/>
    <n v="234"/>
    <n v="723"/>
    <x v="0"/>
  </r>
  <r>
    <n v="584"/>
    <s v="Williams, David-Trey"/>
    <x v="583"/>
    <x v="5"/>
    <n v="214"/>
    <n v="196"/>
    <n v="184"/>
    <n v="200"/>
    <n v="580"/>
    <n v="63"/>
    <n v="643"/>
    <x v="1"/>
  </r>
  <r>
    <n v="585"/>
    <s v="Williams, Desiree"/>
    <x v="584"/>
    <x v="5"/>
    <n v="167"/>
    <n v="163"/>
    <n v="133"/>
    <n v="146"/>
    <n v="442"/>
    <n v="204"/>
    <n v="646"/>
    <x v="0"/>
  </r>
  <r>
    <n v="586"/>
    <s v="Williams, Barbara"/>
    <x v="585"/>
    <x v="5"/>
    <n v="170"/>
    <n v="157"/>
    <n v="178"/>
    <n v="192"/>
    <n v="527"/>
    <n v="195"/>
    <n v="722"/>
    <x v="0"/>
  </r>
  <r>
    <n v="587"/>
    <s v="Conrad, Dee"/>
    <x v="586"/>
    <x v="5"/>
    <n v="196"/>
    <n v="206"/>
    <n v="183"/>
    <n v="172"/>
    <n v="561"/>
    <n v="117"/>
    <n v="678"/>
    <x v="2"/>
  </r>
  <r>
    <n v="588"/>
    <s v="Dees, Regie"/>
    <x v="587"/>
    <x v="5"/>
    <n v="147"/>
    <n v="153"/>
    <n v="164"/>
    <n v="188"/>
    <n v="505"/>
    <n v="264"/>
    <n v="769"/>
    <x v="3"/>
  </r>
  <r>
    <n v="589"/>
    <s v="Dees, Dee"/>
    <x v="588"/>
    <x v="5"/>
    <n v="158"/>
    <n v="169"/>
    <n v="169"/>
    <n v="152"/>
    <n v="490"/>
    <n v="231"/>
    <n v="721"/>
    <x v="0"/>
  </r>
  <r>
    <n v="590"/>
    <s v="Rodabaugh, Tom"/>
    <x v="589"/>
    <x v="5"/>
    <n v="213"/>
    <n v="201"/>
    <n v="183"/>
    <n v="163"/>
    <n v="547"/>
    <n v="66"/>
    <n v="613"/>
    <x v="1"/>
  </r>
  <r>
    <n v="591"/>
    <s v="Kraft, Trevor"/>
    <x v="590"/>
    <x v="5"/>
    <n v="217"/>
    <n v="228"/>
    <n v="247"/>
    <n v="269"/>
    <n v="744"/>
    <n v="54"/>
    <n v="798"/>
    <x v="1"/>
  </r>
  <r>
    <n v="592"/>
    <s v="Kraft, Sarah"/>
    <x v="591"/>
    <x v="5"/>
    <n v="189"/>
    <n v="188"/>
    <n v="234"/>
    <n v="157"/>
    <n v="579"/>
    <n v="138"/>
    <n v="717"/>
    <x v="2"/>
  </r>
  <r>
    <n v="593"/>
    <s v="Whitted, Brendan"/>
    <x v="592"/>
    <x v="5"/>
    <n v="187"/>
    <n v="181"/>
    <n v="213"/>
    <n v="247"/>
    <n v="641"/>
    <n v="144"/>
    <n v="785"/>
    <x v="2"/>
  </r>
  <r>
    <n v="594"/>
    <s v="King, Rodney"/>
    <x v="593"/>
    <x v="5"/>
    <n v="175"/>
    <n v="204"/>
    <n v="195"/>
    <n v="182"/>
    <n v="581"/>
    <n v="180"/>
    <n v="761"/>
    <x v="0"/>
  </r>
  <r>
    <n v="595"/>
    <s v="Taylor, Carlene"/>
    <x v="594"/>
    <x v="5"/>
    <n v="192"/>
    <n v="202"/>
    <n v="204"/>
    <n v="191"/>
    <n v="597"/>
    <n v="129"/>
    <n v="726"/>
    <x v="2"/>
  </r>
  <r>
    <n v="596"/>
    <s v="Haynes, Jesse"/>
    <x v="595"/>
    <x v="5"/>
    <n v="217"/>
    <n v="215"/>
    <n v="235"/>
    <n v="204"/>
    <n v="654"/>
    <n v="54"/>
    <n v="708"/>
    <x v="1"/>
  </r>
  <r>
    <n v="597"/>
    <s v="Miller, Dan"/>
    <x v="596"/>
    <x v="5"/>
    <n v="209"/>
    <n v="178"/>
    <n v="237"/>
    <n v="225"/>
    <n v="640"/>
    <n v="78"/>
    <n v="718"/>
    <x v="1"/>
  </r>
  <r>
    <n v="598"/>
    <s v="King, Rodney"/>
    <x v="597"/>
    <x v="5"/>
    <n v="185"/>
    <n v="161"/>
    <n v="194"/>
    <n v="189"/>
    <n v="544"/>
    <n v="150"/>
    <n v="694"/>
    <x v="2"/>
  </r>
  <r>
    <n v="599"/>
    <s v="James, Jerome"/>
    <x v="598"/>
    <x v="5"/>
    <n v="210"/>
    <n v="243"/>
    <n v="189"/>
    <n v="189"/>
    <n v="621"/>
    <n v="75"/>
    <n v="696"/>
    <x v="1"/>
  </r>
  <r>
    <n v="600"/>
    <s v="Baer, Ted"/>
    <x v="599"/>
    <x v="5"/>
    <n v="226"/>
    <n v="237"/>
    <n v="172"/>
    <n v="224"/>
    <n v="633"/>
    <n v="27"/>
    <n v="660"/>
    <x v="1"/>
  </r>
  <r>
    <n v="601"/>
    <s v="Haney, John"/>
    <x v="600"/>
    <x v="5"/>
    <n v="193"/>
    <n v="199"/>
    <n v="221"/>
    <n v="188"/>
    <n v="608"/>
    <n v="126"/>
    <n v="734"/>
    <x v="2"/>
  </r>
  <r>
    <n v="602"/>
    <s v="Heim, Pete"/>
    <x v="601"/>
    <x v="5"/>
    <n v="185"/>
    <n v="229"/>
    <n v="164"/>
    <n v="190"/>
    <n v="583"/>
    <n v="150"/>
    <n v="733"/>
    <x v="2"/>
  </r>
  <r>
    <n v="603"/>
    <s v="McPheeters, Scott"/>
    <x v="602"/>
    <x v="5"/>
    <n v="210"/>
    <n v="207"/>
    <n v="190"/>
    <n v="210"/>
    <n v="607"/>
    <n v="75"/>
    <n v="682"/>
    <x v="1"/>
  </r>
  <r>
    <n v="604"/>
    <s v="Wilkinson, Rich"/>
    <x v="603"/>
    <x v="5"/>
    <n v="200"/>
    <n v="200"/>
    <n v="186"/>
    <n v="219"/>
    <n v="605"/>
    <n v="105"/>
    <n v="710"/>
    <x v="1"/>
  </r>
  <r>
    <n v="605"/>
    <s v="Standifer, Stanley"/>
    <x v="604"/>
    <x v="5"/>
    <n v="169"/>
    <n v="190"/>
    <n v="244"/>
    <n v="164"/>
    <n v="598"/>
    <n v="198"/>
    <n v="796"/>
    <x v="0"/>
  </r>
  <r>
    <n v="606"/>
    <s v="Jackson, Shawn"/>
    <x v="605"/>
    <x v="5"/>
    <n v="229"/>
    <n v="229"/>
    <n v="222"/>
    <n v="234"/>
    <n v="685"/>
    <n v="18"/>
    <n v="703"/>
    <x v="1"/>
  </r>
  <r>
    <n v="607"/>
    <s v="Roth, Bryan"/>
    <x v="606"/>
    <x v="5"/>
    <n v="211"/>
    <n v="245"/>
    <n v="278"/>
    <n v="214"/>
    <n v="737"/>
    <n v="72"/>
    <n v="809"/>
    <x v="1"/>
  </r>
  <r>
    <n v="608"/>
    <s v="Kaiser, Larry Jr"/>
    <x v="607"/>
    <x v="5"/>
    <n v="211"/>
    <n v="237"/>
    <n v="125"/>
    <n v="220"/>
    <n v="582"/>
    <n v="72"/>
    <n v="654"/>
    <x v="1"/>
  </r>
  <r>
    <n v="609"/>
    <s v="Martin, Justin"/>
    <x v="608"/>
    <x v="5"/>
    <n v="228"/>
    <n v="240"/>
    <n v="211"/>
    <n v="234"/>
    <n v="685"/>
    <n v="21"/>
    <n v="706"/>
    <x v="1"/>
  </r>
  <r>
    <n v="610"/>
    <s v="Wood, Jo"/>
    <x v="609"/>
    <x v="5"/>
    <n v="206"/>
    <n v="195"/>
    <n v="225"/>
    <n v="192"/>
    <n v="612"/>
    <n v="87"/>
    <n v="699"/>
    <x v="1"/>
  </r>
  <r>
    <n v="611"/>
    <s v="Points, Steve"/>
    <x v="610"/>
    <x v="5"/>
    <n v="223"/>
    <n v="246"/>
    <n v="245"/>
    <n v="206"/>
    <n v="697"/>
    <n v="36"/>
    <n v="733"/>
    <x v="1"/>
  </r>
  <r>
    <n v="612"/>
    <s v="Szynskie, Gary"/>
    <x v="611"/>
    <x v="5"/>
    <n v="167"/>
    <n v="171"/>
    <n v="201"/>
    <n v="145"/>
    <n v="517"/>
    <n v="204"/>
    <n v="721"/>
    <x v="0"/>
  </r>
  <r>
    <n v="613"/>
    <s v="Hoock, Phil"/>
    <x v="612"/>
    <x v="5"/>
    <n v="192"/>
    <n v="193"/>
    <n v="178"/>
    <n v="164"/>
    <n v="535"/>
    <n v="129"/>
    <n v="664"/>
    <x v="2"/>
  </r>
  <r>
    <n v="614"/>
    <s v="Stattler, Bill"/>
    <x v="613"/>
    <x v="5"/>
    <n v="139"/>
    <n v="135"/>
    <n v="178"/>
    <n v="110"/>
    <n v="423"/>
    <n v="288"/>
    <n v="711"/>
    <x v="3"/>
  </r>
  <r>
    <n v="615"/>
    <s v="Walton, Joe"/>
    <x v="614"/>
    <x v="5"/>
    <n v="196"/>
    <n v="213"/>
    <n v="257"/>
    <n v="222"/>
    <n v="692"/>
    <n v="117"/>
    <n v="809"/>
    <x v="2"/>
  </r>
  <r>
    <n v="616"/>
    <s v="Filkins-Deterding, Dee"/>
    <x v="615"/>
    <x v="5"/>
    <n v="153"/>
    <n v="172"/>
    <n v="143"/>
    <n v="156"/>
    <n v="471"/>
    <n v="246"/>
    <n v="717"/>
    <x v="0"/>
  </r>
  <r>
    <n v="617"/>
    <s v="Howrey, Gregg"/>
    <x v="616"/>
    <x v="5"/>
    <n v="174"/>
    <n v="213"/>
    <n v="218"/>
    <n v="168"/>
    <n v="599"/>
    <n v="183"/>
    <n v="782"/>
    <x v="0"/>
  </r>
  <r>
    <n v="618"/>
    <s v="Stoltenberg, Dennis"/>
    <x v="617"/>
    <x v="5"/>
    <n v="205"/>
    <n v="209"/>
    <n v="231"/>
    <n v="245"/>
    <n v="685"/>
    <n v="90"/>
    <n v="775"/>
    <x v="1"/>
  </r>
  <r>
    <n v="619"/>
    <s v="Moore, Ronald"/>
    <x v="618"/>
    <x v="5"/>
    <n v="144"/>
    <n v="165"/>
    <n v="137"/>
    <n v="115"/>
    <n v="417"/>
    <n v="273"/>
    <n v="690"/>
    <x v="3"/>
  </r>
  <r>
    <n v="620"/>
    <s v="Hamilton, Mary"/>
    <x v="619"/>
    <x v="5"/>
    <n v="138"/>
    <n v="140"/>
    <n v="129"/>
    <n v="159"/>
    <n v="428"/>
    <n v="291"/>
    <n v="719"/>
    <x v="3"/>
  </r>
  <r>
    <n v="621"/>
    <s v="Hamilton, Stanley"/>
    <x v="620"/>
    <x v="5"/>
    <n v="151"/>
    <n v="139"/>
    <n v="134"/>
    <n v="143"/>
    <n v="416"/>
    <n v="252"/>
    <n v="668"/>
    <x v="0"/>
  </r>
  <r>
    <n v="622"/>
    <s v="Morgan, Andrew"/>
    <x v="621"/>
    <x v="5"/>
    <n v="178"/>
    <n v="184"/>
    <n v="262"/>
    <n v="193"/>
    <n v="639"/>
    <n v="171"/>
    <n v="810"/>
    <x v="2"/>
  </r>
  <r>
    <n v="623"/>
    <s v="Stevens, Paul"/>
    <x v="622"/>
    <x v="5"/>
    <n v="173"/>
    <n v="144"/>
    <n v="163"/>
    <n v="163"/>
    <n v="470"/>
    <n v="186"/>
    <n v="656"/>
    <x v="0"/>
  </r>
  <r>
    <n v="624"/>
    <s v="Claycamp, Mike"/>
    <x v="623"/>
    <x v="5"/>
    <n v="162"/>
    <n v="167"/>
    <n v="167"/>
    <n v="168"/>
    <n v="502"/>
    <n v="219"/>
    <n v="721"/>
    <x v="0"/>
  </r>
  <r>
    <n v="625"/>
    <s v="Gold, Steve"/>
    <x v="624"/>
    <x v="5"/>
    <n v="150"/>
    <n v="178"/>
    <n v="183"/>
    <n v="172"/>
    <n v="533"/>
    <n v="255"/>
    <n v="788"/>
    <x v="0"/>
  </r>
  <r>
    <n v="626"/>
    <s v="Grayson, Sammy"/>
    <x v="625"/>
    <x v="5"/>
    <n v="187"/>
    <n v="158"/>
    <n v="187"/>
    <n v="167"/>
    <n v="512"/>
    <n v="144"/>
    <n v="656"/>
    <x v="2"/>
  </r>
  <r>
    <n v="627"/>
    <s v="Summers, Joe Sr"/>
    <x v="626"/>
    <x v="5"/>
    <n v="179"/>
    <n v="215"/>
    <n v="206"/>
    <n v="184"/>
    <n v="605"/>
    <n v="168"/>
    <n v="773"/>
    <x v="2"/>
  </r>
  <r>
    <n v="628"/>
    <s v="Vetter, Gene"/>
    <x v="627"/>
    <x v="5"/>
    <n v="178"/>
    <n v="167"/>
    <n v="202"/>
    <n v="192"/>
    <n v="561"/>
    <n v="171"/>
    <n v="732"/>
    <x v="2"/>
  </r>
  <r>
    <n v="629"/>
    <s v="Goodman, Yvonne"/>
    <x v="628"/>
    <x v="5"/>
    <n v="163"/>
    <n v="159"/>
    <n v="140"/>
    <n v="152"/>
    <n v="451"/>
    <n v="216"/>
    <n v="667"/>
    <x v="0"/>
  </r>
  <r>
    <n v="630"/>
    <s v="Gathye, Jan"/>
    <x v="629"/>
    <x v="5"/>
    <n v="143"/>
    <n v="131"/>
    <n v="142"/>
    <n v="132"/>
    <n v="405"/>
    <n v="276"/>
    <n v="681"/>
    <x v="3"/>
  </r>
  <r>
    <n v="631"/>
    <s v="Paulsen, Sara"/>
    <x v="630"/>
    <x v="5"/>
    <n v="137"/>
    <n v="193"/>
    <n v="138"/>
    <n v="168"/>
    <n v="499"/>
    <n v="294"/>
    <n v="793"/>
    <x v="3"/>
  </r>
  <r>
    <n v="632"/>
    <s v="Keith, Sara"/>
    <x v="631"/>
    <x v="5"/>
    <n v="96"/>
    <n v="100"/>
    <n v="117"/>
    <n v="87"/>
    <n v="304"/>
    <n v="417"/>
    <n v="721"/>
    <x v="3"/>
  </r>
  <r>
    <n v="633"/>
    <s v="Piernicki, Travis"/>
    <x v="632"/>
    <x v="5"/>
    <n v="129"/>
    <n v="101"/>
    <n v="119"/>
    <n v="169"/>
    <n v="389"/>
    <n v="318"/>
    <n v="707"/>
    <x v="3"/>
  </r>
  <r>
    <n v="634"/>
    <s v="Stobbe, Denise"/>
    <x v="633"/>
    <x v="5"/>
    <n v="128"/>
    <n v="107"/>
    <n v="142"/>
    <n v="121"/>
    <n v="370"/>
    <n v="321"/>
    <n v="691"/>
    <x v="3"/>
  </r>
  <r>
    <n v="635"/>
    <s v="Johnson, Jeff"/>
    <x v="634"/>
    <x v="5"/>
    <n v="198"/>
    <n v="191"/>
    <n v="279"/>
    <n v="189"/>
    <n v="659"/>
    <n v="111"/>
    <n v="770"/>
    <x v="2"/>
  </r>
  <r>
    <n v="636"/>
    <s v="McCave, James"/>
    <x v="635"/>
    <x v="5"/>
    <n v="184"/>
    <n v="199"/>
    <n v="211"/>
    <n v="176"/>
    <n v="586"/>
    <n v="153"/>
    <n v="739"/>
    <x v="2"/>
  </r>
  <r>
    <n v="637"/>
    <s v="Thompson, Richard L"/>
    <x v="636"/>
    <x v="5"/>
    <n v="196"/>
    <n v="226"/>
    <n v="166"/>
    <n v="215"/>
    <n v="607"/>
    <n v="117"/>
    <n v="724"/>
    <x v="2"/>
  </r>
  <r>
    <n v="638"/>
    <s v="Toney, Austin"/>
    <x v="637"/>
    <x v="5"/>
    <n v="192"/>
    <n v="208"/>
    <n v="211"/>
    <n v="179"/>
    <n v="598"/>
    <n v="129"/>
    <n v="727"/>
    <x v="2"/>
  </r>
  <r>
    <n v="639"/>
    <s v="Liptak, Andy"/>
    <x v="638"/>
    <x v="5"/>
    <n v="198"/>
    <n v="205"/>
    <n v="193"/>
    <n v="188"/>
    <n v="586"/>
    <n v="111"/>
    <n v="697"/>
    <x v="2"/>
  </r>
  <r>
    <n v="640"/>
    <s v="Wilkins, John"/>
    <x v="639"/>
    <x v="5"/>
    <n v="177"/>
    <n v="192"/>
    <n v="158"/>
    <n v="171"/>
    <n v="521"/>
    <n v="174"/>
    <n v="695"/>
    <x v="2"/>
  </r>
  <r>
    <n v="641"/>
    <s v="Linstrom, Derrick"/>
    <x v="640"/>
    <x v="5"/>
    <n v="198"/>
    <n v="196"/>
    <n v="227"/>
    <n v="160"/>
    <n v="583"/>
    <n v="111"/>
    <n v="694"/>
    <x v="2"/>
  </r>
  <r>
    <n v="642"/>
    <s v="Peterson, Dave"/>
    <x v="641"/>
    <x v="5"/>
    <n v="185"/>
    <n v="148"/>
    <n v="183"/>
    <n v="213"/>
    <n v="544"/>
    <n v="150"/>
    <n v="694"/>
    <x v="2"/>
  </r>
  <r>
    <n v="643"/>
    <s v="Driggs, Christoffer"/>
    <x v="642"/>
    <x v="5"/>
    <n v="184"/>
    <n v="161"/>
    <n v="168"/>
    <n v="156"/>
    <n v="485"/>
    <n v="153"/>
    <n v="638"/>
    <x v="2"/>
  </r>
  <r>
    <n v="644"/>
    <s v="Colson, Dale"/>
    <x v="643"/>
    <x v="5"/>
    <n v="163"/>
    <n v="166"/>
    <n v="177"/>
    <n v="168"/>
    <n v="511"/>
    <n v="216"/>
    <n v="727"/>
    <x v="0"/>
  </r>
  <r>
    <n v="645"/>
    <s v="Stobbe, Shane"/>
    <x v="644"/>
    <x v="5"/>
    <n v="174"/>
    <n v="162"/>
    <n v="202"/>
    <n v="179"/>
    <n v="543"/>
    <n v="183"/>
    <n v="726"/>
    <x v="0"/>
  </r>
  <r>
    <n v="646"/>
    <s v="Myers, Shane"/>
    <x v="645"/>
    <x v="5"/>
    <n v="171"/>
    <n v="146"/>
    <n v="217"/>
    <n v="140"/>
    <n v="503"/>
    <n v="192"/>
    <n v="695"/>
    <x v="0"/>
  </r>
  <r>
    <n v="647"/>
    <s v="Rock, Loren"/>
    <x v="646"/>
    <x v="5"/>
    <n v="172"/>
    <n v="190"/>
    <n v="156"/>
    <n v="157"/>
    <n v="503"/>
    <n v="189"/>
    <n v="692"/>
    <x v="0"/>
  </r>
  <r>
    <n v="648"/>
    <s v="Quimby, Kim"/>
    <x v="647"/>
    <x v="5"/>
    <n v="173"/>
    <n v="193"/>
    <n v="137"/>
    <n v="163"/>
    <n v="493"/>
    <n v="186"/>
    <n v="679"/>
    <x v="0"/>
  </r>
  <r>
    <n v="649"/>
    <s v="Zamora, Mark"/>
    <x v="648"/>
    <x v="5"/>
    <n v="207"/>
    <n v="246"/>
    <n v="214"/>
    <n v="189"/>
    <n v="649"/>
    <n v="84"/>
    <n v="733"/>
    <x v="1"/>
  </r>
  <r>
    <n v="650"/>
    <s v="Wilkins, Meghan"/>
    <x v="649"/>
    <x v="5"/>
    <n v="205"/>
    <n v="186"/>
    <n v="237"/>
    <n v="206"/>
    <n v="629"/>
    <n v="90"/>
    <n v="719"/>
    <x v="1"/>
  </r>
  <r>
    <n v="651"/>
    <s v="Zamora, Jesse"/>
    <x v="650"/>
    <x v="5"/>
    <n v="200"/>
    <n v="170"/>
    <n v="220"/>
    <n v="205"/>
    <n v="595"/>
    <n v="105"/>
    <n v="700"/>
    <x v="1"/>
  </r>
  <r>
    <n v="652"/>
    <s v="Walker, James H"/>
    <x v="651"/>
    <x v="5"/>
    <n v="204"/>
    <n v="186"/>
    <n v="225"/>
    <n v="187"/>
    <n v="598"/>
    <n v="93"/>
    <n v="691"/>
    <x v="1"/>
  </r>
  <r>
    <n v="653"/>
    <s v="Messner, Andy"/>
    <x v="652"/>
    <x v="5"/>
    <n v="205"/>
    <n v="234"/>
    <n v="185"/>
    <n v="181"/>
    <n v="600"/>
    <n v="90"/>
    <n v="690"/>
    <x v="1"/>
  </r>
  <r>
    <n v="654"/>
    <s v="Yocum, Nick"/>
    <x v="653"/>
    <x v="5"/>
    <n v="215"/>
    <n v="216"/>
    <n v="216"/>
    <n v="145"/>
    <n v="577"/>
    <n v="60"/>
    <n v="637"/>
    <x v="1"/>
  </r>
  <r>
    <n v="655"/>
    <s v="Thill, Rick"/>
    <x v="654"/>
    <x v="5"/>
    <n v="177"/>
    <n v="173"/>
    <n v="167"/>
    <n v="206"/>
    <n v="546"/>
    <n v="174"/>
    <n v="720"/>
    <x v="2"/>
  </r>
  <r>
    <n v="656"/>
    <s v="Bierman, John"/>
    <x v="655"/>
    <x v="5"/>
    <n v="181"/>
    <n v="177"/>
    <n v="169"/>
    <n v="209"/>
    <n v="555"/>
    <n v="162"/>
    <n v="717"/>
    <x v="2"/>
  </r>
  <r>
    <n v="657"/>
    <s v="Hulla, Greg"/>
    <x v="656"/>
    <x v="5"/>
    <n v="168"/>
    <n v="174"/>
    <n v="158"/>
    <n v="179"/>
    <n v="511"/>
    <n v="201"/>
    <n v="712"/>
    <x v="0"/>
  </r>
  <r>
    <n v="658"/>
    <s v="Butler, Terry"/>
    <x v="657"/>
    <x v="5"/>
    <n v="215"/>
    <n v="257"/>
    <n v="236"/>
    <n v="258"/>
    <n v="751"/>
    <n v="60"/>
    <n v="811"/>
    <x v="1"/>
  </r>
  <r>
    <n v="659"/>
    <s v="Kaiser, Larry Jr"/>
    <x v="658"/>
    <x v="5"/>
    <n v="206"/>
    <n v="258"/>
    <n v="181"/>
    <n v="203"/>
    <n v="642"/>
    <n v="87"/>
    <n v="729"/>
    <x v="1"/>
  </r>
  <r>
    <n v="660"/>
    <s v="Baer, Ted"/>
    <x v="659"/>
    <x v="5"/>
    <n v="229"/>
    <n v="290"/>
    <n v="218"/>
    <n v="257"/>
    <n v="765"/>
    <n v="18"/>
    <n v="783"/>
    <x v="1"/>
  </r>
  <r>
    <n v="661"/>
    <s v="Stoltenberg, Dennis"/>
    <x v="660"/>
    <x v="5"/>
    <n v="217"/>
    <n v="213"/>
    <n v="183"/>
    <n v="233"/>
    <n v="629"/>
    <n v="54"/>
    <n v="683"/>
    <x v="1"/>
  </r>
  <r>
    <n v="662"/>
    <s v="Carlson, Joel"/>
    <x v="661"/>
    <x v="5"/>
    <n v="221"/>
    <n v="233"/>
    <n v="200"/>
    <n v="269"/>
    <n v="702"/>
    <n v="42"/>
    <n v="744"/>
    <x v="1"/>
  </r>
  <r>
    <n v="663"/>
    <s v="Bethel, Rob"/>
    <x v="662"/>
    <x v="5"/>
    <n v="212"/>
    <n v="246"/>
    <n v="237"/>
    <n v="192"/>
    <n v="675"/>
    <n v="69"/>
    <n v="744"/>
    <x v="1"/>
  </r>
  <r>
    <n v="664"/>
    <s v="Parnell, Chris"/>
    <x v="663"/>
    <x v="5"/>
    <n v="153"/>
    <n v="122"/>
    <n v="145"/>
    <n v="128"/>
    <n v="395"/>
    <n v="246"/>
    <n v="641"/>
    <x v="0"/>
  </r>
  <r>
    <n v="665"/>
    <s v="Points, Steve"/>
    <x v="664"/>
    <x v="5"/>
    <n v="226"/>
    <n v="244"/>
    <n v="248"/>
    <n v="226"/>
    <n v="718"/>
    <n v="27"/>
    <n v="745"/>
    <x v="1"/>
  </r>
  <r>
    <n v="666"/>
    <s v="Hamilton, Stanley"/>
    <x v="665"/>
    <x v="5"/>
    <n v="154"/>
    <n v="208"/>
    <n v="201"/>
    <n v="171"/>
    <n v="580"/>
    <n v="243"/>
    <n v="823"/>
    <x v="0"/>
  </r>
  <r>
    <n v="667"/>
    <s v="Hamilton, Stanley"/>
    <x v="666"/>
    <x v="5"/>
    <n v="146"/>
    <n v="154"/>
    <n v="124"/>
    <n v="159"/>
    <n v="437"/>
    <n v="267"/>
    <n v="704"/>
    <x v="3"/>
  </r>
  <r>
    <n v="668"/>
    <s v="Johnson, Craig"/>
    <x v="667"/>
    <x v="5"/>
    <n v="159"/>
    <n v="187"/>
    <n v="174"/>
    <n v="155"/>
    <n v="516"/>
    <n v="228"/>
    <n v="744"/>
    <x v="0"/>
  </r>
  <r>
    <n v="669"/>
    <s v="Hurst, Christina"/>
    <x v="668"/>
    <x v="5"/>
    <n v="164"/>
    <n v="190"/>
    <n v="214"/>
    <n v="170"/>
    <n v="574"/>
    <n v="213"/>
    <n v="787"/>
    <x v="0"/>
  </r>
  <r>
    <n v="670"/>
    <s v="Henline, Brent"/>
    <x v="669"/>
    <x v="5"/>
    <n v="201"/>
    <n v="159"/>
    <n v="183"/>
    <n v="234"/>
    <n v="576"/>
    <n v="102"/>
    <n v="678"/>
    <x v="1"/>
  </r>
  <r>
    <n v="671"/>
    <s v="Morris, Catlin"/>
    <x v="670"/>
    <x v="5"/>
    <n v="193"/>
    <n v="187"/>
    <n v="217"/>
    <n v="244"/>
    <n v="648"/>
    <n v="126"/>
    <n v="774"/>
    <x v="2"/>
  </r>
  <r>
    <n v="672"/>
    <s v="Morris, Amy"/>
    <x v="671"/>
    <x v="5"/>
    <n v="176"/>
    <n v="158"/>
    <n v="174"/>
    <n v="204"/>
    <n v="536"/>
    <n v="177"/>
    <n v="713"/>
    <x v="2"/>
  </r>
  <r>
    <n v="673"/>
    <s v="Nowaczyk, Billy"/>
    <x v="672"/>
    <x v="5"/>
    <n v="211"/>
    <n v="191"/>
    <n v="195"/>
    <n v="157"/>
    <n v="543"/>
    <n v="72"/>
    <n v="615"/>
    <x v="1"/>
  </r>
  <r>
    <n v="674"/>
    <s v="Mason, Anthony"/>
    <x v="673"/>
    <x v="5"/>
    <n v="216"/>
    <n v="280"/>
    <n v="224"/>
    <n v="232"/>
    <n v="736"/>
    <n v="57"/>
    <n v="793"/>
    <x v="1"/>
  </r>
  <r>
    <n v="675"/>
    <s v="Schuler, Todd"/>
    <x v="674"/>
    <x v="5"/>
    <n v="193"/>
    <n v="211"/>
    <n v="184"/>
    <n v="195"/>
    <n v="590"/>
    <n v="126"/>
    <n v="716"/>
    <x v="2"/>
  </r>
  <r>
    <n v="676"/>
    <s v="Gust, Del"/>
    <x v="675"/>
    <x v="5"/>
    <n v="187"/>
    <n v="227"/>
    <n v="256"/>
    <n v="176"/>
    <n v="659"/>
    <n v="144"/>
    <n v="803"/>
    <x v="2"/>
  </r>
  <r>
    <n v="677"/>
    <s v="Sparano, John Jr"/>
    <x v="676"/>
    <x v="5"/>
    <n v="191"/>
    <n v="237"/>
    <n v="124"/>
    <n v="222"/>
    <n v="583"/>
    <n v="132"/>
    <n v="715"/>
    <x v="2"/>
  </r>
  <r>
    <n v="678"/>
    <s v="Carmen, Stan"/>
    <x v="677"/>
    <x v="5"/>
    <n v="169"/>
    <n v="158"/>
    <n v="182"/>
    <n v="170"/>
    <n v="510"/>
    <n v="198"/>
    <n v="708"/>
    <x v="0"/>
  </r>
  <r>
    <n v="679"/>
    <s v="Davis, Dale"/>
    <x v="678"/>
    <x v="5"/>
    <n v="218"/>
    <n v="244"/>
    <n v="267"/>
    <n v="277"/>
    <n v="788"/>
    <n v="51"/>
    <n v="839"/>
    <x v="1"/>
  </r>
  <r>
    <n v="680"/>
    <s v="Hurst, Dave"/>
    <x v="679"/>
    <x v="5"/>
    <n v="180"/>
    <n v="185"/>
    <n v="154"/>
    <n v="206"/>
    <n v="545"/>
    <n v="165"/>
    <n v="710"/>
    <x v="2"/>
  </r>
  <r>
    <n v="681"/>
    <s v="Rempe, Jim"/>
    <x v="680"/>
    <x v="5"/>
    <n v="171"/>
    <n v="172"/>
    <n v="226"/>
    <n v="198"/>
    <n v="596"/>
    <n v="192"/>
    <n v="788"/>
    <x v="0"/>
  </r>
  <r>
    <n v="682"/>
    <s v="Castle, Steve"/>
    <x v="681"/>
    <x v="5"/>
    <n v="199"/>
    <n v="260"/>
    <n v="208"/>
    <n v="153"/>
    <n v="621"/>
    <n v="108"/>
    <n v="729"/>
    <x v="2"/>
  </r>
  <r>
    <n v="683"/>
    <s v="Workman, Gary"/>
    <x v="682"/>
    <x v="5"/>
    <n v="174"/>
    <n v="198"/>
    <n v="166"/>
    <n v="220"/>
    <n v="584"/>
    <n v="183"/>
    <n v="767"/>
    <x v="0"/>
  </r>
  <r>
    <n v="684"/>
    <s v="Hetmanek, Steve"/>
    <x v="683"/>
    <x v="5"/>
    <n v="190"/>
    <n v="207"/>
    <n v="157"/>
    <n v="213"/>
    <n v="577"/>
    <n v="135"/>
    <n v="712"/>
    <x v="2"/>
  </r>
  <r>
    <n v="685"/>
    <s v="Cottrell, Dustin"/>
    <x v="684"/>
    <x v="5"/>
    <n v="147"/>
    <n v="153"/>
    <n v="178"/>
    <n v="167"/>
    <n v="498"/>
    <n v="264"/>
    <n v="762"/>
    <x v="3"/>
  </r>
  <r>
    <n v="686"/>
    <s v="Opperman, Alan"/>
    <x v="685"/>
    <x v="5"/>
    <n v="198"/>
    <n v="184"/>
    <n v="202"/>
    <n v="233"/>
    <n v="619"/>
    <n v="111"/>
    <n v="730"/>
    <x v="2"/>
  </r>
  <r>
    <n v="687"/>
    <s v="Taylor, Carlene"/>
    <x v="686"/>
    <x v="5"/>
    <n v="201"/>
    <n v="191"/>
    <n v="235"/>
    <n v="211"/>
    <n v="637"/>
    <n v="102"/>
    <n v="739"/>
    <x v="1"/>
  </r>
  <r>
    <n v="688"/>
    <s v="Zezulka, Shane"/>
    <x v="687"/>
    <x v="5"/>
    <n v="198"/>
    <n v="258"/>
    <n v="224"/>
    <n v="148"/>
    <n v="630"/>
    <n v="111"/>
    <n v="741"/>
    <x v="2"/>
  </r>
  <r>
    <n v="689"/>
    <s v="Dunning, Rick"/>
    <x v="688"/>
    <x v="5"/>
    <n v="172"/>
    <n v="161"/>
    <n v="184"/>
    <n v="167"/>
    <n v="512"/>
    <n v="189"/>
    <n v="701"/>
    <x v="0"/>
  </r>
  <r>
    <n v="690"/>
    <s v="Hurst, Lisa"/>
    <x v="689"/>
    <x v="5"/>
    <n v="195"/>
    <n v="180"/>
    <n v="232"/>
    <n v="198"/>
    <n v="610"/>
    <n v="120"/>
    <n v="730"/>
    <x v="2"/>
  </r>
  <r>
    <n v="691"/>
    <s v="Thompson, Kylar"/>
    <x v="690"/>
    <x v="5"/>
    <n v="141"/>
    <n v="207"/>
    <n v="182"/>
    <n v="135"/>
    <n v="524"/>
    <n v="282"/>
    <n v="806"/>
    <x v="3"/>
  </r>
  <r>
    <n v="692"/>
    <s v="DeBoer, Evan"/>
    <x v="691"/>
    <x v="5"/>
    <n v="194"/>
    <n v="174"/>
    <n v="223"/>
    <n v="193"/>
    <n v="590"/>
    <n v="123"/>
    <n v="713"/>
    <x v="2"/>
  </r>
  <r>
    <n v="693"/>
    <s v="Nelson, Dan"/>
    <x v="692"/>
    <x v="5"/>
    <n v="191"/>
    <n v="213"/>
    <n v="192"/>
    <n v="174"/>
    <n v="579"/>
    <n v="132"/>
    <n v="711"/>
    <x v="2"/>
  </r>
  <r>
    <n v="694"/>
    <s v="Marquart, Ryan"/>
    <x v="693"/>
    <x v="5"/>
    <n v="168"/>
    <n v="164"/>
    <n v="181"/>
    <n v="162"/>
    <n v="507"/>
    <n v="201"/>
    <n v="708"/>
    <x v="0"/>
  </r>
  <r>
    <n v="695"/>
    <s v="Nelson, Josh"/>
    <x v="694"/>
    <x v="5"/>
    <n v="190"/>
    <n v="139"/>
    <n v="171"/>
    <n v="186"/>
    <n v="496"/>
    <n v="135"/>
    <n v="631"/>
    <x v="2"/>
  </r>
  <r>
    <n v="696"/>
    <s v="Morris, Jace"/>
    <x v="695"/>
    <x v="5"/>
    <n v="195"/>
    <n v="235"/>
    <n v="236"/>
    <n v="188"/>
    <n v="659"/>
    <n v="120"/>
    <n v="779"/>
    <x v="2"/>
  </r>
  <r>
    <n v="697"/>
    <s v="Nicholson, Jim"/>
    <x v="696"/>
    <x v="5"/>
    <n v="199"/>
    <n v="237"/>
    <n v="200"/>
    <n v="217"/>
    <n v="654"/>
    <n v="108"/>
    <n v="762"/>
    <x v="2"/>
  </r>
  <r>
    <n v="698"/>
    <s v="Nicholson, Brad"/>
    <x v="697"/>
    <x v="5"/>
    <n v="206"/>
    <n v="214"/>
    <n v="245"/>
    <n v="175"/>
    <n v="634"/>
    <n v="87"/>
    <n v="721"/>
    <x v="1"/>
  </r>
  <r>
    <n v="699"/>
    <s v="Burkhart, Mike"/>
    <x v="698"/>
    <x v="5"/>
    <n v="153"/>
    <n v="123"/>
    <n v="199"/>
    <n v="175"/>
    <n v="497"/>
    <n v="246"/>
    <n v="743"/>
    <x v="0"/>
  </r>
  <r>
    <n v="700"/>
    <s v="Bice, Ed"/>
    <x v="699"/>
    <x v="5"/>
    <n v="175"/>
    <n v="157"/>
    <n v="220"/>
    <n v="215"/>
    <n v="592"/>
    <n v="180"/>
    <n v="772"/>
    <x v="0"/>
  </r>
  <r>
    <n v="701"/>
    <s v="Neve, Pat"/>
    <x v="700"/>
    <x v="5"/>
    <n v="167"/>
    <n v="156"/>
    <n v="135"/>
    <n v="143"/>
    <n v="434"/>
    <n v="204"/>
    <n v="638"/>
    <x v="0"/>
  </r>
  <r>
    <n v="702"/>
    <s v="Williams, Linda"/>
    <x v="701"/>
    <x v="5"/>
    <n v="139"/>
    <n v="137"/>
    <n v="127"/>
    <n v="135"/>
    <n v="399"/>
    <n v="288"/>
    <n v="687"/>
    <x v="3"/>
  </r>
  <r>
    <n v="703"/>
    <s v="Hamilton, Mary"/>
    <x v="702"/>
    <x v="5"/>
    <n v="143"/>
    <n v="140"/>
    <n v="137"/>
    <n v="129"/>
    <n v="406"/>
    <n v="276"/>
    <n v="682"/>
    <x v="3"/>
  </r>
  <r>
    <n v="704"/>
    <s v="Strawn, Sharon"/>
    <x v="703"/>
    <x v="5"/>
    <n v="134"/>
    <n v="152"/>
    <n v="112"/>
    <n v="141"/>
    <n v="405"/>
    <n v="303"/>
    <n v="708"/>
    <x v="3"/>
  </r>
  <r>
    <n v="705"/>
    <s v="Filkins-Deterding, Dee"/>
    <x v="704"/>
    <x v="5"/>
    <n v="154"/>
    <n v="143"/>
    <n v="199"/>
    <n v="164"/>
    <n v="506"/>
    <n v="243"/>
    <n v="749"/>
    <x v="0"/>
  </r>
  <r>
    <n v="706"/>
    <s v="Knight, Pat"/>
    <x v="705"/>
    <x v="5"/>
    <n v="156"/>
    <n v="141"/>
    <n v="167"/>
    <n v="137"/>
    <n v="445"/>
    <n v="237"/>
    <n v="682"/>
    <x v="0"/>
  </r>
  <r>
    <n v="707"/>
    <s v="Howrey, Gregg"/>
    <x v="706"/>
    <x v="5"/>
    <n v="171"/>
    <n v="215"/>
    <n v="224"/>
    <n v="159"/>
    <n v="598"/>
    <n v="192"/>
    <n v="790"/>
    <x v="0"/>
  </r>
  <r>
    <n v="708"/>
    <s v="Anderson, Larry"/>
    <x v="707"/>
    <x v="5"/>
    <n v="191"/>
    <n v="192"/>
    <n v="196"/>
    <n v="223"/>
    <n v="611"/>
    <n v="132"/>
    <n v="743"/>
    <x v="2"/>
  </r>
  <r>
    <n v="709"/>
    <s v="Goodman, Yvonne"/>
    <x v="708"/>
    <x v="5"/>
    <n v="161"/>
    <n v="145"/>
    <n v="153"/>
    <n v="178"/>
    <n v="476"/>
    <n v="222"/>
    <n v="698"/>
    <x v="0"/>
  </r>
  <r>
    <n v="710"/>
    <s v="Herzog, Frank"/>
    <x v="709"/>
    <x v="5"/>
    <n v="175"/>
    <n v="194"/>
    <n v="180"/>
    <n v="214"/>
    <n v="588"/>
    <n v="180"/>
    <n v="768"/>
    <x v="0"/>
  </r>
  <r>
    <n v="711"/>
    <s v="Knutson, Otis"/>
    <x v="710"/>
    <x v="5"/>
    <n v="167"/>
    <n v="170"/>
    <n v="144"/>
    <n v="156"/>
    <n v="470"/>
    <n v="204"/>
    <n v="674"/>
    <x v="0"/>
  </r>
  <r>
    <n v="712"/>
    <s v="Nelson, Dave Jr"/>
    <x v="711"/>
    <x v="5"/>
    <n v="174"/>
    <n v="189"/>
    <n v="143"/>
    <n v="118"/>
    <n v="450"/>
    <n v="183"/>
    <n v="633"/>
    <x v="0"/>
  </r>
  <r>
    <n v="713"/>
    <s v="Kay, Sharon"/>
    <x v="712"/>
    <x v="5"/>
    <n v="106"/>
    <n v="107"/>
    <n v="129"/>
    <n v="104"/>
    <n v="340"/>
    <n v="387"/>
    <n v="727"/>
    <x v="3"/>
  </r>
  <r>
    <n v="714"/>
    <s v="Mickel, Ethel"/>
    <x v="713"/>
    <x v="5"/>
    <n v="160"/>
    <n v="134"/>
    <n v="178"/>
    <n v="182"/>
    <n v="494"/>
    <n v="225"/>
    <n v="719"/>
    <x v="0"/>
  </r>
  <r>
    <n v="715"/>
    <s v="Bade, Mona"/>
    <x v="714"/>
    <x v="5"/>
    <n v="174"/>
    <n v="159"/>
    <n v="192"/>
    <n v="155"/>
    <n v="506"/>
    <n v="183"/>
    <n v="689"/>
    <x v="0"/>
  </r>
  <r>
    <n v="716"/>
    <s v="Grayson, Sammy"/>
    <x v="715"/>
    <x v="5"/>
    <n v="182"/>
    <n v="172"/>
    <n v="191"/>
    <n v="220"/>
    <n v="583"/>
    <n v="159"/>
    <n v="742"/>
    <x v="2"/>
  </r>
  <r>
    <n v="717"/>
    <s v="Lazure, Dave"/>
    <x v="716"/>
    <x v="5"/>
    <n v="154"/>
    <n v="192"/>
    <n v="183"/>
    <n v="182"/>
    <n v="557"/>
    <n v="243"/>
    <n v="800"/>
    <x v="0"/>
  </r>
  <r>
    <n v="718"/>
    <s v="Parnell, Chris"/>
    <x v="717"/>
    <x v="5"/>
    <n v="161"/>
    <n v="140"/>
    <n v="178"/>
    <n v="194"/>
    <n v="512"/>
    <n v="222"/>
    <n v="734"/>
    <x v="0"/>
  </r>
  <r>
    <n v="719"/>
    <s v="Hoock, Phil"/>
    <x v="718"/>
    <x v="5"/>
    <n v="200"/>
    <n v="223"/>
    <n v="167"/>
    <n v="188"/>
    <n v="578"/>
    <n v="105"/>
    <n v="683"/>
    <x v="1"/>
  </r>
  <r>
    <n v="720"/>
    <s v="Scurlock, Tim"/>
    <x v="719"/>
    <x v="5"/>
    <n v="188"/>
    <n v="226"/>
    <n v="193"/>
    <n v="227"/>
    <n v="646"/>
    <n v="141"/>
    <n v="787"/>
    <x v="2"/>
  </r>
  <r>
    <n v="721"/>
    <s v="Crom, Fred Sr"/>
    <x v="720"/>
    <x v="5"/>
    <n v="154"/>
    <n v="158"/>
    <n v="140"/>
    <n v="160"/>
    <n v="458"/>
    <n v="243"/>
    <n v="701"/>
    <x v="0"/>
  </r>
  <r>
    <n v="722"/>
    <s v="Crom, Ken"/>
    <x v="721"/>
    <x v="5"/>
    <n v="137"/>
    <n v="133"/>
    <n v="127"/>
    <n v="148"/>
    <n v="408"/>
    <n v="294"/>
    <n v="702"/>
    <x v="3"/>
  </r>
  <r>
    <n v="723"/>
    <s v="Hamilton, Rosemarie"/>
    <x v="722"/>
    <x v="5"/>
    <n v="146"/>
    <n v="149"/>
    <n v="132"/>
    <n v="134"/>
    <n v="415"/>
    <n v="267"/>
    <n v="682"/>
    <x v="3"/>
  </r>
  <r>
    <n v="724"/>
    <s v="Hill, Deb"/>
    <x v="723"/>
    <x v="5"/>
    <n v="147"/>
    <n v="111"/>
    <n v="139"/>
    <n v="147"/>
    <n v="397"/>
    <n v="264"/>
    <n v="661"/>
    <x v="3"/>
  </r>
  <r>
    <n v="725"/>
    <s v="Griffin, Patricia"/>
    <x v="724"/>
    <x v="5"/>
    <n v="133"/>
    <n v="140"/>
    <n v="104"/>
    <n v="134"/>
    <n v="378"/>
    <n v="306"/>
    <n v="684"/>
    <x v="3"/>
  </r>
  <r>
    <n v="726"/>
    <s v="Hogan, Cameron"/>
    <x v="725"/>
    <x v="5"/>
    <n v="203"/>
    <n v="218"/>
    <n v="201"/>
    <n v="186"/>
    <n v="605"/>
    <n v="96"/>
    <n v="701"/>
    <x v="1"/>
  </r>
  <r>
    <n v="727"/>
    <s v="Harral, Diane"/>
    <x v="726"/>
    <x v="5"/>
    <n v="134"/>
    <n v="137"/>
    <n v="150"/>
    <n v="134"/>
    <n v="421"/>
    <n v="303"/>
    <n v="724"/>
    <x v="3"/>
  </r>
  <r>
    <n v="728"/>
    <s v="Fischback, Debra"/>
    <x v="727"/>
    <x v="5"/>
    <n v="135"/>
    <n v="131"/>
    <n v="146"/>
    <n v="141"/>
    <n v="418"/>
    <n v="300"/>
    <n v="718"/>
    <x v="3"/>
  </r>
  <r>
    <n v="729"/>
    <s v="Lee, Tracy"/>
    <x v="728"/>
    <x v="5"/>
    <n v="122"/>
    <n v="176"/>
    <n v="123"/>
    <n v="147"/>
    <n v="446"/>
    <n v="339"/>
    <n v="785"/>
    <x v="3"/>
  </r>
  <r>
    <n v="730"/>
    <s v="Hogan, Dwayne"/>
    <x v="729"/>
    <x v="5"/>
    <n v="201"/>
    <n v="236"/>
    <n v="234"/>
    <n v="216"/>
    <n v="686"/>
    <n v="102"/>
    <n v="788"/>
    <x v="1"/>
  </r>
  <r>
    <n v="731"/>
    <s v="Hogan, Shelia"/>
    <x v="730"/>
    <x v="5"/>
    <n v="149"/>
    <n v="154"/>
    <n v="147"/>
    <n v="149"/>
    <n v="450"/>
    <n v="258"/>
    <n v="708"/>
    <x v="3"/>
  </r>
  <r>
    <n v="732"/>
    <s v="Richardson, Kelly"/>
    <x v="731"/>
    <x v="5"/>
    <n v="184"/>
    <n v="183"/>
    <n v="218"/>
    <n v="152"/>
    <n v="553"/>
    <n v="153"/>
    <n v="706"/>
    <x v="2"/>
  </r>
  <r>
    <n v="733"/>
    <s v="Carston, Judy"/>
    <x v="732"/>
    <x v="5"/>
    <n v="147"/>
    <n v="108"/>
    <n v="121"/>
    <n v="127"/>
    <n v="356"/>
    <n v="264"/>
    <n v="620"/>
    <x v="3"/>
  </r>
  <r>
    <n v="734"/>
    <s v="Hall, David"/>
    <x v="733"/>
    <x v="5"/>
    <n v="178"/>
    <n v="189"/>
    <n v="190"/>
    <n v="178"/>
    <n v="557"/>
    <n v="171"/>
    <n v="728"/>
    <x v="2"/>
  </r>
  <r>
    <n v="735"/>
    <s v="Griffin, Patricia"/>
    <x v="734"/>
    <x v="5"/>
    <n v="126"/>
    <n v="138"/>
    <n v="140"/>
    <n v="149"/>
    <n v="427"/>
    <n v="327"/>
    <n v="754"/>
    <x v="3"/>
  </r>
  <r>
    <n v="736"/>
    <s v="Knight, Pat"/>
    <x v="735"/>
    <x v="5"/>
    <n v="158"/>
    <n v="172"/>
    <n v="171"/>
    <n v="122"/>
    <n v="465"/>
    <n v="231"/>
    <n v="696"/>
    <x v="0"/>
  </r>
  <r>
    <n v="737"/>
    <s v="Rodabaugh, Kelsee"/>
    <x v="736"/>
    <x v="5"/>
    <n v="163"/>
    <n v="163"/>
    <n v="159"/>
    <n v="160"/>
    <n v="482"/>
    <n v="216"/>
    <n v="698"/>
    <x v="0"/>
  </r>
  <r>
    <n v="738"/>
    <s v="Kraft, Trevor"/>
    <x v="737"/>
    <x v="5"/>
    <n v="216"/>
    <n v="243"/>
    <n v="223"/>
    <n v="212"/>
    <n v="678"/>
    <n v="57"/>
    <n v="735"/>
    <x v="1"/>
  </r>
  <r>
    <n v="739"/>
    <s v="Rodabaugh, Tom"/>
    <x v="738"/>
    <x v="5"/>
    <n v="211"/>
    <n v="266"/>
    <n v="290"/>
    <n v="228"/>
    <n v="784"/>
    <n v="72"/>
    <n v="856"/>
    <x v="1"/>
  </r>
  <r>
    <n v="740"/>
    <s v="Rodabaugh,-Kraft, Sarah"/>
    <x v="739"/>
    <x v="5"/>
    <n v="190"/>
    <n v="181"/>
    <n v="159"/>
    <n v="189"/>
    <n v="529"/>
    <n v="135"/>
    <n v="664"/>
    <x v="2"/>
  </r>
  <r>
    <n v="741"/>
    <s v="Dees, Dee"/>
    <x v="740"/>
    <x v="5"/>
    <n v="158"/>
    <n v="170"/>
    <n v="194"/>
    <n v="147"/>
    <n v="511"/>
    <n v="231"/>
    <n v="742"/>
    <x v="0"/>
  </r>
  <r>
    <n v="742"/>
    <s v="Gross, Janet"/>
    <x v="741"/>
    <x v="5"/>
    <n v="157"/>
    <n v="156"/>
    <n v="128"/>
    <n v="167"/>
    <n v="451"/>
    <n v="234"/>
    <n v="685"/>
    <x v="0"/>
  </r>
  <r>
    <n v="743"/>
    <s v="Gross, Don"/>
    <x v="742"/>
    <x v="5"/>
    <n v="191"/>
    <n v="208"/>
    <n v="153"/>
    <n v="197"/>
    <n v="558"/>
    <n v="132"/>
    <n v="690"/>
    <x v="2"/>
  </r>
  <r>
    <n v="744"/>
    <s v="Dees, Regie"/>
    <x v="743"/>
    <x v="5"/>
    <n v="147"/>
    <n v="165"/>
    <n v="153"/>
    <n v="123"/>
    <n v="441"/>
    <n v="264"/>
    <n v="705"/>
    <x v="3"/>
  </r>
  <r>
    <n v="745"/>
    <s v="Gilmore, Bea"/>
    <x v="744"/>
    <x v="5"/>
    <n v="141"/>
    <n v="148"/>
    <n v="155"/>
    <n v="113"/>
    <n v="416"/>
    <n v="282"/>
    <n v="698"/>
    <x v="3"/>
  </r>
  <r>
    <n v="746"/>
    <s v="Gleichman, Sarah"/>
    <x v="745"/>
    <x v="5"/>
    <n v="143"/>
    <n v="147"/>
    <n v="159"/>
    <n v="163"/>
    <n v="469"/>
    <n v="276"/>
    <n v="745"/>
    <x v="3"/>
  </r>
  <r>
    <n v="747"/>
    <s v="Donovan, Rudy Jr"/>
    <x v="746"/>
    <x v="5"/>
    <n v="185"/>
    <n v="229"/>
    <n v="167"/>
    <n v="164"/>
    <n v="560"/>
    <n v="150"/>
    <n v="710"/>
    <x v="2"/>
  </r>
  <r>
    <n v="748"/>
    <s v="Ross, Ronald"/>
    <x v="747"/>
    <x v="5"/>
    <n v="208"/>
    <n v="161"/>
    <n v="181"/>
    <n v="218"/>
    <n v="560"/>
    <n v="81"/>
    <n v="641"/>
    <x v="1"/>
  </r>
  <r>
    <n v="749"/>
    <s v="Ram, Kristina"/>
    <x v="748"/>
    <x v="5"/>
    <n v="184"/>
    <n v="154"/>
    <n v="182"/>
    <n v="200"/>
    <n v="536"/>
    <n v="153"/>
    <n v="689"/>
    <x v="2"/>
  </r>
  <r>
    <n v="750"/>
    <s v="Taylor, Carlene"/>
    <x v="749"/>
    <x v="5"/>
    <n v="191"/>
    <n v="223"/>
    <n v="182"/>
    <n v="199"/>
    <n v="604"/>
    <n v="132"/>
    <n v="736"/>
    <x v="2"/>
  </r>
  <r>
    <n v="751"/>
    <s v="Jackson, Shawn"/>
    <x v="750"/>
    <x v="5"/>
    <n v="234"/>
    <n v="215"/>
    <n v="228"/>
    <n v="228"/>
    <n v="671"/>
    <n v="3"/>
    <n v="674"/>
    <x v="1"/>
  </r>
  <r>
    <n v="752"/>
    <s v="Weber, Joe"/>
    <x v="751"/>
    <x v="5"/>
    <n v="173"/>
    <n v="161"/>
    <n v="116"/>
    <n v="128"/>
    <n v="405"/>
    <n v="186"/>
    <n v="591"/>
    <x v="0"/>
  </r>
  <r>
    <n v="753"/>
    <s v="Corbaley, Jason"/>
    <x v="752"/>
    <x v="5"/>
    <n v="199"/>
    <n v="243"/>
    <n v="247"/>
    <n v="256"/>
    <n v="746"/>
    <n v="108"/>
    <n v="854"/>
    <x v="2"/>
  </r>
  <r>
    <n v="754"/>
    <s v="Perry, Mike"/>
    <x v="753"/>
    <x v="5"/>
    <n v="202"/>
    <n v="232"/>
    <n v="214"/>
    <n v="187"/>
    <n v="633"/>
    <n v="99"/>
    <n v="732"/>
    <x v="1"/>
  </r>
  <r>
    <n v="755"/>
    <s v="Bouges, Matt"/>
    <x v="754"/>
    <x v="5"/>
    <n v="233"/>
    <n v="268"/>
    <n v="230"/>
    <n v="227"/>
    <n v="725"/>
    <n v="6"/>
    <n v="731"/>
    <x v="1"/>
  </r>
  <r>
    <n v="756"/>
    <s v="Lee, Kevin"/>
    <x v="755"/>
    <x v="5"/>
    <n v="185"/>
    <n v="160"/>
    <n v="223"/>
    <n v="171"/>
    <n v="554"/>
    <n v="150"/>
    <n v="704"/>
    <x v="2"/>
  </r>
  <r>
    <n v="757"/>
    <s v="Bowlby, Brandon"/>
    <x v="756"/>
    <x v="5"/>
    <n v="219"/>
    <n v="257"/>
    <n v="246"/>
    <n v="235"/>
    <n v="738"/>
    <n v="48"/>
    <n v="786"/>
    <x v="1"/>
  </r>
  <r>
    <n v="758"/>
    <s v="Wakefield, Lee"/>
    <x v="757"/>
    <x v="5"/>
    <n v="218"/>
    <n v="231"/>
    <n v="258"/>
    <n v="164"/>
    <n v="653"/>
    <n v="51"/>
    <n v="704"/>
    <x v="1"/>
  </r>
  <r>
    <n v="759"/>
    <s v="Fischback, Debra"/>
    <x v="758"/>
    <x v="5"/>
    <n v="133"/>
    <n v="128"/>
    <n v="129"/>
    <n v="139"/>
    <n v="396"/>
    <n v="306"/>
    <n v="702"/>
    <x v="3"/>
  </r>
  <r>
    <n v="760"/>
    <s v="Harral, Diane"/>
    <x v="759"/>
    <x v="5"/>
    <n v="134"/>
    <n v="117"/>
    <n v="111"/>
    <n v="116"/>
    <n v="344"/>
    <n v="303"/>
    <n v="647"/>
    <x v="3"/>
  </r>
  <r>
    <n v="761"/>
    <s v="Rumsey, Glen"/>
    <x v="760"/>
    <x v="5"/>
    <n v="157"/>
    <n v="145"/>
    <n v="163"/>
    <n v="165"/>
    <n v="473"/>
    <n v="234"/>
    <n v="707"/>
    <x v="0"/>
  </r>
  <r>
    <n v="762"/>
    <s v="Kleffman, Jeremiah"/>
    <x v="761"/>
    <x v="5"/>
    <n v="177"/>
    <n v="169"/>
    <n v="192"/>
    <n v="194"/>
    <n v="555"/>
    <n v="174"/>
    <n v="729"/>
    <x v="2"/>
  </r>
  <r>
    <n v="763"/>
    <s v="Dunne, Jessica"/>
    <x v="762"/>
    <x v="5"/>
    <n v="157"/>
    <n v="155"/>
    <n v="127"/>
    <n v="147"/>
    <n v="429"/>
    <n v="234"/>
    <n v="663"/>
    <x v="0"/>
  </r>
  <r>
    <n v="764"/>
    <s v="Davis, Tim"/>
    <x v="763"/>
    <x v="5"/>
    <n v="192"/>
    <n v="168"/>
    <n v="193"/>
    <n v="225"/>
    <n v="586"/>
    <n v="129"/>
    <n v="715"/>
    <x v="2"/>
  </r>
  <r>
    <n v="765"/>
    <s v="Schulz, Shane"/>
    <x v="764"/>
    <x v="5"/>
    <n v="161"/>
    <n v="177"/>
    <n v="164"/>
    <n v="180"/>
    <n v="521"/>
    <n v="222"/>
    <n v="743"/>
    <x v="0"/>
  </r>
  <r>
    <n v="766"/>
    <s v="Gautier, Scott"/>
    <x v="765"/>
    <x v="5"/>
    <n v="176"/>
    <n v="245"/>
    <n v="210"/>
    <n v="188"/>
    <n v="643"/>
    <n v="177"/>
    <n v="820"/>
    <x v="2"/>
  </r>
  <r>
    <n v="767"/>
    <s v="Christensen, Bill Jr"/>
    <x v="766"/>
    <x v="5"/>
    <n v="197"/>
    <n v="189"/>
    <n v="246"/>
    <n v="186"/>
    <n v="621"/>
    <n v="114"/>
    <n v="735"/>
    <x v="2"/>
  </r>
  <r>
    <n v="768"/>
    <s v="Smith, Chad M"/>
    <x v="767"/>
    <x v="5"/>
    <n v="208"/>
    <n v="245"/>
    <n v="248"/>
    <n v="182"/>
    <n v="675"/>
    <n v="81"/>
    <n v="756"/>
    <x v="1"/>
  </r>
  <r>
    <n v="769"/>
    <s v="Suing, Jeff"/>
    <x v="768"/>
    <x v="5"/>
    <n v="194"/>
    <n v="170"/>
    <n v="182"/>
    <n v="223"/>
    <n v="575"/>
    <n v="123"/>
    <n v="698"/>
    <x v="2"/>
  </r>
  <r>
    <n v="770"/>
    <s v="Conrad, Dee"/>
    <x v="769"/>
    <x v="5"/>
    <n v="194"/>
    <n v="179"/>
    <n v="231"/>
    <n v="175"/>
    <n v="585"/>
    <n v="123"/>
    <n v="708"/>
    <x v="2"/>
  </r>
  <r>
    <n v="771"/>
    <s v="Kesterson, Cindy"/>
    <x v="770"/>
    <x v="5"/>
    <n v="172"/>
    <n v="157"/>
    <n v="192"/>
    <n v="178"/>
    <n v="527"/>
    <n v="189"/>
    <n v="716"/>
    <x v="0"/>
  </r>
  <r>
    <n v="772"/>
    <s v="West, Shelley"/>
    <x v="771"/>
    <x v="5"/>
    <n v="179"/>
    <n v="214"/>
    <n v="192"/>
    <n v="167"/>
    <n v="573"/>
    <n v="168"/>
    <n v="741"/>
    <x v="2"/>
  </r>
  <r>
    <n v="773"/>
    <s v="Holton, Robin"/>
    <x v="772"/>
    <x v="5"/>
    <n v="171"/>
    <n v="172"/>
    <n v="183"/>
    <n v="155"/>
    <n v="510"/>
    <n v="192"/>
    <n v="702"/>
    <x v="0"/>
  </r>
  <r>
    <n v="774"/>
    <s v="Coppock, Linda"/>
    <x v="773"/>
    <x v="5"/>
    <n v="165"/>
    <n v="172"/>
    <n v="142"/>
    <n v="185"/>
    <n v="499"/>
    <n v="210"/>
    <n v="709"/>
    <x v="0"/>
  </r>
  <r>
    <n v="775"/>
    <s v="Barrett, Melissa"/>
    <x v="774"/>
    <x v="5"/>
    <n v="193"/>
    <n v="255"/>
    <n v="236"/>
    <n v="159"/>
    <n v="650"/>
    <n v="126"/>
    <n v="776"/>
    <x v="2"/>
  </r>
  <r>
    <n v="776"/>
    <s v="Addison, Pat"/>
    <x v="775"/>
    <x v="5"/>
    <n v="186"/>
    <n v="175"/>
    <n v="193"/>
    <n v="203"/>
    <n v="571"/>
    <n v="147"/>
    <n v="718"/>
    <x v="2"/>
  </r>
  <r>
    <n v="777"/>
    <s v="Morrissey, Emily"/>
    <x v="776"/>
    <x v="5"/>
    <n v="127"/>
    <n v="143"/>
    <n v="146"/>
    <n v="158"/>
    <n v="447"/>
    <n v="324"/>
    <n v="771"/>
    <x v="3"/>
  </r>
  <r>
    <n v="778"/>
    <s v="Sunderman, Craig"/>
    <x v="777"/>
    <x v="5"/>
    <n v="158"/>
    <n v="178"/>
    <n v="182"/>
    <n v="188"/>
    <n v="548"/>
    <n v="231"/>
    <n v="779"/>
    <x v="0"/>
  </r>
  <r>
    <n v="779"/>
    <s v="Crom Fred II"/>
    <x v="778"/>
    <x v="5"/>
    <n v="163"/>
    <n v="148"/>
    <n v="146"/>
    <n v="193"/>
    <n v="487"/>
    <n v="216"/>
    <n v="703"/>
    <x v="0"/>
  </r>
  <r>
    <n v="780"/>
    <s v="Crom, Fred Sr"/>
    <x v="779"/>
    <x v="5"/>
    <n v="156"/>
    <n v="147"/>
    <n v="139"/>
    <n v="179"/>
    <n v="465"/>
    <n v="237"/>
    <n v="702"/>
    <x v="0"/>
  </r>
  <r>
    <n v="781"/>
    <s v="Lepert, John"/>
    <x v="780"/>
    <x v="5"/>
    <n v="180"/>
    <n v="140"/>
    <n v="168"/>
    <n v="186"/>
    <n v="494"/>
    <n v="165"/>
    <n v="659"/>
    <x v="2"/>
  </r>
  <r>
    <n v="782"/>
    <s v="Lee, Robbe"/>
    <x v="781"/>
    <x v="5"/>
    <n v="201"/>
    <n v="190"/>
    <n v="231"/>
    <n v="196"/>
    <n v="617"/>
    <n v="102"/>
    <n v="719"/>
    <x v="1"/>
  </r>
  <r>
    <n v="783"/>
    <s v="Jackson, Shawn"/>
    <x v="782"/>
    <x v="5"/>
    <n v="231"/>
    <n v="187"/>
    <n v="248"/>
    <n v="224"/>
    <n v="659"/>
    <n v="12"/>
    <n v="671"/>
    <x v="1"/>
  </r>
  <r>
    <n v="784"/>
    <s v="Butler, Terry"/>
    <x v="783"/>
    <x v="5"/>
    <n v="210"/>
    <n v="226"/>
    <n v="231"/>
    <n v="176"/>
    <n v="633"/>
    <n v="75"/>
    <n v="708"/>
    <x v="1"/>
  </r>
  <r>
    <n v="785"/>
    <s v="Adam, David"/>
    <x v="784"/>
    <x v="5"/>
    <n v="195"/>
    <n v="143"/>
    <n v="173"/>
    <n v="202"/>
    <n v="518"/>
    <n v="120"/>
    <n v="638"/>
    <x v="2"/>
  </r>
  <r>
    <n v="786"/>
    <s v="Matthew, Dylan"/>
    <x v="785"/>
    <x v="5"/>
    <n v="215"/>
    <n v="212"/>
    <n v="221"/>
    <n v="178"/>
    <n v="611"/>
    <n v="60"/>
    <n v="671"/>
    <x v="1"/>
  </r>
  <r>
    <n v="787"/>
    <s v="Chunn, Bobby"/>
    <x v="786"/>
    <x v="5"/>
    <n v="196"/>
    <n v="214"/>
    <n v="215"/>
    <n v="170"/>
    <n v="599"/>
    <n v="117"/>
    <n v="716"/>
    <x v="2"/>
  </r>
  <r>
    <n v="788"/>
    <s v="Rosenbohm, Justin"/>
    <x v="787"/>
    <x v="5"/>
    <n v="212"/>
    <n v="245"/>
    <n v="198"/>
    <n v="180"/>
    <n v="623"/>
    <n v="69"/>
    <n v="692"/>
    <x v="1"/>
  </r>
  <r>
    <n v="789"/>
    <s v="Maurice, Eric"/>
    <x v="788"/>
    <x v="5"/>
    <n v="211"/>
    <n v="228"/>
    <n v="196"/>
    <n v="197"/>
    <n v="621"/>
    <n v="72"/>
    <n v="693"/>
    <x v="1"/>
  </r>
  <r>
    <n v="790"/>
    <s v="Long, Bill"/>
    <x v="789"/>
    <x v="5"/>
    <n v="194"/>
    <n v="200"/>
    <n v="193"/>
    <n v="205"/>
    <n v="598"/>
    <n v="123"/>
    <n v="721"/>
    <x v="2"/>
  </r>
  <r>
    <n v="791"/>
    <s v="Dees, Dee"/>
    <x v="790"/>
    <x v="5"/>
    <n v="155"/>
    <n v="166"/>
    <n v="180"/>
    <n v="176"/>
    <n v="522"/>
    <n v="240"/>
    <n v="762"/>
    <x v="0"/>
  </r>
  <r>
    <n v="792"/>
    <s v="Adam, Tyler"/>
    <x v="791"/>
    <x v="5"/>
    <n v="188"/>
    <n v="183"/>
    <n v="181"/>
    <n v="189"/>
    <n v="553"/>
    <n v="141"/>
    <n v="694"/>
    <x v="2"/>
  </r>
  <r>
    <n v="793"/>
    <s v="McLane, Tim"/>
    <x v="792"/>
    <x v="5"/>
    <n v="187"/>
    <n v="158"/>
    <n v="137"/>
    <n v="198"/>
    <n v="493"/>
    <n v="144"/>
    <n v="637"/>
    <x v="2"/>
  </r>
  <r>
    <n v="794"/>
    <s v="Rodabaugh, Landon"/>
    <x v="793"/>
    <x v="5"/>
    <n v="227"/>
    <n v="211"/>
    <n v="226"/>
    <n v="279"/>
    <n v="716"/>
    <n v="24"/>
    <n v="740"/>
    <x v="1"/>
  </r>
  <r>
    <n v="795"/>
    <s v="Starke, Nathan"/>
    <x v="794"/>
    <x v="5"/>
    <n v="217"/>
    <n v="228"/>
    <n v="245"/>
    <n v="245"/>
    <n v="718"/>
    <n v="54"/>
    <n v="772"/>
    <x v="1"/>
  </r>
  <r>
    <n v="796"/>
    <s v="Sullinger, Noah"/>
    <x v="795"/>
    <x v="5"/>
    <n v="222"/>
    <n v="236"/>
    <n v="215"/>
    <n v="266"/>
    <n v="717"/>
    <n v="39"/>
    <n v="756"/>
    <x v="1"/>
  </r>
  <r>
    <n v="797"/>
    <s v="Goff, Brad"/>
    <x v="796"/>
    <x v="5"/>
    <n v="200"/>
    <n v="170"/>
    <n v="182"/>
    <n v="173"/>
    <n v="525"/>
    <n v="105"/>
    <n v="630"/>
    <x v="1"/>
  </r>
  <r>
    <n v="798"/>
    <s v="Sullinger, Rich"/>
    <x v="797"/>
    <x v="5"/>
    <n v="214"/>
    <n v="224"/>
    <n v="174"/>
    <n v="188"/>
    <n v="586"/>
    <n v="63"/>
    <n v="649"/>
    <x v="1"/>
  </r>
  <r>
    <n v="799"/>
    <s v="Kulper, Aaron"/>
    <x v="798"/>
    <x v="5"/>
    <n v="211"/>
    <n v="203"/>
    <n v="235"/>
    <n v="235"/>
    <n v="673"/>
    <n v="72"/>
    <n v="745"/>
    <x v="1"/>
  </r>
  <r>
    <n v="800"/>
    <s v="Giles, Dave"/>
    <x v="799"/>
    <x v="5"/>
    <n v="183"/>
    <n v="159"/>
    <n v="203"/>
    <n v="234"/>
    <n v="596"/>
    <n v="156"/>
    <n v="752"/>
    <x v="2"/>
  </r>
  <r>
    <n v="801"/>
    <s v="Jourdan, Jarrod"/>
    <x v="800"/>
    <x v="5"/>
    <n v="231"/>
    <n v="201"/>
    <n v="258"/>
    <n v="176"/>
    <n v="635"/>
    <n v="12"/>
    <n v="647"/>
    <x v="1"/>
  </r>
  <r>
    <n v="802"/>
    <s v="Ecker, Tom"/>
    <x v="801"/>
    <x v="5"/>
    <n v="167"/>
    <n v="173"/>
    <n v="156"/>
    <n v="206"/>
    <n v="535"/>
    <n v="204"/>
    <n v="739"/>
    <x v="0"/>
  </r>
  <r>
    <n v="803"/>
    <s v="Martin, Justin"/>
    <x v="802"/>
    <x v="5"/>
    <n v="239"/>
    <n v="235"/>
    <n v="193"/>
    <n v="238"/>
    <n v="666"/>
    <m/>
    <n v="666"/>
    <x v="1"/>
  </r>
  <r>
    <n v="804"/>
    <s v="Mulligan, Eric"/>
    <x v="803"/>
    <x v="6"/>
    <n v="221"/>
    <n v="241"/>
    <n v="217"/>
    <n v="179"/>
    <n v="637"/>
    <n v="42"/>
    <n v="679"/>
    <x v="1"/>
  </r>
  <r>
    <n v="805"/>
    <s v="Trecek, Sandie"/>
    <x v="804"/>
    <x v="6"/>
    <n v="116"/>
    <n v="103"/>
    <n v="127"/>
    <n v="138"/>
    <n v="368"/>
    <n v="357"/>
    <n v="725"/>
    <x v="3"/>
  </r>
  <r>
    <n v="806"/>
    <s v="Adams, Andy"/>
    <x v="805"/>
    <x v="6"/>
    <n v="191"/>
    <n v="217"/>
    <n v="210"/>
    <n v="161"/>
    <n v="588"/>
    <n v="132"/>
    <n v="720"/>
    <x v="2"/>
  </r>
  <r>
    <n v="807"/>
    <s v="Loghry, Gerald"/>
    <x v="806"/>
    <x v="6"/>
    <n v="141"/>
    <n v="130"/>
    <n v="207"/>
    <n v="163"/>
    <n v="500"/>
    <n v="282"/>
    <n v="782"/>
    <x v="3"/>
  </r>
  <r>
    <n v="808"/>
    <s v="Calligaro, Mark"/>
    <x v="807"/>
    <x v="6"/>
    <n v="160"/>
    <n v="170"/>
    <n v="167"/>
    <n v="158"/>
    <n v="495"/>
    <n v="225"/>
    <n v="720"/>
    <x v="0"/>
  </r>
  <r>
    <n v="809"/>
    <s v="Zielinski, Larry"/>
    <x v="808"/>
    <x v="6"/>
    <n v="144"/>
    <n v="165"/>
    <n v="86"/>
    <n v="160"/>
    <n v="411"/>
    <n v="273"/>
    <n v="684"/>
    <x v="3"/>
  </r>
  <r>
    <n v="810"/>
    <s v="Krejci, Tony"/>
    <x v="809"/>
    <x v="6"/>
    <n v="201"/>
    <n v="180"/>
    <n v="241"/>
    <n v="162"/>
    <n v="583"/>
    <n v="102"/>
    <n v="685"/>
    <x v="1"/>
  </r>
  <r>
    <n v="811"/>
    <s v="Workman, Linda"/>
    <x v="810"/>
    <x v="6"/>
    <n v="195"/>
    <n v="201"/>
    <n v="189"/>
    <n v="229"/>
    <n v="619"/>
    <n v="120"/>
    <n v="739"/>
    <x v="2"/>
  </r>
  <r>
    <n v="812"/>
    <s v="Trumbauer, Austin"/>
    <x v="811"/>
    <x v="6"/>
    <n v="198"/>
    <n v="167"/>
    <n v="172"/>
    <n v="196"/>
    <n v="535"/>
    <n v="111"/>
    <n v="646"/>
    <x v="2"/>
  </r>
  <r>
    <n v="813"/>
    <s v="Zimmerli, Jeff"/>
    <x v="812"/>
    <x v="6"/>
    <n v="227"/>
    <n v="276"/>
    <n v="268"/>
    <n v="230"/>
    <n v="774"/>
    <n v="24"/>
    <n v="798"/>
    <x v="1"/>
  </r>
  <r>
    <n v="814"/>
    <s v="Brown, Dolyn"/>
    <x v="813"/>
    <x v="6"/>
    <n v="175"/>
    <n v="169"/>
    <n v="202"/>
    <n v="168"/>
    <n v="539"/>
    <n v="180"/>
    <n v="719"/>
    <x v="0"/>
  </r>
  <r>
    <n v="815"/>
    <s v="Quist, Ernie"/>
    <x v="814"/>
    <x v="6"/>
    <n v="182"/>
    <n v="160"/>
    <n v="179"/>
    <n v="220"/>
    <n v="559"/>
    <n v="159"/>
    <n v="718"/>
    <x v="2"/>
  </r>
  <r>
    <n v="816"/>
    <s v="Junior, Dave"/>
    <x v="815"/>
    <x v="6"/>
    <n v="157"/>
    <n v="189"/>
    <n v="179"/>
    <n v="179"/>
    <n v="547"/>
    <n v="234"/>
    <n v="781"/>
    <x v="0"/>
  </r>
  <r>
    <n v="817"/>
    <s v="Sparvell, Ronnie"/>
    <x v="816"/>
    <x v="6"/>
    <n v="165"/>
    <n v="233"/>
    <n v="133"/>
    <n v="184"/>
    <n v="550"/>
    <n v="210"/>
    <n v="760"/>
    <x v="0"/>
  </r>
  <r>
    <n v="818"/>
    <s v="McConnell, Matt"/>
    <x v="817"/>
    <x v="6"/>
    <n v="201"/>
    <n v="223"/>
    <n v="228"/>
    <n v="214"/>
    <n v="665"/>
    <n v="102"/>
    <n v="767"/>
    <x v="1"/>
  </r>
  <r>
    <n v="819"/>
    <s v="Tangeman, Geena"/>
    <x v="818"/>
    <x v="6"/>
    <n v="114"/>
    <n v="119"/>
    <n v="132"/>
    <n v="118"/>
    <n v="369"/>
    <n v="363"/>
    <n v="732"/>
    <x v="3"/>
  </r>
  <r>
    <n v="820"/>
    <s v="Tangeman, Alex"/>
    <x v="819"/>
    <x v="6"/>
    <n v="183"/>
    <n v="191"/>
    <n v="165"/>
    <n v="220"/>
    <n v="576"/>
    <n v="156"/>
    <n v="732"/>
    <x v="2"/>
  </r>
  <r>
    <n v="821"/>
    <s v="Macdonald, Tim"/>
    <x v="820"/>
    <x v="6"/>
    <n v="205"/>
    <n v="204"/>
    <n v="236"/>
    <n v="197"/>
    <n v="637"/>
    <n v="90"/>
    <n v="727"/>
    <x v="1"/>
  </r>
  <r>
    <n v="822"/>
    <s v="Coufal, Bob"/>
    <x v="821"/>
    <x v="6"/>
    <n v="203"/>
    <n v="201"/>
    <n v="235"/>
    <n v="169"/>
    <n v="605"/>
    <n v="96"/>
    <n v="701"/>
    <x v="1"/>
  </r>
  <r>
    <n v="823"/>
    <s v="Coufal, Austin"/>
    <x v="822"/>
    <x v="6"/>
    <n v="183"/>
    <n v="188"/>
    <n v="155"/>
    <n v="212"/>
    <n v="555"/>
    <n v="156"/>
    <n v="711"/>
    <x v="2"/>
  </r>
  <r>
    <n v="824"/>
    <s v="Stanek, Larry"/>
    <x v="823"/>
    <x v="6"/>
    <n v="198"/>
    <n v="227"/>
    <n v="161"/>
    <n v="207"/>
    <n v="595"/>
    <n v="111"/>
    <n v="706"/>
    <x v="2"/>
  </r>
  <r>
    <n v="825"/>
    <s v="Lenhardt, Caleb"/>
    <x v="824"/>
    <x v="6"/>
    <n v="214"/>
    <n v="258"/>
    <n v="203"/>
    <n v="203"/>
    <n v="664"/>
    <n v="63"/>
    <n v="727"/>
    <x v="1"/>
  </r>
  <r>
    <n v="826"/>
    <s v="Webel, Jim"/>
    <x v="825"/>
    <x v="6"/>
    <n v="216"/>
    <n v="236"/>
    <n v="214"/>
    <n v="193"/>
    <n v="643"/>
    <n v="57"/>
    <n v="700"/>
    <x v="1"/>
  </r>
  <r>
    <n v="827"/>
    <s v="Tkaczuk, Johnny"/>
    <x v="826"/>
    <x v="6"/>
    <n v="196"/>
    <n v="182"/>
    <n v="223"/>
    <n v="154"/>
    <n v="559"/>
    <n v="117"/>
    <n v="676"/>
    <x v="2"/>
  </r>
  <r>
    <n v="828"/>
    <s v="Mulligan, Barry"/>
    <x v="827"/>
    <x v="6"/>
    <n v="153"/>
    <n v="174"/>
    <n v="153"/>
    <n v="209"/>
    <n v="536"/>
    <n v="246"/>
    <n v="782"/>
    <x v="0"/>
  </r>
  <r>
    <n v="829"/>
    <s v="Fisher, Donna"/>
    <x v="828"/>
    <x v="6"/>
    <n v="156"/>
    <n v="158"/>
    <n v="156"/>
    <n v="171"/>
    <n v="485"/>
    <n v="237"/>
    <n v="722"/>
    <x v="0"/>
  </r>
  <r>
    <n v="830"/>
    <s v="Jensen, Mike"/>
    <x v="829"/>
    <x v="6"/>
    <n v="159"/>
    <n v="173"/>
    <n v="154"/>
    <n v="125"/>
    <n v="452"/>
    <n v="228"/>
    <n v="680"/>
    <x v="0"/>
  </r>
  <r>
    <n v="831"/>
    <s v="Hendricks, Anne"/>
    <x v="830"/>
    <x v="6"/>
    <n v="150"/>
    <n v="145"/>
    <n v="146"/>
    <n v="178"/>
    <n v="469"/>
    <n v="255"/>
    <n v="724"/>
    <x v="0"/>
  </r>
  <r>
    <n v="832"/>
    <s v="David, Jeremiah"/>
    <x v="831"/>
    <x v="6"/>
    <n v="163"/>
    <n v="171"/>
    <n v="190"/>
    <n v="178"/>
    <n v="539"/>
    <n v="216"/>
    <n v="755"/>
    <x v="0"/>
  </r>
  <r>
    <n v="833"/>
    <s v="Calligaro, Maria"/>
    <x v="832"/>
    <x v="6"/>
    <n v="119"/>
    <n v="147"/>
    <n v="99"/>
    <n v="105"/>
    <n v="351"/>
    <n v="348"/>
    <n v="699"/>
    <x v="3"/>
  </r>
  <r>
    <n v="834"/>
    <s v="Loghry, Gerald"/>
    <x v="833"/>
    <x v="6"/>
    <n v="144"/>
    <n v="181"/>
    <n v="129"/>
    <n v="133"/>
    <n v="443"/>
    <n v="273"/>
    <n v="716"/>
    <x v="3"/>
  </r>
  <r>
    <n v="835"/>
    <s v="Colvin, Laura"/>
    <x v="834"/>
    <x v="6"/>
    <n v="118"/>
    <n v="108"/>
    <n v="105"/>
    <n v="81"/>
    <n v="294"/>
    <n v="351"/>
    <n v="645"/>
    <x v="3"/>
  </r>
  <r>
    <n v="836"/>
    <s v="Colvin, Ryan"/>
    <x v="835"/>
    <x v="6"/>
    <n v="206"/>
    <n v="236"/>
    <n v="209"/>
    <n v="204"/>
    <n v="649"/>
    <n v="87"/>
    <n v="736"/>
    <x v="1"/>
  </r>
  <r>
    <n v="837"/>
    <s v="Garcia, Willie"/>
    <x v="836"/>
    <x v="6"/>
    <n v="168"/>
    <n v="153"/>
    <n v="170"/>
    <n v="167"/>
    <n v="490"/>
    <n v="201"/>
    <n v="691"/>
    <x v="0"/>
  </r>
  <r>
    <n v="838"/>
    <s v="Olson, Joe"/>
    <x v="837"/>
    <x v="6"/>
    <n v="117"/>
    <n v="150"/>
    <n v="192"/>
    <n v="150"/>
    <n v="492"/>
    <n v="354"/>
    <n v="846"/>
    <x v="3"/>
  </r>
  <r>
    <n v="839"/>
    <s v="Crayne, Joey"/>
    <x v="838"/>
    <x v="6"/>
    <n v="205"/>
    <n v="258"/>
    <n v="185"/>
    <n v="192"/>
    <n v="635"/>
    <n v="90"/>
    <n v="725"/>
    <x v="1"/>
  </r>
  <r>
    <n v="840"/>
    <s v="Starr, Jim"/>
    <x v="839"/>
    <x v="6"/>
    <n v="208"/>
    <n v="206"/>
    <n v="216"/>
    <n v="203"/>
    <n v="625"/>
    <n v="81"/>
    <n v="706"/>
    <x v="1"/>
  </r>
  <r>
    <n v="841"/>
    <s v="Sims, Chris"/>
    <x v="840"/>
    <x v="6"/>
    <n v="207"/>
    <n v="200"/>
    <n v="166"/>
    <n v="194"/>
    <n v="560"/>
    <n v="84"/>
    <n v="644"/>
    <x v="1"/>
  </r>
  <r>
    <n v="842"/>
    <s v="Smith, Kolton"/>
    <x v="841"/>
    <x v="6"/>
    <n v="183"/>
    <n v="223"/>
    <n v="233"/>
    <n v="222"/>
    <n v="678"/>
    <n v="156"/>
    <n v="834"/>
    <x v="2"/>
  </r>
  <r>
    <n v="843"/>
    <s v="Kelley, Sydney"/>
    <x v="842"/>
    <x v="6"/>
    <n v="169"/>
    <n v="187"/>
    <n v="151"/>
    <n v="147"/>
    <n v="485"/>
    <n v="198"/>
    <n v="683"/>
    <x v="0"/>
  </r>
  <r>
    <n v="844"/>
    <s v="Sachs, Scott"/>
    <x v="843"/>
    <x v="6"/>
    <n v="225"/>
    <n v="193"/>
    <n v="245"/>
    <n v="190"/>
    <n v="628"/>
    <n v="30"/>
    <n v="658"/>
    <x v="1"/>
  </r>
  <r>
    <n v="845"/>
    <s v="Welch, Tim"/>
    <x v="844"/>
    <x v="6"/>
    <n v="213"/>
    <n v="215"/>
    <n v="245"/>
    <n v="279"/>
    <n v="739"/>
    <n v="66"/>
    <n v="805"/>
    <x v="1"/>
  </r>
  <r>
    <n v="846"/>
    <s v="Webel, Jim"/>
    <x v="845"/>
    <x v="6"/>
    <n v="215"/>
    <n v="160"/>
    <n v="193"/>
    <n v="191"/>
    <n v="544"/>
    <n v="60"/>
    <n v="604"/>
    <x v="1"/>
  </r>
  <r>
    <n v="847"/>
    <s v="Lorimor, Stitch"/>
    <x v="846"/>
    <x v="6"/>
    <n v="179"/>
    <n v="174"/>
    <n v="180"/>
    <n v="191"/>
    <n v="545"/>
    <n v="168"/>
    <n v="713"/>
    <x v="2"/>
  </r>
  <r>
    <n v="848"/>
    <s v="Smith, Dave"/>
    <x v="847"/>
    <x v="6"/>
    <n v="201"/>
    <n v="245"/>
    <n v="212"/>
    <n v="213"/>
    <n v="670"/>
    <n v="102"/>
    <n v="772"/>
    <x v="1"/>
  </r>
  <r>
    <n v="849"/>
    <s v="Goodman, Mike"/>
    <x v="848"/>
    <x v="6"/>
    <n v="206"/>
    <n v="279"/>
    <n v="188"/>
    <n v="191"/>
    <n v="658"/>
    <n v="87"/>
    <n v="745"/>
    <x v="1"/>
  </r>
  <r>
    <n v="850"/>
    <s v="Carnley, Matt"/>
    <x v="849"/>
    <x v="6"/>
    <n v="234"/>
    <n v="248"/>
    <n v="224"/>
    <n v="225"/>
    <n v="697"/>
    <n v="3"/>
    <n v="700"/>
    <x v="1"/>
  </r>
  <r>
    <n v="851"/>
    <s v="Bowlby, Branden"/>
    <x v="850"/>
    <x v="6"/>
    <n v="231"/>
    <n v="219"/>
    <n v="210"/>
    <n v="245"/>
    <n v="674"/>
    <n v="12"/>
    <n v="686"/>
    <x v="1"/>
  </r>
  <r>
    <n v="852"/>
    <s v="Crayne, Joey"/>
    <x v="851"/>
    <x v="6"/>
    <n v="203"/>
    <n v="189"/>
    <n v="199"/>
    <n v="214"/>
    <n v="602"/>
    <n v="96"/>
    <n v="698"/>
    <x v="1"/>
  </r>
  <r>
    <n v="853"/>
    <s v="Fisher, Steve Sr"/>
    <x v="852"/>
    <x v="6"/>
    <n v="221"/>
    <n v="239"/>
    <n v="185"/>
    <n v="216"/>
    <n v="640"/>
    <n v="42"/>
    <n v="682"/>
    <x v="1"/>
  </r>
  <r>
    <n v="854"/>
    <s v="Manna, Mike"/>
    <x v="853"/>
    <x v="6"/>
    <n v="224"/>
    <n v="183"/>
    <n v="285"/>
    <n v="205"/>
    <n v="673"/>
    <n v="33"/>
    <n v="706"/>
    <x v="1"/>
  </r>
  <r>
    <n v="855"/>
    <s v="Manna, Tony III"/>
    <x v="854"/>
    <x v="6"/>
    <n v="204"/>
    <n v="247"/>
    <n v="215"/>
    <n v="172"/>
    <n v="634"/>
    <n v="93"/>
    <n v="727"/>
    <x v="1"/>
  </r>
  <r>
    <n v="856"/>
    <s v="Manna, Tony Jr"/>
    <x v="855"/>
    <x v="6"/>
    <n v="234"/>
    <n v="215"/>
    <n v="258"/>
    <n v="201"/>
    <n v="674"/>
    <n v="3"/>
    <n v="677"/>
    <x v="1"/>
  </r>
  <r>
    <n v="857"/>
    <s v="Farrell, Matt"/>
    <x v="856"/>
    <x v="6"/>
    <n v="207"/>
    <n v="216"/>
    <n v="177"/>
    <n v="246"/>
    <n v="639"/>
    <n v="84"/>
    <n v="723"/>
    <x v="1"/>
  </r>
  <r>
    <n v="858"/>
    <s v="Snell, Mick"/>
    <x v="857"/>
    <x v="6"/>
    <n v="220"/>
    <n v="236"/>
    <n v="220"/>
    <n v="188"/>
    <n v="644"/>
    <n v="45"/>
    <n v="689"/>
    <x v="1"/>
  </r>
  <r>
    <n v="859"/>
    <s v="Snell, Jasmine"/>
    <x v="858"/>
    <x v="6"/>
    <n v="215"/>
    <n v="226"/>
    <n v="237"/>
    <n v="215"/>
    <n v="678"/>
    <n v="60"/>
    <n v="738"/>
    <x v="1"/>
  </r>
  <r>
    <n v="860"/>
    <s v="Smejkal, Nathan"/>
    <x v="859"/>
    <x v="6"/>
    <n v="201"/>
    <n v="225"/>
    <n v="245"/>
    <n v="185"/>
    <n v="655"/>
    <n v="102"/>
    <n v="757"/>
    <x v="1"/>
  </r>
  <r>
    <n v="861"/>
    <s v="Smejkal, Steve"/>
    <x v="860"/>
    <x v="6"/>
    <n v="199"/>
    <n v="193"/>
    <n v="230"/>
    <n v="159"/>
    <n v="582"/>
    <n v="108"/>
    <n v="690"/>
    <x v="2"/>
  </r>
  <r>
    <n v="862"/>
    <s v="Mulligan, Barry"/>
    <x v="861"/>
    <x v="6"/>
    <n v="153"/>
    <n v="177"/>
    <n v="157"/>
    <n v="159"/>
    <n v="493"/>
    <n v="246"/>
    <n v="739"/>
    <x v="0"/>
  </r>
  <r>
    <n v="863"/>
    <s v="Prudhome, Josh"/>
    <x v="862"/>
    <x v="6"/>
    <n v="219"/>
    <n v="206"/>
    <n v="260"/>
    <n v="223"/>
    <n v="689"/>
    <n v="48"/>
    <n v="737"/>
    <x v="1"/>
  </r>
  <r>
    <n v="864"/>
    <s v="Vance, Rich"/>
    <x v="863"/>
    <x v="6"/>
    <n v="213"/>
    <n v="175"/>
    <n v="191"/>
    <n v="243"/>
    <n v="609"/>
    <n v="66"/>
    <n v="675"/>
    <x v="1"/>
  </r>
  <r>
    <n v="865"/>
    <s v="Dall, Amanda"/>
    <x v="864"/>
    <x v="6"/>
    <n v="161"/>
    <n v="216"/>
    <n v="169"/>
    <n v="164"/>
    <n v="549"/>
    <n v="222"/>
    <n v="771"/>
    <x v="0"/>
  </r>
  <r>
    <n v="866"/>
    <s v="Dall, Larry"/>
    <x v="865"/>
    <x v="6"/>
    <n v="217"/>
    <n v="258"/>
    <n v="196"/>
    <n v="200"/>
    <n v="654"/>
    <n v="54"/>
    <n v="708"/>
    <x v="1"/>
  </r>
  <r>
    <n v="867"/>
    <s v="Holman, Gene"/>
    <x v="866"/>
    <x v="6"/>
    <n v="198"/>
    <n v="216"/>
    <n v="179"/>
    <n v="183"/>
    <n v="578"/>
    <n v="111"/>
    <n v="689"/>
    <x v="2"/>
  </r>
  <r>
    <n v="868"/>
    <s v="Casey, Luke"/>
    <x v="867"/>
    <x v="6"/>
    <n v="163"/>
    <n v="156"/>
    <n v="209"/>
    <n v="172"/>
    <n v="537"/>
    <n v="216"/>
    <n v="753"/>
    <x v="0"/>
  </r>
  <r>
    <n v="869"/>
    <s v="Bessey, Brad"/>
    <x v="868"/>
    <x v="6"/>
    <n v="187"/>
    <n v="236"/>
    <n v="210"/>
    <n v="165"/>
    <n v="611"/>
    <n v="144"/>
    <n v="755"/>
    <x v="2"/>
  </r>
  <r>
    <n v="870"/>
    <s v="Jacobson, Mike"/>
    <x v="869"/>
    <x v="6"/>
    <n v="154"/>
    <n v="170"/>
    <n v="107"/>
    <n v="138"/>
    <n v="415"/>
    <n v="243"/>
    <n v="658"/>
    <x v="0"/>
  </r>
  <r>
    <n v="871"/>
    <s v="Riner, Liz"/>
    <x v="870"/>
    <x v="6"/>
    <n v="164"/>
    <n v="150"/>
    <n v="159"/>
    <n v="105"/>
    <n v="414"/>
    <n v="213"/>
    <n v="627"/>
    <x v="0"/>
  </r>
  <r>
    <n v="872"/>
    <s v="Fleming, Amanda"/>
    <x v="871"/>
    <x v="6"/>
    <n v="197"/>
    <n v="232"/>
    <n v="176"/>
    <n v="190"/>
    <n v="598"/>
    <n v="114"/>
    <n v="712"/>
    <x v="2"/>
  </r>
  <r>
    <n v="873"/>
    <s v="Pogge, Andrea"/>
    <x v="872"/>
    <x v="6"/>
    <n v="193"/>
    <n v="210"/>
    <n v="167"/>
    <n v="238"/>
    <n v="615"/>
    <n v="126"/>
    <n v="741"/>
    <x v="2"/>
  </r>
  <r>
    <n v="874"/>
    <s v="Haines, Andrew"/>
    <x v="873"/>
    <x v="6"/>
    <n v="224"/>
    <n v="243"/>
    <n v="198"/>
    <n v="213"/>
    <n v="654"/>
    <n v="33"/>
    <n v="687"/>
    <x v="1"/>
  </r>
  <r>
    <n v="875"/>
    <s v="Bockert, Joe"/>
    <x v="874"/>
    <x v="6"/>
    <n v="197"/>
    <n v="267"/>
    <n v="234"/>
    <n v="207"/>
    <n v="708"/>
    <n v="114"/>
    <n v="822"/>
    <x v="2"/>
  </r>
  <r>
    <n v="876"/>
    <s v="Hansen, Kaleb"/>
    <x v="875"/>
    <x v="6"/>
    <n v="211"/>
    <n v="288"/>
    <n v="233"/>
    <n v="259"/>
    <n v="780"/>
    <n v="72"/>
    <n v="852"/>
    <x v="1"/>
  </r>
  <r>
    <n v="877"/>
    <s v="Mulligan, Barry"/>
    <x v="876"/>
    <x v="6"/>
    <n v="154"/>
    <n v="121"/>
    <n v="199"/>
    <n v="164"/>
    <n v="484"/>
    <n v="243"/>
    <n v="727"/>
    <x v="0"/>
  </r>
  <r>
    <n v="878"/>
    <s v="Sparvell, Ronnie"/>
    <x v="877"/>
    <x v="6"/>
    <n v="166"/>
    <n v="182"/>
    <n v="160"/>
    <n v="149"/>
    <n v="491"/>
    <n v="207"/>
    <n v="698"/>
    <x v="0"/>
  </r>
  <r>
    <n v="879"/>
    <s v="Quist, Ernie"/>
    <x v="878"/>
    <x v="6"/>
    <n v="182"/>
    <n v="183"/>
    <n v="253"/>
    <n v="208"/>
    <n v="644"/>
    <n v="159"/>
    <n v="803"/>
    <x v="2"/>
  </r>
  <r>
    <n v="880"/>
    <s v="Tkaczuk, Johnny"/>
    <x v="879"/>
    <x v="6"/>
    <n v="195"/>
    <n v="154"/>
    <n v="216"/>
    <n v="254"/>
    <n v="624"/>
    <n v="120"/>
    <n v="744"/>
    <x v="2"/>
  </r>
  <r>
    <n v="881"/>
    <s v="Junior, Dave"/>
    <x v="880"/>
    <x v="6"/>
    <n v="159"/>
    <n v="175"/>
    <n v="160"/>
    <n v="179"/>
    <n v="514"/>
    <n v="228"/>
    <n v="742"/>
    <x v="0"/>
  </r>
  <r>
    <n v="882"/>
    <s v="Webel, Jim"/>
    <x v="881"/>
    <x v="6"/>
    <n v="216"/>
    <n v="188"/>
    <n v="228"/>
    <n v="198"/>
    <n v="614"/>
    <n v="57"/>
    <n v="671"/>
    <x v="1"/>
  </r>
  <r>
    <n v="883"/>
    <s v="Hardies, Andy"/>
    <x v="882"/>
    <x v="6"/>
    <n v="180"/>
    <n v="120"/>
    <n v="189"/>
    <n v="156"/>
    <n v="465"/>
    <n v="165"/>
    <n v="630"/>
    <x v="2"/>
  </r>
  <r>
    <n v="884"/>
    <s v="Fisher, Steve Sr"/>
    <x v="883"/>
    <x v="6"/>
    <n v="220"/>
    <n v="225"/>
    <n v="258"/>
    <n v="234"/>
    <n v="717"/>
    <n v="45"/>
    <n v="762"/>
    <x v="1"/>
  </r>
  <r>
    <n v="885"/>
    <s v="Coufal, Dave"/>
    <x v="884"/>
    <x v="6"/>
    <n v="182"/>
    <n v="205"/>
    <n v="225"/>
    <n v="224"/>
    <n v="654"/>
    <n v="159"/>
    <n v="813"/>
    <x v="2"/>
  </r>
  <r>
    <n v="886"/>
    <s v="North, Mike"/>
    <x v="885"/>
    <x v="6"/>
    <n v="198"/>
    <n v="233"/>
    <n v="214"/>
    <n v="149"/>
    <n v="596"/>
    <n v="111"/>
    <n v="707"/>
    <x v="2"/>
  </r>
  <r>
    <n v="887"/>
    <s v="Workman, Linda"/>
    <x v="886"/>
    <x v="6"/>
    <n v="196"/>
    <n v="246"/>
    <n v="188"/>
    <n v="201"/>
    <n v="635"/>
    <n v="117"/>
    <n v="752"/>
    <x v="2"/>
  </r>
  <r>
    <n v="888"/>
    <s v="Pogge, Andrea"/>
    <x v="887"/>
    <x v="6"/>
    <n v="213"/>
    <n v="177"/>
    <n v="214"/>
    <n v="136"/>
    <n v="527"/>
    <n v="66"/>
    <n v="593"/>
    <x v="1"/>
  </r>
  <r>
    <n v="889"/>
    <s v="Peck, Bob"/>
    <x v="888"/>
    <x v="6"/>
    <n v="195"/>
    <n v="180"/>
    <n v="201"/>
    <n v="206"/>
    <n v="587"/>
    <n v="120"/>
    <n v="707"/>
    <x v="2"/>
  </r>
  <r>
    <n v="890"/>
    <s v="David, Jeremiah"/>
    <x v="889"/>
    <x v="6"/>
    <n v="175"/>
    <n v="173"/>
    <n v="193"/>
    <n v="205"/>
    <n v="571"/>
    <n v="180"/>
    <n v="751"/>
    <x v="0"/>
  </r>
  <r>
    <n v="891"/>
    <s v="Tangeman, Geena"/>
    <x v="890"/>
    <x v="6"/>
    <n v="115"/>
    <n v="104"/>
    <n v="101"/>
    <n v="121"/>
    <n v="326"/>
    <n v="360"/>
    <n v="686"/>
    <x v="3"/>
  </r>
  <r>
    <n v="892"/>
    <s v="Tangeman, Nick"/>
    <x v="891"/>
    <x v="6"/>
    <n v="141"/>
    <n v="188"/>
    <n v="137"/>
    <n v="171"/>
    <n v="496"/>
    <n v="282"/>
    <n v="778"/>
    <x v="3"/>
  </r>
  <r>
    <n v="893"/>
    <s v="Howery, Jackie"/>
    <x v="892"/>
    <x v="6"/>
    <n v="186"/>
    <n v="169"/>
    <n v="157"/>
    <n v="210"/>
    <n v="536"/>
    <n v="147"/>
    <n v="683"/>
    <x v="2"/>
  </r>
  <r>
    <n v="894"/>
    <s v="Loghry, Gerald"/>
    <x v="893"/>
    <x v="6"/>
    <n v="142"/>
    <n v="145"/>
    <n v="168"/>
    <n v="126"/>
    <n v="439"/>
    <n v="279"/>
    <n v="718"/>
    <x v="3"/>
  </r>
  <r>
    <n v="895"/>
    <s v="Tangeman, Alex"/>
    <x v="894"/>
    <x v="6"/>
    <n v="184"/>
    <n v="186"/>
    <n v="183"/>
    <n v="182"/>
    <n v="551"/>
    <n v="153"/>
    <n v="704"/>
    <x v="2"/>
  </r>
  <r>
    <n v="896"/>
    <s v="Grimes, Sharon"/>
    <x v="895"/>
    <x v="7"/>
    <n v="156"/>
    <n v="151"/>
    <n v="142"/>
    <n v="184"/>
    <n v="477"/>
    <n v="237"/>
    <n v="714"/>
    <x v="0"/>
  </r>
  <r>
    <n v="897"/>
    <s v="Watkins, Doug"/>
    <x v="896"/>
    <x v="7"/>
    <n v="164"/>
    <n v="212"/>
    <n v="170"/>
    <n v="149"/>
    <n v="531"/>
    <n v="213"/>
    <n v="744"/>
    <x v="0"/>
  </r>
  <r>
    <n v="898"/>
    <s v="Watkins, Shannon"/>
    <x v="897"/>
    <x v="7"/>
    <n v="131"/>
    <n v="125"/>
    <n v="115"/>
    <n v="112"/>
    <n v="352"/>
    <n v="312"/>
    <n v="664"/>
    <x v="3"/>
  </r>
  <r>
    <n v="899"/>
    <s v="Thompson, Kevin"/>
    <x v="898"/>
    <x v="7"/>
    <n v="159"/>
    <n v="139"/>
    <n v="148"/>
    <n v="146"/>
    <n v="433"/>
    <n v="228"/>
    <n v="661"/>
    <x v="0"/>
  </r>
  <r>
    <n v="900"/>
    <s v="Bennett, Rolley"/>
    <x v="899"/>
    <x v="7"/>
    <n v="194"/>
    <n v="181"/>
    <n v="135"/>
    <n v="243"/>
    <n v="559"/>
    <n v="123"/>
    <n v="682"/>
    <x v="2"/>
  </r>
  <r>
    <n v="901"/>
    <s v="Wilson, Easton"/>
    <x v="900"/>
    <x v="7"/>
    <n v="172"/>
    <n v="173"/>
    <n v="138"/>
    <n v="123"/>
    <n v="434"/>
    <n v="189"/>
    <n v="623"/>
    <x v="0"/>
  </r>
  <r>
    <n v="902"/>
    <s v="Milenkovich, Emma"/>
    <x v="901"/>
    <x v="7"/>
    <n v="166"/>
    <n v="144"/>
    <n v="181"/>
    <n v="141"/>
    <n v="466"/>
    <n v="207"/>
    <n v="673"/>
    <x v="0"/>
  </r>
  <r>
    <n v="903"/>
    <s v="Suing, Jeff"/>
    <x v="902"/>
    <x v="7"/>
    <n v="192"/>
    <n v="225"/>
    <n v="226"/>
    <n v="149"/>
    <n v="600"/>
    <n v="129"/>
    <n v="729"/>
    <x v="2"/>
  </r>
  <r>
    <n v="904"/>
    <s v="Suing, Debbie"/>
    <x v="903"/>
    <x v="7"/>
    <n v="154"/>
    <n v="127"/>
    <n v="130"/>
    <n v="138"/>
    <n v="395"/>
    <n v="243"/>
    <n v="638"/>
    <x v="0"/>
  </r>
  <r>
    <n v="905"/>
    <s v="Griffin, Armand"/>
    <x v="904"/>
    <x v="7"/>
    <n v="140"/>
    <n v="157"/>
    <n v="188"/>
    <n v="168"/>
    <n v="513"/>
    <n v="285"/>
    <n v="798"/>
    <x v="3"/>
  </r>
  <r>
    <n v="906"/>
    <s v="Perez, Leigh Ann"/>
    <x v="905"/>
    <x v="7"/>
    <n v="121"/>
    <n v="110"/>
    <n v="130"/>
    <n v="92"/>
    <n v="332"/>
    <n v="342"/>
    <n v="674"/>
    <x v="3"/>
  </r>
  <r>
    <n v="907"/>
    <s v="Schmidt, Kim"/>
    <x v="906"/>
    <x v="7"/>
    <n v="152"/>
    <n v="139"/>
    <n v="131"/>
    <n v="180"/>
    <n v="450"/>
    <n v="249"/>
    <n v="699"/>
    <x v="0"/>
  </r>
  <r>
    <n v="908"/>
    <s v="McCary-O'Neal, Lisa"/>
    <x v="907"/>
    <x v="7"/>
    <n v="172"/>
    <n v="206"/>
    <n v="213"/>
    <n v="200"/>
    <n v="619"/>
    <n v="189"/>
    <n v="808"/>
    <x v="0"/>
  </r>
  <r>
    <n v="909"/>
    <s v="Grimes, Rich"/>
    <x v="908"/>
    <x v="7"/>
    <n v="201"/>
    <n v="168"/>
    <n v="236"/>
    <n v="188"/>
    <n v="592"/>
    <n v="102"/>
    <n v="694"/>
    <x v="1"/>
  </r>
  <r>
    <n v="910"/>
    <s v="Loos, Sam"/>
    <x v="909"/>
    <x v="7"/>
    <n v="158"/>
    <n v="173"/>
    <n v="136"/>
    <n v="128"/>
    <n v="437"/>
    <n v="231"/>
    <n v="668"/>
    <x v="0"/>
  </r>
  <r>
    <n v="911"/>
    <s v="Loos, Marleigha"/>
    <x v="910"/>
    <x v="7"/>
    <n v="154"/>
    <n v="128"/>
    <n v="148"/>
    <n v="162"/>
    <n v="438"/>
    <n v="243"/>
    <n v="681"/>
    <x v="0"/>
  </r>
  <r>
    <n v="912"/>
    <s v="Mazuch, Andrew"/>
    <x v="911"/>
    <x v="7"/>
    <n v="168"/>
    <n v="180"/>
    <n v="171"/>
    <n v="154"/>
    <n v="505"/>
    <n v="201"/>
    <n v="706"/>
    <x v="0"/>
  </r>
  <r>
    <n v="913"/>
    <s v="Cadlo, Mitch"/>
    <x v="912"/>
    <x v="7"/>
    <n v="150"/>
    <n v="146"/>
    <n v="155"/>
    <n v="171"/>
    <n v="472"/>
    <n v="255"/>
    <n v="727"/>
    <x v="0"/>
  </r>
  <r>
    <n v="914"/>
    <s v="Cadlo, Laurie"/>
    <x v="913"/>
    <x v="7"/>
    <n v="113"/>
    <n v="99"/>
    <n v="113"/>
    <n v="164"/>
    <n v="376"/>
    <n v="366"/>
    <n v="742"/>
    <x v="3"/>
  </r>
  <r>
    <n v="915"/>
    <s v="Cadlo, Andrew"/>
    <x v="914"/>
    <x v="7"/>
    <n v="162"/>
    <n v="166"/>
    <n v="139"/>
    <n v="147"/>
    <n v="452"/>
    <n v="219"/>
    <n v="671"/>
    <x v="0"/>
  </r>
  <r>
    <n v="916"/>
    <s v="Cadlo, Aaron"/>
    <x v="915"/>
    <x v="7"/>
    <n v="172"/>
    <n v="179"/>
    <n v="157"/>
    <n v="202"/>
    <n v="538"/>
    <n v="189"/>
    <n v="727"/>
    <x v="0"/>
  </r>
  <r>
    <n v="917"/>
    <s v="Grimes, Sharon"/>
    <x v="916"/>
    <x v="7"/>
    <n v="156"/>
    <n v="147"/>
    <n v="162"/>
    <n v="164"/>
    <n v="473"/>
    <n v="237"/>
    <n v="710"/>
    <x v="0"/>
  </r>
  <r>
    <n v="918"/>
    <s v="Mazuch, Andrew"/>
    <x v="917"/>
    <x v="7"/>
    <n v="168"/>
    <n v="181"/>
    <n v="140"/>
    <n v="148"/>
    <n v="469"/>
    <n v="201"/>
    <n v="670"/>
    <x v="0"/>
  </r>
  <r>
    <n v="919"/>
    <s v="Bennett, Rolley"/>
    <x v="918"/>
    <x v="7"/>
    <n v="194"/>
    <n v="179"/>
    <n v="200"/>
    <n v="213"/>
    <n v="592"/>
    <n v="123"/>
    <n v="715"/>
    <x v="2"/>
  </r>
  <r>
    <n v="920"/>
    <s v="Griffin, Armand"/>
    <x v="919"/>
    <x v="7"/>
    <n v="140"/>
    <n v="122"/>
    <n v="150"/>
    <n v="149"/>
    <n v="421"/>
    <n v="285"/>
    <n v="706"/>
    <x v="3"/>
  </r>
  <r>
    <n v="921"/>
    <s v="Perez, Leigh Ann"/>
    <x v="920"/>
    <x v="7"/>
    <n v="120"/>
    <n v="125"/>
    <n v="97"/>
    <n v="136"/>
    <n v="358"/>
    <n v="345"/>
    <n v="703"/>
    <x v="3"/>
  </r>
  <r>
    <n v="922"/>
    <s v="McCary-O'Neal, Lisa"/>
    <x v="921"/>
    <x v="7"/>
    <n v="175"/>
    <n v="188"/>
    <n v="200"/>
    <n v="180"/>
    <n v="568"/>
    <n v="180"/>
    <n v="748"/>
    <x v="0"/>
  </r>
  <r>
    <n v="923"/>
    <s v="Suing, Debbie"/>
    <x v="922"/>
    <x v="7"/>
    <n v="153"/>
    <n v="141"/>
    <n v="203"/>
    <n v="174"/>
    <n v="518"/>
    <n v="246"/>
    <n v="764"/>
    <x v="0"/>
  </r>
  <r>
    <n v="924"/>
    <s v="Suing, Jeff"/>
    <x v="923"/>
    <x v="7"/>
    <n v="192"/>
    <n v="115"/>
    <n v="203"/>
    <n v="167"/>
    <n v="485"/>
    <n v="129"/>
    <n v="614"/>
    <x v="2"/>
  </r>
  <r>
    <n v="925"/>
    <s v="Clarke, David"/>
    <x v="924"/>
    <x v="7"/>
    <n v="191"/>
    <n v="214"/>
    <n v="180"/>
    <n v="200"/>
    <n v="594"/>
    <n v="132"/>
    <n v="726"/>
    <x v="2"/>
  </r>
  <r>
    <n v="926"/>
    <s v="Vogt, Steve"/>
    <x v="925"/>
    <x v="7"/>
    <n v="185"/>
    <n v="214"/>
    <n v="150"/>
    <n v="212"/>
    <n v="576"/>
    <n v="150"/>
    <n v="726"/>
    <x v="2"/>
  </r>
  <r>
    <n v="927"/>
    <s v="Milenkovich, Emma"/>
    <x v="926"/>
    <x v="7"/>
    <n v="165"/>
    <n v="145"/>
    <n v="143"/>
    <n v="156"/>
    <n v="444"/>
    <n v="210"/>
    <n v="654"/>
    <x v="0"/>
  </r>
  <r>
    <n v="928"/>
    <s v="Burt, Mackenzie"/>
    <x v="927"/>
    <x v="7"/>
    <n v="135"/>
    <n v="179"/>
    <n v="135"/>
    <n v="170"/>
    <n v="484"/>
    <n v="300"/>
    <n v="784"/>
    <x v="3"/>
  </r>
  <r>
    <n v="929"/>
    <s v="Burt, Derek"/>
    <x v="928"/>
    <x v="7"/>
    <n v="183"/>
    <n v="172"/>
    <n v="167"/>
    <n v="168"/>
    <n v="507"/>
    <n v="156"/>
    <n v="663"/>
    <x v="2"/>
  </r>
  <r>
    <n v="930"/>
    <s v="Liggins, Cynthia"/>
    <x v="929"/>
    <x v="0"/>
    <n v="113"/>
    <n v="132"/>
    <n v="110"/>
    <n v="145"/>
    <n v="387"/>
    <n v="366"/>
    <n v="753"/>
    <x v="3"/>
  </r>
  <r>
    <n v="931"/>
    <s v="Knight, Pat"/>
    <x v="930"/>
    <x v="0"/>
    <n v="154"/>
    <n v="152"/>
    <n v="186"/>
    <n v="143"/>
    <n v="481"/>
    <n v="243"/>
    <n v="724"/>
    <x v="0"/>
  </r>
  <r>
    <n v="932"/>
    <s v="Green, Gennie"/>
    <x v="931"/>
    <x v="0"/>
    <n v="146"/>
    <n v="158"/>
    <n v="130"/>
    <n v="172"/>
    <n v="460"/>
    <n v="267"/>
    <n v="727"/>
    <x v="3"/>
  </r>
  <r>
    <n v="933"/>
    <s v="Mitchell, Barbara"/>
    <x v="932"/>
    <x v="0"/>
    <n v="123"/>
    <n v="117"/>
    <n v="128"/>
    <n v="136"/>
    <n v="381"/>
    <n v="336"/>
    <n v="717"/>
    <x v="3"/>
  </r>
  <r>
    <n v="934"/>
    <s v="Fitzpatrick, Lori"/>
    <x v="933"/>
    <x v="0"/>
    <n v="124"/>
    <n v="138"/>
    <n v="106"/>
    <n v="143"/>
    <n v="387"/>
    <n v="333"/>
    <n v="720"/>
    <x v="3"/>
  </r>
  <r>
    <n v="935"/>
    <s v="Burrage, Diamond"/>
    <x v="934"/>
    <x v="0"/>
    <n v="127"/>
    <n v="138"/>
    <n v="94"/>
    <n v="148"/>
    <n v="380"/>
    <n v="324"/>
    <n v="704"/>
    <x v="3"/>
  </r>
  <r>
    <n v="936"/>
    <s v="Liggins, Nasa"/>
    <x v="935"/>
    <x v="0"/>
    <n v="132"/>
    <n v="123"/>
    <n v="171"/>
    <n v="157"/>
    <n v="451"/>
    <n v="309"/>
    <n v="760"/>
    <x v="3"/>
  </r>
  <r>
    <n v="937"/>
    <s v="Whitcomb, Dorothy"/>
    <x v="936"/>
    <x v="0"/>
    <n v="133"/>
    <n v="144"/>
    <n v="126"/>
    <n v="150"/>
    <n v="420"/>
    <n v="306"/>
    <n v="726"/>
    <x v="3"/>
  </r>
  <r>
    <n v="938"/>
    <s v="Diaz,  Josh"/>
    <x v="937"/>
    <x v="4"/>
    <n v="129"/>
    <n v="148"/>
    <n v="186"/>
    <n v="131"/>
    <n v="465"/>
    <n v="318"/>
    <n v="783"/>
    <x v="3"/>
  </r>
  <r>
    <n v="939"/>
    <s v="Lobbes, Stephen"/>
    <x v="938"/>
    <x v="4"/>
    <n v="174"/>
    <n v="223"/>
    <n v="167"/>
    <n v="200"/>
    <n v="590"/>
    <n v="183"/>
    <n v="773"/>
    <x v="0"/>
  </r>
  <r>
    <n v="940"/>
    <s v="Rodningen, Jon"/>
    <x v="939"/>
    <x v="4"/>
    <n v="218"/>
    <n v="234"/>
    <n v="216"/>
    <n v="211"/>
    <n v="661"/>
    <n v="51"/>
    <n v="712"/>
    <x v="1"/>
  </r>
  <r>
    <n v="941"/>
    <s v="Paul, Nicholas"/>
    <x v="940"/>
    <x v="4"/>
    <n v="205"/>
    <n v="189"/>
    <n v="223"/>
    <n v="197"/>
    <n v="609"/>
    <n v="90"/>
    <n v="699"/>
    <x v="1"/>
  </r>
  <r>
    <n v="942"/>
    <s v="Sekyra, Roxanne"/>
    <x v="941"/>
    <x v="4"/>
    <n v="176"/>
    <n v="248"/>
    <n v="182"/>
    <n v="193"/>
    <n v="623"/>
    <n v="177"/>
    <n v="800"/>
    <x v="2"/>
  </r>
  <r>
    <n v="943"/>
    <s v="Harrod, Nick"/>
    <x v="942"/>
    <x v="4"/>
    <n v="178"/>
    <n v="216"/>
    <n v="161"/>
    <n v="169"/>
    <n v="546"/>
    <n v="171"/>
    <n v="717"/>
    <x v="2"/>
  </r>
  <r>
    <n v="944"/>
    <s v="Gray, Sabra"/>
    <x v="943"/>
    <x v="4"/>
    <n v="139"/>
    <n v="146"/>
    <n v="155"/>
    <n v="126"/>
    <n v="427"/>
    <n v="288"/>
    <n v="715"/>
    <x v="3"/>
  </r>
  <r>
    <n v="945"/>
    <s v="Murcek, Candy"/>
    <x v="944"/>
    <x v="4"/>
    <n v="133"/>
    <n v="136"/>
    <n v="115"/>
    <n v="142"/>
    <n v="393"/>
    <n v="306"/>
    <n v="699"/>
    <x v="3"/>
  </r>
  <r>
    <n v="946"/>
    <s v="Blair, Chris"/>
    <x v="945"/>
    <x v="4"/>
    <n v="215"/>
    <n v="245"/>
    <n v="217"/>
    <n v="246"/>
    <n v="708"/>
    <n v="60"/>
    <n v="768"/>
    <x v="1"/>
  </r>
  <r>
    <n v="947"/>
    <s v="Boonstra, Chad"/>
    <x v="946"/>
    <x v="4"/>
    <n v="192"/>
    <n v="216"/>
    <n v="206"/>
    <n v="219"/>
    <n v="641"/>
    <n v="129"/>
    <n v="770"/>
    <x v="2"/>
  </r>
  <r>
    <n v="948"/>
    <s v="Merriman, Nicholas"/>
    <x v="947"/>
    <x v="4"/>
    <n v="201"/>
    <n v="209"/>
    <n v="202"/>
    <n v="180"/>
    <n v="591"/>
    <n v="102"/>
    <n v="693"/>
    <x v="1"/>
  </r>
  <r>
    <n v="949"/>
    <s v="Guliford, Anthony"/>
    <x v="948"/>
    <x v="4"/>
    <n v="190"/>
    <n v="230"/>
    <n v="178"/>
    <n v="174"/>
    <n v="582"/>
    <n v="135"/>
    <n v="717"/>
    <x v="2"/>
  </r>
  <r>
    <n v="950"/>
    <s v="Keil, Matthew"/>
    <x v="949"/>
    <x v="4"/>
    <n v="202"/>
    <n v="202"/>
    <n v="205"/>
    <n v="217"/>
    <n v="624"/>
    <n v="99"/>
    <n v="723"/>
    <x v="1"/>
  </r>
  <r>
    <n v="951"/>
    <s v="Stuckenschmidt, Mark"/>
    <x v="950"/>
    <x v="4"/>
    <n v="226"/>
    <n v="268"/>
    <n v="299"/>
    <n v="194"/>
    <n v="761"/>
    <n v="27"/>
    <n v="788"/>
    <x v="1"/>
  </r>
  <r>
    <n v="952"/>
    <s v="Ruengert, Kim"/>
    <x v="951"/>
    <x v="4"/>
    <n v="177"/>
    <n v="155"/>
    <n v="222"/>
    <n v="186"/>
    <n v="563"/>
    <n v="174"/>
    <n v="737"/>
    <x v="2"/>
  </r>
  <r>
    <n v="953"/>
    <s v="Birkentall, Don"/>
    <x v="952"/>
    <x v="4"/>
    <n v="215"/>
    <n v="193"/>
    <n v="256"/>
    <n v="248"/>
    <n v="697"/>
    <n v="60"/>
    <n v="757"/>
    <x v="1"/>
  </r>
  <r>
    <n v="954"/>
    <s v="Centarri, Michael Jr"/>
    <x v="953"/>
    <x v="4"/>
    <n v="188"/>
    <n v="195"/>
    <n v="241"/>
    <n v="207"/>
    <n v="643"/>
    <n v="141"/>
    <n v="784"/>
    <x v="2"/>
  </r>
  <r>
    <n v="955"/>
    <s v="Bierman, John"/>
    <x v="954"/>
    <x v="4"/>
    <n v="179"/>
    <n v="189"/>
    <n v="191"/>
    <n v="215"/>
    <n v="595"/>
    <n v="168"/>
    <n v="763"/>
    <x v="2"/>
  </r>
  <r>
    <n v="956"/>
    <s v="Johnson, Jeff"/>
    <x v="955"/>
    <x v="4"/>
    <n v="188"/>
    <n v="168"/>
    <n v="172"/>
    <n v="190"/>
    <n v="530"/>
    <n v="141"/>
    <n v="671"/>
    <x v="2"/>
  </r>
  <r>
    <n v="957"/>
    <s v="McCave, James"/>
    <x v="956"/>
    <x v="4"/>
    <n v="192"/>
    <n v="168"/>
    <n v="204"/>
    <n v="225"/>
    <n v="597"/>
    <n v="129"/>
    <n v="726"/>
    <x v="2"/>
  </r>
  <r>
    <n v="958"/>
    <s v="Choate, Robert"/>
    <x v="957"/>
    <x v="4"/>
    <n v="187"/>
    <n v="177"/>
    <n v="189"/>
    <n v="196"/>
    <n v="562"/>
    <n v="144"/>
    <n v="706"/>
    <x v="2"/>
  </r>
  <r>
    <n v="959"/>
    <s v="Barlow, Joe"/>
    <x v="958"/>
    <x v="4"/>
    <n v="204"/>
    <n v="207"/>
    <n v="204"/>
    <n v="210"/>
    <n v="621"/>
    <n v="93"/>
    <n v="714"/>
    <x v="1"/>
  </r>
  <r>
    <n v="960"/>
    <s v="Detjens, Rick"/>
    <x v="959"/>
    <x v="4"/>
    <n v="219"/>
    <n v="215"/>
    <n v="207"/>
    <n v="188"/>
    <n v="610"/>
    <n v="48"/>
    <n v="658"/>
    <x v="1"/>
  </r>
  <r>
    <n v="961"/>
    <s v="Kruetzer, Alan"/>
    <x v="960"/>
    <x v="4"/>
    <n v="201"/>
    <n v="169"/>
    <n v="259"/>
    <n v="210"/>
    <n v="638"/>
    <n v="102"/>
    <n v="740"/>
    <x v="1"/>
  </r>
  <r>
    <n v="962"/>
    <s v="Gomez, James-Jimmie"/>
    <x v="961"/>
    <x v="4"/>
    <n v="178"/>
    <n v="183"/>
    <n v="235"/>
    <n v="217"/>
    <n v="635"/>
    <n v="171"/>
    <n v="806"/>
    <x v="2"/>
  </r>
  <r>
    <n v="963"/>
    <s v="Andrews, Marissa"/>
    <x v="962"/>
    <x v="4"/>
    <n v="131"/>
    <n v="142"/>
    <n v="124"/>
    <n v="140"/>
    <n v="406"/>
    <n v="312"/>
    <n v="718"/>
    <x v="3"/>
  </r>
  <r>
    <n v="964"/>
    <s v="Demarest, Jeffrey"/>
    <x v="963"/>
    <x v="4"/>
    <n v="185"/>
    <n v="253"/>
    <n v="205"/>
    <n v="215"/>
    <n v="673"/>
    <n v="150"/>
    <n v="823"/>
    <x v="2"/>
  </r>
  <r>
    <n v="965"/>
    <s v="Jacoby, Bryan"/>
    <x v="964"/>
    <x v="4"/>
    <n v="187"/>
    <n v="192"/>
    <n v="169"/>
    <n v="203"/>
    <n v="564"/>
    <n v="144"/>
    <n v="708"/>
    <x v="2"/>
  </r>
  <r>
    <n v="966"/>
    <s v="Jacoby, Michael"/>
    <x v="965"/>
    <x v="4"/>
    <n v="152"/>
    <n v="168"/>
    <n v="138"/>
    <n v="206"/>
    <n v="512"/>
    <n v="249"/>
    <n v="761"/>
    <x v="0"/>
  </r>
  <r>
    <n v="967"/>
    <s v="Czaplewski, Steve"/>
    <x v="966"/>
    <x v="4"/>
    <n v="146"/>
    <n v="133"/>
    <n v="139"/>
    <n v="141"/>
    <n v="413"/>
    <n v="267"/>
    <n v="680"/>
    <x v="3"/>
  </r>
  <r>
    <n v="968"/>
    <s v="Lorsch, Vicky"/>
    <x v="967"/>
    <x v="4"/>
    <n v="140"/>
    <n v="125"/>
    <n v="123"/>
    <n v="129"/>
    <n v="377"/>
    <n v="285"/>
    <n v="662"/>
    <x v="3"/>
  </r>
  <r>
    <n v="969"/>
    <s v="Lorsch, Gene"/>
    <x v="968"/>
    <x v="4"/>
    <n v="177"/>
    <n v="172"/>
    <n v="144"/>
    <n v="159"/>
    <n v="475"/>
    <n v="174"/>
    <n v="649"/>
    <x v="2"/>
  </r>
  <r>
    <n v="970"/>
    <s v="Matsunami, Rick"/>
    <x v="969"/>
    <x v="4"/>
    <n v="189"/>
    <n v="177"/>
    <n v="245"/>
    <n v="176"/>
    <n v="598"/>
    <n v="138"/>
    <n v="736"/>
    <x v="2"/>
  </r>
  <r>
    <n v="971"/>
    <s v="Marion, LaMon"/>
    <x v="970"/>
    <x v="4"/>
    <n v="162"/>
    <n v="181"/>
    <n v="176"/>
    <n v="169"/>
    <n v="526"/>
    <n v="219"/>
    <n v="745"/>
    <x v="0"/>
  </r>
  <r>
    <n v="972"/>
    <s v="Miracle, Jeremy"/>
    <x v="971"/>
    <x v="4"/>
    <n v="146"/>
    <n v="102"/>
    <n v="170"/>
    <n v="145"/>
    <n v="417"/>
    <n v="267"/>
    <n v="684"/>
    <x v="3"/>
  </r>
  <r>
    <n v="973"/>
    <s v="Simms, Dawn"/>
    <x v="972"/>
    <x v="4"/>
    <n v="150"/>
    <n v="140"/>
    <n v="168"/>
    <n v="167"/>
    <n v="475"/>
    <n v="255"/>
    <n v="730"/>
    <x v="0"/>
  </r>
  <r>
    <n v="974"/>
    <s v="DeMeo, Tony"/>
    <x v="973"/>
    <x v="4"/>
    <n v="195"/>
    <n v="200"/>
    <n v="192"/>
    <n v="173"/>
    <n v="565"/>
    <n v="120"/>
    <n v="685"/>
    <x v="2"/>
  </r>
  <r>
    <n v="975"/>
    <s v="DeMeo, Peg"/>
    <x v="974"/>
    <x v="4"/>
    <n v="151"/>
    <n v="189"/>
    <n v="174"/>
    <n v="132"/>
    <n v="495"/>
    <n v="252"/>
    <n v="747"/>
    <x v="0"/>
  </r>
  <r>
    <n v="976"/>
    <s v="Wiley, Graydon"/>
    <x v="975"/>
    <x v="4"/>
    <n v="187"/>
    <n v="187"/>
    <n v="224"/>
    <n v="212"/>
    <n v="623"/>
    <n v="144"/>
    <n v="767"/>
    <x v="2"/>
  </r>
  <r>
    <n v="977"/>
    <s v="Barr, Robert"/>
    <x v="976"/>
    <x v="4"/>
    <n v="144"/>
    <n v="130"/>
    <n v="167"/>
    <n v="129"/>
    <n v="426"/>
    <n v="273"/>
    <n v="699"/>
    <x v="3"/>
  </r>
  <r>
    <n v="978"/>
    <s v="Barr, Naomi"/>
    <x v="977"/>
    <x v="4"/>
    <n v="115"/>
    <n v="108"/>
    <n v="91"/>
    <n v="161"/>
    <n v="360"/>
    <n v="360"/>
    <n v="720"/>
    <x v="3"/>
  </r>
  <r>
    <n v="979"/>
    <s v="Demarest, James"/>
    <x v="978"/>
    <x v="4"/>
    <n v="184"/>
    <n v="179"/>
    <n v="170"/>
    <n v="166"/>
    <n v="515"/>
    <n v="153"/>
    <n v="668"/>
    <x v="2"/>
  </r>
  <r>
    <n v="980"/>
    <s v="Simms, Michelle"/>
    <x v="979"/>
    <x v="4"/>
    <n v="95"/>
    <n v="124"/>
    <n v="79"/>
    <n v="106"/>
    <n v="309"/>
    <n v="420"/>
    <n v="729"/>
    <x v="3"/>
  </r>
  <r>
    <n v="981"/>
    <s v="Roberts, Rachel"/>
    <x v="980"/>
    <x v="4"/>
    <n v="143"/>
    <n v="190"/>
    <n v="144"/>
    <n v="146"/>
    <n v="480"/>
    <n v="276"/>
    <n v="756"/>
    <x v="3"/>
  </r>
  <r>
    <n v="982"/>
    <s v="Roberts, Quinton"/>
    <x v="981"/>
    <x v="4"/>
    <n v="200"/>
    <n v="193"/>
    <n v="182"/>
    <n v="279"/>
    <n v="654"/>
    <n v="105"/>
    <n v="759"/>
    <x v="1"/>
  </r>
  <r>
    <n v="983"/>
    <s v="Andrews, James"/>
    <x v="982"/>
    <x v="4"/>
    <n v="192"/>
    <n v="213"/>
    <n v="187"/>
    <n v="194"/>
    <n v="594"/>
    <n v="129"/>
    <n v="723"/>
    <x v="2"/>
  </r>
  <r>
    <n v="984"/>
    <s v="Janik, Mike"/>
    <x v="983"/>
    <x v="4"/>
    <n v="180"/>
    <n v="195"/>
    <n v="183"/>
    <n v="199"/>
    <n v="577"/>
    <n v="165"/>
    <n v="742"/>
    <x v="2"/>
  </r>
  <r>
    <n v="985"/>
    <s v="Hickman-Podany, Conner"/>
    <x v="984"/>
    <x v="4"/>
    <n v="179"/>
    <n v="168"/>
    <n v="171"/>
    <n v="159"/>
    <n v="498"/>
    <n v="168"/>
    <n v="666"/>
    <x v="2"/>
  </r>
  <r>
    <n v="986"/>
    <s v="Smith, Tristan"/>
    <x v="985"/>
    <x v="4"/>
    <n v="215"/>
    <n v="285"/>
    <n v="255"/>
    <n v="234"/>
    <n v="774"/>
    <n v="60"/>
    <n v="834"/>
    <x v="1"/>
  </r>
  <r>
    <n v="987"/>
    <s v="Schneider, Alex"/>
    <x v="986"/>
    <x v="4"/>
    <n v="129"/>
    <n v="179"/>
    <n v="148"/>
    <n v="177"/>
    <n v="504"/>
    <n v="318"/>
    <n v="822"/>
    <x v="3"/>
  </r>
  <r>
    <n v="988"/>
    <s v="Kroh, Hunter"/>
    <x v="987"/>
    <x v="4"/>
    <n v="156"/>
    <n v="183"/>
    <n v="202"/>
    <n v="107"/>
    <n v="492"/>
    <n v="237"/>
    <n v="729"/>
    <x v="0"/>
  </r>
  <r>
    <n v="989"/>
    <s v="Rouse, Jeremiah"/>
    <x v="988"/>
    <x v="4"/>
    <n v="168"/>
    <n v="152"/>
    <n v="181"/>
    <n v="210"/>
    <n v="543"/>
    <n v="201"/>
    <n v="744"/>
    <x v="0"/>
  </r>
  <r>
    <n v="990"/>
    <s v="Weyant, Matt"/>
    <x v="989"/>
    <x v="4"/>
    <n v="195"/>
    <n v="222"/>
    <n v="204"/>
    <n v="199"/>
    <n v="625"/>
    <n v="120"/>
    <n v="745"/>
    <x v="2"/>
  </r>
  <r>
    <n v="991"/>
    <s v="Chaloupka, Zoe"/>
    <x v="990"/>
    <x v="4"/>
    <n v="115"/>
    <n v="112"/>
    <n v="132"/>
    <n v="94"/>
    <n v="338"/>
    <n v="360"/>
    <n v="698"/>
    <x v="3"/>
  </r>
  <r>
    <n v="992"/>
    <s v="Rouse,Danielle"/>
    <x v="991"/>
    <x v="4"/>
    <n v="127"/>
    <n v="127"/>
    <n v="103"/>
    <n v="133"/>
    <n v="363"/>
    <n v="324"/>
    <n v="687"/>
    <x v="3"/>
  </r>
  <r>
    <n v="993"/>
    <s v="Blake, Kylie"/>
    <x v="992"/>
    <x v="4"/>
    <n v="188"/>
    <n v="205"/>
    <n v="223"/>
    <n v="223"/>
    <n v="651"/>
    <n v="141"/>
    <n v="792"/>
    <x v="2"/>
  </r>
  <r>
    <n v="994"/>
    <s v="Pree, Ralph"/>
    <x v="993"/>
    <x v="4"/>
    <n v="157"/>
    <n v="129"/>
    <n v="135"/>
    <n v="148"/>
    <n v="412"/>
    <n v="234"/>
    <n v="646"/>
    <x v="0"/>
  </r>
  <r>
    <n v="995"/>
    <s v="Muilenburg, Andrew"/>
    <x v="994"/>
    <x v="4"/>
    <n v="193"/>
    <n v="195"/>
    <n v="183"/>
    <n v="224"/>
    <n v="602"/>
    <n v="126"/>
    <n v="728"/>
    <x v="2"/>
  </r>
  <r>
    <n v="996"/>
    <s v="Harris, Maurice"/>
    <x v="995"/>
    <x v="4"/>
    <n v="157"/>
    <n v="137"/>
    <n v="169"/>
    <n v="176"/>
    <n v="482"/>
    <n v="234"/>
    <n v="716"/>
    <x v="0"/>
  </r>
  <r>
    <n v="997"/>
    <s v="Zamora, Mark"/>
    <x v="996"/>
    <x v="4"/>
    <n v="196"/>
    <n v="212"/>
    <n v="221"/>
    <n v="194"/>
    <n v="627"/>
    <n v="117"/>
    <n v="744"/>
    <x v="2"/>
  </r>
  <r>
    <n v="998"/>
    <s v="Friis, Scott"/>
    <x v="997"/>
    <x v="4"/>
    <n v="183"/>
    <n v="197"/>
    <n v="177"/>
    <n v="157"/>
    <n v="531"/>
    <n v="156"/>
    <n v="687"/>
    <x v="2"/>
  </r>
  <r>
    <n v="999"/>
    <s v="Kirby, Tishal"/>
    <x v="998"/>
    <x v="4"/>
    <n v="137"/>
    <n v="167"/>
    <n v="136"/>
    <n v="134"/>
    <n v="437"/>
    <n v="294"/>
    <n v="731"/>
    <x v="3"/>
  </r>
  <r>
    <n v="1000"/>
    <s v="Brown, Andy"/>
    <x v="999"/>
    <x v="4"/>
    <n v="190"/>
    <n v="178"/>
    <n v="217"/>
    <n v="184"/>
    <n v="579"/>
    <n v="135"/>
    <n v="714"/>
    <x v="2"/>
  </r>
  <r>
    <n v="1001"/>
    <s v="Johnson, Mary"/>
    <x v="1000"/>
    <x v="4"/>
    <n v="161"/>
    <n v="181"/>
    <n v="150"/>
    <n v="169"/>
    <n v="500"/>
    <n v="222"/>
    <n v="722"/>
    <x v="0"/>
  </r>
  <r>
    <n v="1002"/>
    <s v="Johnson, Mark"/>
    <x v="1001"/>
    <x v="4"/>
    <n v="181"/>
    <n v="159"/>
    <n v="216"/>
    <n v="182"/>
    <n v="557"/>
    <n v="162"/>
    <n v="719"/>
    <x v="2"/>
  </r>
  <r>
    <n v="1003"/>
    <s v="Giles, Dave"/>
    <x v="1002"/>
    <x v="4"/>
    <n v="185"/>
    <n v="181"/>
    <n v="182"/>
    <n v="178"/>
    <n v="541"/>
    <n v="150"/>
    <n v="691"/>
    <x v="2"/>
  </r>
  <r>
    <n v="1004"/>
    <s v="Giles, Debbie"/>
    <x v="1003"/>
    <x v="4"/>
    <n v="156"/>
    <n v="158"/>
    <n v="171"/>
    <n v="148"/>
    <n v="477"/>
    <n v="237"/>
    <n v="714"/>
    <x v="0"/>
  </r>
  <r>
    <n v="1005"/>
    <s v="Davidson, Terry"/>
    <x v="1004"/>
    <x v="4"/>
    <n v="158"/>
    <n v="160"/>
    <n v="134"/>
    <n v="190"/>
    <n v="484"/>
    <n v="231"/>
    <n v="715"/>
    <x v="0"/>
  </r>
  <r>
    <n v="1006"/>
    <s v="Siciliani, Mike"/>
    <x v="1005"/>
    <x v="4"/>
    <n v="191"/>
    <n v="150"/>
    <n v="166"/>
    <n v="188"/>
    <n v="504"/>
    <n v="132"/>
    <n v="636"/>
    <x v="2"/>
  </r>
  <r>
    <n v="1007"/>
    <s v="Sullinger, Noah"/>
    <x v="1006"/>
    <x v="4"/>
    <n v="221"/>
    <n v="224"/>
    <n v="258"/>
    <n v="268"/>
    <n v="750"/>
    <n v="42"/>
    <n v="792"/>
    <x v="1"/>
  </r>
  <r>
    <n v="1008"/>
    <s v="Jenkins, Ryan"/>
    <x v="1007"/>
    <x v="4"/>
    <n v="158"/>
    <n v="142"/>
    <n v="193"/>
    <n v="172"/>
    <n v="507"/>
    <n v="231"/>
    <n v="738"/>
    <x v="0"/>
  </r>
  <r>
    <n v="1009"/>
    <s v="Jenkins, Kent"/>
    <x v="1008"/>
    <x v="4"/>
    <n v="191"/>
    <n v="187"/>
    <n v="191"/>
    <n v="168"/>
    <n v="546"/>
    <n v="132"/>
    <n v="678"/>
    <x v="2"/>
  </r>
  <r>
    <n v="1010"/>
    <s v="Goff, Brad"/>
    <x v="1009"/>
    <x v="4"/>
    <n v="199"/>
    <n v="198"/>
    <n v="208"/>
    <n v="187"/>
    <n v="593"/>
    <n v="108"/>
    <n v="701"/>
    <x v="2"/>
  </r>
  <r>
    <n v="1011"/>
    <s v="Dillenburg, Cale"/>
    <x v="1010"/>
    <x v="4"/>
    <n v="191"/>
    <n v="266"/>
    <n v="210"/>
    <n v="204"/>
    <n v="680"/>
    <n v="132"/>
    <n v="812"/>
    <x v="2"/>
  </r>
  <r>
    <n v="1012"/>
    <s v="Clarence, Tyler"/>
    <x v="1011"/>
    <x v="4"/>
    <n v="182"/>
    <n v="185"/>
    <n v="204"/>
    <n v="166"/>
    <n v="555"/>
    <n v="159"/>
    <n v="714"/>
    <x v="2"/>
  </r>
  <r>
    <n v="1013"/>
    <s v="Price, Kenneth"/>
    <x v="1012"/>
    <x v="4"/>
    <n v="156"/>
    <n v="165"/>
    <n v="139"/>
    <n v="130"/>
    <n v="434"/>
    <n v="237"/>
    <n v="671"/>
    <x v="0"/>
  </r>
  <r>
    <n v="1014"/>
    <s v="Cote, Shawn"/>
    <x v="1013"/>
    <x v="4"/>
    <n v="198"/>
    <n v="203"/>
    <n v="268"/>
    <n v="257"/>
    <n v="728"/>
    <n v="111"/>
    <n v="839"/>
    <x v="2"/>
  </r>
  <r>
    <n v="1015"/>
    <s v="Kastrick, Mark"/>
    <x v="1014"/>
    <x v="4"/>
    <n v="176"/>
    <n v="163"/>
    <n v="180"/>
    <n v="156"/>
    <n v="499"/>
    <n v="177"/>
    <n v="676"/>
    <x v="2"/>
  </r>
  <r>
    <n v="1016"/>
    <s v="Erdei, Mark"/>
    <x v="1015"/>
    <x v="4"/>
    <n v="150"/>
    <n v="131"/>
    <n v="153"/>
    <n v="158"/>
    <n v="442"/>
    <n v="255"/>
    <n v="697"/>
    <x v="0"/>
  </r>
  <r>
    <n v="1017"/>
    <s v="Manson,  D J"/>
    <x v="1016"/>
    <x v="4"/>
    <n v="193"/>
    <n v="213"/>
    <n v="224"/>
    <n v="179"/>
    <n v="616"/>
    <n v="126"/>
    <n v="742"/>
    <x v="2"/>
  </r>
  <r>
    <n v="1018"/>
    <s v="Wright, Robert"/>
    <x v="1017"/>
    <x v="4"/>
    <n v="191"/>
    <n v="206"/>
    <n v="226"/>
    <n v="215"/>
    <n v="647"/>
    <n v="132"/>
    <n v="779"/>
    <x v="2"/>
  </r>
  <r>
    <n v="1019"/>
    <s v="Rowe, Donnie III"/>
    <x v="1018"/>
    <x v="4"/>
    <n v="192"/>
    <n v="219"/>
    <n v="200"/>
    <n v="192"/>
    <n v="611"/>
    <n v="129"/>
    <n v="740"/>
    <x v="2"/>
  </r>
  <r>
    <n v="1020"/>
    <s v="Rowe, Don Jr"/>
    <x v="1019"/>
    <x v="4"/>
    <n v="197"/>
    <n v="187"/>
    <n v="237"/>
    <n v="191"/>
    <n v="615"/>
    <n v="114"/>
    <n v="729"/>
    <x v="2"/>
  </r>
  <r>
    <n v="1021"/>
    <s v="Gruber, Nick"/>
    <x v="1020"/>
    <x v="4"/>
    <n v="209"/>
    <n v="224"/>
    <n v="257"/>
    <n v="266"/>
    <n v="747"/>
    <n v="78"/>
    <n v="825"/>
    <x v="1"/>
  </r>
  <r>
    <n v="1022"/>
    <s v="Benbennek, Samantha"/>
    <x v="1021"/>
    <x v="4"/>
    <n v="168"/>
    <n v="234"/>
    <n v="176"/>
    <n v="196"/>
    <n v="606"/>
    <n v="201"/>
    <n v="807"/>
    <x v="0"/>
  </r>
  <r>
    <n v="1023"/>
    <s v="Barlow, Tina"/>
    <x v="1022"/>
    <x v="4"/>
    <n v="175"/>
    <n v="173"/>
    <n v="230"/>
    <n v="207"/>
    <n v="610"/>
    <n v="180"/>
    <n v="790"/>
    <x v="0"/>
  </r>
  <r>
    <n v="1024"/>
    <s v="Jensen, Steven Sr"/>
    <x v="1023"/>
    <x v="4"/>
    <n v="134"/>
    <n v="139"/>
    <n v="104"/>
    <n v="127"/>
    <n v="370"/>
    <n v="303"/>
    <n v="673"/>
    <x v="3"/>
  </r>
  <r>
    <n v="1025"/>
    <s v="Mierau, Justin"/>
    <x v="1024"/>
    <x v="4"/>
    <n v="173"/>
    <n v="213"/>
    <n v="224"/>
    <n v="190"/>
    <n v="627"/>
    <n v="186"/>
    <n v="813"/>
    <x v="0"/>
  </r>
  <r>
    <n v="1026"/>
    <s v="Sperry, Allison"/>
    <x v="1025"/>
    <x v="4"/>
    <n v="193"/>
    <n v="203"/>
    <n v="227"/>
    <n v="190"/>
    <n v="620"/>
    <n v="126"/>
    <n v="746"/>
    <x v="2"/>
  </r>
  <r>
    <n v="1027"/>
    <s v="Bell, Rey"/>
    <x v="1026"/>
    <x v="4"/>
    <n v="182"/>
    <n v="208"/>
    <n v="174"/>
    <n v="168"/>
    <n v="550"/>
    <n v="159"/>
    <n v="709"/>
    <x v="2"/>
  </r>
  <r>
    <n v="1028"/>
    <s v="Simons, Ian"/>
    <x v="1027"/>
    <x v="4"/>
    <n v="201"/>
    <n v="181"/>
    <n v="172"/>
    <n v="254"/>
    <n v="607"/>
    <n v="102"/>
    <n v="709"/>
    <x v="1"/>
  </r>
  <r>
    <n v="1029"/>
    <s v="Husband, Winston"/>
    <x v="1028"/>
    <x v="4"/>
    <n v="189"/>
    <n v="225"/>
    <n v="243"/>
    <n v="212"/>
    <n v="680"/>
    <n v="138"/>
    <n v="818"/>
    <x v="2"/>
  </r>
  <r>
    <n v="1030"/>
    <s v="Husband, Wanda"/>
    <x v="1029"/>
    <x v="4"/>
    <n v="166"/>
    <n v="191"/>
    <n v="181"/>
    <n v="204"/>
    <n v="576"/>
    <n v="207"/>
    <n v="783"/>
    <x v="0"/>
  </r>
  <r>
    <n v="1031"/>
    <s v="Lines, Todd"/>
    <x v="1030"/>
    <x v="4"/>
    <n v="193"/>
    <n v="170"/>
    <n v="203"/>
    <n v="188"/>
    <n v="561"/>
    <n v="126"/>
    <n v="687"/>
    <x v="2"/>
  </r>
  <r>
    <n v="1032"/>
    <s v="Alexander, Eliott"/>
    <x v="1031"/>
    <x v="4"/>
    <n v="165"/>
    <n v="190"/>
    <n v="187"/>
    <n v="199"/>
    <n v="576"/>
    <n v="210"/>
    <n v="786"/>
    <x v="0"/>
  </r>
  <r>
    <n v="1033"/>
    <s v="Kiel, Matthew"/>
    <x v="1032"/>
    <x v="4"/>
    <n v="197"/>
    <n v="202"/>
    <n v="194"/>
    <n v="212"/>
    <n v="608"/>
    <n v="114"/>
    <n v="722"/>
    <x v="2"/>
  </r>
  <r>
    <n v="1034"/>
    <s v="Young, Aaron"/>
    <x v="1033"/>
    <x v="4"/>
    <n v="202"/>
    <n v="160"/>
    <n v="171"/>
    <n v="168"/>
    <n v="499"/>
    <n v="99"/>
    <n v="598"/>
    <x v="1"/>
  </r>
  <r>
    <n v="1035"/>
    <s v="Sell, Steve"/>
    <x v="1034"/>
    <x v="4"/>
    <n v="173"/>
    <n v="186"/>
    <n v="200"/>
    <n v="189"/>
    <n v="575"/>
    <n v="186"/>
    <n v="761"/>
    <x v="0"/>
  </r>
  <r>
    <n v="1036"/>
    <s v="Allen, Scott"/>
    <x v="1035"/>
    <x v="4"/>
    <n v="175"/>
    <n v="199"/>
    <n v="182"/>
    <n v="124"/>
    <n v="505"/>
    <n v="180"/>
    <n v="685"/>
    <x v="0"/>
  </r>
  <r>
    <n v="1037"/>
    <s v="Kraft, Trevor"/>
    <x v="1036"/>
    <x v="4"/>
    <n v="206"/>
    <n v="185"/>
    <n v="208"/>
    <n v="208"/>
    <n v="601"/>
    <n v="87"/>
    <n v="688"/>
    <x v="1"/>
  </r>
  <r>
    <n v="1038"/>
    <s v="Wordekemper, Dan"/>
    <x v="1037"/>
    <x v="4"/>
    <n v="164"/>
    <n v="166"/>
    <n v="205"/>
    <n v="158"/>
    <n v="529"/>
    <n v="213"/>
    <n v="742"/>
    <x v="0"/>
  </r>
  <r>
    <n v="1039"/>
    <s v="Wordekemper, Angela"/>
    <x v="1038"/>
    <x v="4"/>
    <n v="148"/>
    <n v="160"/>
    <n v="151"/>
    <n v="161"/>
    <n v="472"/>
    <n v="261"/>
    <n v="733"/>
    <x v="3"/>
  </r>
  <r>
    <n v="1040"/>
    <s v="Hestness, Branden"/>
    <x v="1039"/>
    <x v="4"/>
    <n v="171"/>
    <n v="156"/>
    <n v="198"/>
    <n v="131"/>
    <n v="485"/>
    <n v="192"/>
    <n v="677"/>
    <x v="0"/>
  </r>
  <r>
    <n v="1041"/>
    <s v="Rudolph, David"/>
    <x v="1040"/>
    <x v="4"/>
    <n v="155"/>
    <n v="135"/>
    <n v="149"/>
    <n v="147"/>
    <n v="431"/>
    <n v="240"/>
    <n v="671"/>
    <x v="0"/>
  </r>
  <r>
    <n v="1042"/>
    <s v="Bergmann, Jesse"/>
    <x v="1041"/>
    <x v="4"/>
    <n v="147"/>
    <n v="132"/>
    <n v="144"/>
    <n v="158"/>
    <n v="434"/>
    <n v="264"/>
    <n v="698"/>
    <x v="3"/>
  </r>
  <r>
    <n v="1043"/>
    <s v="Schlitz, Dylan"/>
    <x v="1042"/>
    <x v="4"/>
    <n v="206"/>
    <n v="258"/>
    <n v="225"/>
    <n v="227"/>
    <n v="710"/>
    <n v="87"/>
    <n v="797"/>
    <x v="1"/>
  </r>
  <r>
    <n v="1044"/>
    <s v="Sell, Linda"/>
    <x v="1043"/>
    <x v="4"/>
    <n v="151"/>
    <n v="156"/>
    <n v="143"/>
    <n v="163"/>
    <n v="462"/>
    <n v="252"/>
    <n v="714"/>
    <x v="0"/>
  </r>
  <r>
    <n v="1045"/>
    <s v="Stahr, Tom"/>
    <x v="1044"/>
    <x v="4"/>
    <n v="170"/>
    <n v="145"/>
    <n v="224"/>
    <n v="171"/>
    <n v="540"/>
    <n v="195"/>
    <n v="735"/>
    <x v="0"/>
  </r>
  <r>
    <n v="1046"/>
    <s v="Stahr, Karen"/>
    <x v="1045"/>
    <x v="4"/>
    <n v="133"/>
    <n v="155"/>
    <n v="157"/>
    <n v="139"/>
    <n v="451"/>
    <n v="306"/>
    <n v="757"/>
    <x v="3"/>
  </r>
  <r>
    <n v="1047"/>
    <s v="Fine, David"/>
    <x v="1046"/>
    <x v="4"/>
    <n v="186"/>
    <n v="191"/>
    <n v="160"/>
    <n v="227"/>
    <n v="578"/>
    <n v="147"/>
    <n v="725"/>
    <x v="2"/>
  </r>
  <r>
    <n v="1048"/>
    <s v="Hughes, Kevin"/>
    <x v="1047"/>
    <x v="4"/>
    <n v="206"/>
    <n v="184"/>
    <n v="225"/>
    <n v="234"/>
    <n v="643"/>
    <n v="87"/>
    <n v="730"/>
    <x v="1"/>
  </r>
  <r>
    <n v="1049"/>
    <s v="Rainey, Hannah"/>
    <x v="1048"/>
    <x v="4"/>
    <n v="160"/>
    <n v="165"/>
    <n v="203"/>
    <n v="160"/>
    <n v="528"/>
    <n v="225"/>
    <n v="753"/>
    <x v="0"/>
  </r>
  <r>
    <n v="1050"/>
    <s v="Taylor, Todd"/>
    <x v="1049"/>
    <x v="4"/>
    <n v="201"/>
    <n v="205"/>
    <n v="257"/>
    <n v="194"/>
    <n v="656"/>
    <n v="102"/>
    <n v="758"/>
    <x v="1"/>
  </r>
  <r>
    <n v="1051"/>
    <s v="Reed, Jason"/>
    <x v="1050"/>
    <x v="4"/>
    <n v="141"/>
    <n v="118"/>
    <n v="185"/>
    <n v="189"/>
    <n v="492"/>
    <n v="282"/>
    <n v="774"/>
    <x v="3"/>
  </r>
  <r>
    <n v="1052"/>
    <s v="Cox, Craig"/>
    <x v="1051"/>
    <x v="4"/>
    <n v="130"/>
    <n v="109"/>
    <n v="129"/>
    <n v="110"/>
    <n v="348"/>
    <n v="315"/>
    <n v="663"/>
    <x v="3"/>
  </r>
  <r>
    <n v="1053"/>
    <s v="Kubes, Barb"/>
    <x v="1052"/>
    <x v="4"/>
    <n v="123"/>
    <n v="113"/>
    <n v="150"/>
    <n v="153"/>
    <n v="416"/>
    <n v="336"/>
    <n v="752"/>
    <x v="3"/>
  </r>
  <r>
    <n v="1054"/>
    <s v="Kubes, Phil"/>
    <x v="1053"/>
    <x v="4"/>
    <n v="133"/>
    <n v="139"/>
    <n v="124"/>
    <n v="163"/>
    <n v="426"/>
    <n v="306"/>
    <n v="732"/>
    <x v="3"/>
  </r>
  <r>
    <n v="1055"/>
    <s v="Hancock, Penny"/>
    <x v="1054"/>
    <x v="4"/>
    <n v="164"/>
    <n v="200"/>
    <n v="152"/>
    <n v="181"/>
    <n v="533"/>
    <n v="213"/>
    <n v="746"/>
    <x v="0"/>
  </r>
  <r>
    <n v="1056"/>
    <s v="Nolan, Mandy"/>
    <x v="1055"/>
    <x v="4"/>
    <n v="182"/>
    <n v="180"/>
    <n v="160"/>
    <n v="189"/>
    <n v="529"/>
    <n v="159"/>
    <n v="688"/>
    <x v="2"/>
  </r>
  <r>
    <n v="1057"/>
    <s v="Rix, Derek"/>
    <x v="1056"/>
    <x v="4"/>
    <n v="186"/>
    <n v="155"/>
    <n v="136"/>
    <n v="210"/>
    <n v="501"/>
    <n v="147"/>
    <n v="648"/>
    <x v="2"/>
  </r>
  <r>
    <n v="1058"/>
    <s v="Doll, Nick"/>
    <x v="1057"/>
    <x v="4"/>
    <n v="211"/>
    <n v="224"/>
    <n v="223"/>
    <n v="188"/>
    <n v="635"/>
    <n v="72"/>
    <n v="707"/>
    <x v="1"/>
  </r>
  <r>
    <n v="1059"/>
    <s v="Burmeister, Heath"/>
    <x v="1058"/>
    <x v="4"/>
    <n v="204"/>
    <n v="187"/>
    <n v="211"/>
    <n v="190"/>
    <n v="588"/>
    <n v="93"/>
    <n v="681"/>
    <x v="1"/>
  </r>
  <r>
    <n v="1060"/>
    <s v="Trevarthen, Matt"/>
    <x v="1059"/>
    <x v="4"/>
    <n v="203"/>
    <n v="204"/>
    <n v="178"/>
    <n v="182"/>
    <n v="564"/>
    <n v="96"/>
    <n v="660"/>
    <x v="1"/>
  </r>
  <r>
    <n v="1061"/>
    <s v="Bruckner, Dan"/>
    <x v="1060"/>
    <x v="4"/>
    <n v="163"/>
    <n v="184"/>
    <n v="141"/>
    <n v="145"/>
    <n v="470"/>
    <n v="216"/>
    <n v="686"/>
    <x v="0"/>
  </r>
  <r>
    <n v="1062"/>
    <s v="Kipper, Jordan"/>
    <x v="1061"/>
    <x v="4"/>
    <n v="149"/>
    <n v="157"/>
    <n v="153"/>
    <n v="194"/>
    <n v="504"/>
    <n v="258"/>
    <n v="762"/>
    <x v="3"/>
  </r>
  <r>
    <n v="1063"/>
    <s v="Hayduk, Robert"/>
    <x v="1062"/>
    <x v="4"/>
    <n v="184"/>
    <n v="200"/>
    <n v="223"/>
    <n v="183"/>
    <n v="606"/>
    <n v="153"/>
    <n v="759"/>
    <x v="2"/>
  </r>
  <r>
    <n v="1064"/>
    <s v="Holton, Andrew"/>
    <x v="1063"/>
    <x v="4"/>
    <n v="176"/>
    <n v="200"/>
    <n v="165"/>
    <n v="175"/>
    <n v="540"/>
    <n v="177"/>
    <n v="717"/>
    <x v="2"/>
  </r>
  <r>
    <n v="1065"/>
    <s v="Larsen, J T"/>
    <x v="1064"/>
    <x v="4"/>
    <n v="191"/>
    <n v="215"/>
    <n v="199"/>
    <n v="227"/>
    <n v="641"/>
    <n v="132"/>
    <n v="773"/>
    <x v="2"/>
  </r>
  <r>
    <n v="1066"/>
    <s v="Larsen, Jeremy"/>
    <x v="1065"/>
    <x v="4"/>
    <n v="214"/>
    <n v="232"/>
    <n v="278"/>
    <n v="269"/>
    <n v="779"/>
    <n v="63"/>
    <n v="842"/>
    <x v="1"/>
  </r>
  <r>
    <n v="1067"/>
    <s v="Zimmerman, Tyler"/>
    <x v="1066"/>
    <x v="4"/>
    <n v="216"/>
    <n v="242"/>
    <n v="268"/>
    <n v="236"/>
    <n v="746"/>
    <n v="57"/>
    <n v="803"/>
    <x v="1"/>
  </r>
  <r>
    <n v="1068"/>
    <s v="Franco, Frank"/>
    <x v="1067"/>
    <x v="5"/>
    <n v="189"/>
    <n v="222"/>
    <n v="200"/>
    <n v="156"/>
    <n v="578"/>
    <n v="138"/>
    <n v="716"/>
    <x v="2"/>
  </r>
  <r>
    <n v="1069"/>
    <s v="Huryta, Randy"/>
    <x v="1068"/>
    <x v="5"/>
    <n v="144"/>
    <n v="150"/>
    <n v="169"/>
    <n v="120"/>
    <n v="439"/>
    <n v="273"/>
    <n v="712"/>
    <x v="3"/>
  </r>
  <r>
    <n v="1070"/>
    <s v="Frugge, Richard Sr"/>
    <x v="1069"/>
    <x v="5"/>
    <n v="184"/>
    <n v="239"/>
    <n v="201"/>
    <n v="213"/>
    <n v="653"/>
    <n v="153"/>
    <n v="806"/>
    <x v="2"/>
  </r>
  <r>
    <n v="1071"/>
    <s v="Allan, Eric"/>
    <x v="1070"/>
    <x v="5"/>
    <n v="167"/>
    <n v="151"/>
    <n v="151"/>
    <n v="192"/>
    <n v="494"/>
    <n v="204"/>
    <n v="698"/>
    <x v="0"/>
  </r>
  <r>
    <n v="1072"/>
    <s v="Flood, Sherry"/>
    <x v="1071"/>
    <x v="0"/>
    <n v="185"/>
    <n v="207"/>
    <n v="183"/>
    <n v="193"/>
    <n v="583"/>
    <n v="150"/>
    <n v="733"/>
    <x v="2"/>
  </r>
  <r>
    <n v="1073"/>
    <s v="Sharp, Benjamin"/>
    <x v="1072"/>
    <x v="0"/>
    <n v="189"/>
    <n v="181"/>
    <n v="198"/>
    <n v="217"/>
    <n v="596"/>
    <n v="138"/>
    <n v="734"/>
    <x v="2"/>
  </r>
  <r>
    <n v="1074"/>
    <s v="Matsunami, Rick"/>
    <x v="1073"/>
    <x v="0"/>
    <n v="190"/>
    <n v="168"/>
    <n v="202"/>
    <n v="178"/>
    <n v="548"/>
    <n v="135"/>
    <n v="683"/>
    <x v="2"/>
  </r>
  <r>
    <n v="1075"/>
    <s v="Taldy, Adam"/>
    <x v="1074"/>
    <x v="0"/>
    <n v="172"/>
    <n v="165"/>
    <n v="206"/>
    <n v="210"/>
    <n v="581"/>
    <n v="189"/>
    <n v="770"/>
    <x v="0"/>
  </r>
  <r>
    <n v="1076"/>
    <s v="Taitte, Matt"/>
    <x v="1075"/>
    <x v="0"/>
    <n v="198"/>
    <n v="175"/>
    <n v="199"/>
    <n v="148"/>
    <n v="522"/>
    <n v="111"/>
    <n v="633"/>
    <x v="2"/>
  </r>
  <r>
    <n v="1077"/>
    <s v="Phillips, Nick"/>
    <x v="1076"/>
    <x v="0"/>
    <n v="190"/>
    <n v="187"/>
    <n v="210"/>
    <n v="252"/>
    <n v="649"/>
    <n v="135"/>
    <n v="784"/>
    <x v="2"/>
  </r>
  <r>
    <n v="1078"/>
    <s v="Therkildsen, Kaden"/>
    <x v="1077"/>
    <x v="0"/>
    <n v="172"/>
    <n v="182"/>
    <n v="173"/>
    <n v="233"/>
    <n v="588"/>
    <n v="189"/>
    <n v="777"/>
    <x v="0"/>
  </r>
  <r>
    <n v="1079"/>
    <s v="Kinzie, Teresa"/>
    <x v="1078"/>
    <x v="0"/>
    <n v="124"/>
    <n v="155"/>
    <n v="123"/>
    <n v="114"/>
    <n v="392"/>
    <n v="333"/>
    <n v="725"/>
    <x v="3"/>
  </r>
  <r>
    <n v="1080"/>
    <s v="Sharp, Brant"/>
    <x v="1079"/>
    <x v="0"/>
    <n v="177"/>
    <n v="192"/>
    <n v="156"/>
    <n v="178"/>
    <n v="526"/>
    <n v="174"/>
    <n v="700"/>
    <x v="2"/>
  </r>
  <r>
    <n v="1081"/>
    <s v="Jacobsen, Mike"/>
    <x v="1080"/>
    <x v="0"/>
    <n v="156"/>
    <n v="164"/>
    <n v="202"/>
    <n v="240"/>
    <n v="606"/>
    <n v="237"/>
    <n v="843"/>
    <x v="0"/>
  </r>
  <r>
    <n v="1082"/>
    <s v="Jones, Brandon"/>
    <x v="1081"/>
    <x v="0"/>
    <n v="215"/>
    <n v="227"/>
    <n v="268"/>
    <n v="181"/>
    <n v="676"/>
    <n v="60"/>
    <n v="736"/>
    <x v="1"/>
  </r>
  <r>
    <n v="1083"/>
    <s v="Bigley, Kenny"/>
    <x v="1082"/>
    <x v="0"/>
    <n v="176"/>
    <n v="211"/>
    <n v="180"/>
    <n v="188"/>
    <n v="579"/>
    <n v="177"/>
    <n v="756"/>
    <x v="2"/>
  </r>
  <r>
    <n v="1084"/>
    <s v="Perry, Corina"/>
    <x v="1083"/>
    <x v="0"/>
    <n v="134"/>
    <n v="131"/>
    <n v="149"/>
    <n v="170"/>
    <n v="450"/>
    <n v="303"/>
    <n v="753"/>
    <x v="3"/>
  </r>
  <r>
    <n v="1085"/>
    <s v="Hollendieck, Russ"/>
    <x v="1084"/>
    <x v="0"/>
    <n v="196"/>
    <n v="194"/>
    <n v="177"/>
    <n v="199"/>
    <n v="570"/>
    <n v="117"/>
    <n v="687"/>
    <x v="2"/>
  </r>
  <r>
    <n v="1086"/>
    <s v="Lantz, Sara"/>
    <x v="1085"/>
    <x v="0"/>
    <n v="152"/>
    <n v="149"/>
    <n v="141"/>
    <n v="178"/>
    <n v="468"/>
    <n v="249"/>
    <n v="717"/>
    <x v="0"/>
  </r>
  <r>
    <n v="1087"/>
    <s v="Wright, Matt"/>
    <x v="1086"/>
    <x v="0"/>
    <n v="170"/>
    <n v="159"/>
    <n v="206"/>
    <n v="203"/>
    <n v="568"/>
    <n v="195"/>
    <n v="763"/>
    <x v="0"/>
  </r>
  <r>
    <n v="1088"/>
    <s v="Hulla, Greg"/>
    <x v="1087"/>
    <x v="0"/>
    <n v="166"/>
    <n v="169"/>
    <n v="172"/>
    <n v="196"/>
    <n v="537"/>
    <n v="207"/>
    <n v="744"/>
    <x v="0"/>
  </r>
  <r>
    <n v="1089"/>
    <s v="Bierman, John"/>
    <x v="1088"/>
    <x v="0"/>
    <n v="182"/>
    <n v="196"/>
    <n v="237"/>
    <n v="203"/>
    <n v="636"/>
    <n v="159"/>
    <n v="795"/>
    <x v="2"/>
  </r>
  <r>
    <n v="1090"/>
    <s v="Trevarthen, Matt"/>
    <x v="1089"/>
    <x v="0"/>
    <n v="184"/>
    <n v="223"/>
    <n v="216"/>
    <n v="224"/>
    <n v="663"/>
    <n v="153"/>
    <n v="816"/>
    <x v="2"/>
  </r>
  <r>
    <n v="1091"/>
    <s v="Casey, Luke"/>
    <x v="1090"/>
    <x v="0"/>
    <n v="162"/>
    <n v="146"/>
    <n v="147"/>
    <n v="154"/>
    <n v="447"/>
    <n v="219"/>
    <n v="666"/>
    <x v="0"/>
  </r>
  <r>
    <n v="1092"/>
    <s v="Peterson, Dave"/>
    <x v="1091"/>
    <x v="0"/>
    <n v="187"/>
    <n v="163"/>
    <n v="209"/>
    <n v="221"/>
    <n v="593"/>
    <n v="144"/>
    <n v="737"/>
    <x v="2"/>
  </r>
  <r>
    <n v="1093"/>
    <s v="Gilkerson, Matt"/>
    <x v="1092"/>
    <x v="0"/>
    <n v="206"/>
    <n v="166"/>
    <n v="212"/>
    <n v="190"/>
    <n v="568"/>
    <n v="87"/>
    <n v="655"/>
    <x v="1"/>
  </r>
  <r>
    <n v="1094"/>
    <s v="Sisson, Jeannie"/>
    <x v="1093"/>
    <x v="0"/>
    <n v="146"/>
    <n v="123"/>
    <n v="114"/>
    <n v="161"/>
    <n v="398"/>
    <n v="267"/>
    <n v="665"/>
    <x v="3"/>
  </r>
  <r>
    <n v="1095"/>
    <s v="Addison, Pat"/>
    <x v="1094"/>
    <x v="0"/>
    <n v="179"/>
    <n v="156"/>
    <n v="211"/>
    <n v="158"/>
    <n v="525"/>
    <n v="168"/>
    <n v="693"/>
    <x v="2"/>
  </r>
  <r>
    <n v="1096"/>
    <s v="Worrall, Tracey"/>
    <x v="1095"/>
    <x v="0"/>
    <n v="186"/>
    <n v="248"/>
    <n v="165"/>
    <n v="182"/>
    <n v="595"/>
    <n v="147"/>
    <n v="742"/>
    <x v="2"/>
  </r>
  <r>
    <n v="1097"/>
    <s v="Debar, Margo"/>
    <x v="1096"/>
    <x v="0"/>
    <n v="176"/>
    <n v="166"/>
    <n v="153"/>
    <n v="172"/>
    <n v="491"/>
    <n v="177"/>
    <n v="668"/>
    <x v="2"/>
  </r>
  <r>
    <n v="1098"/>
    <s v="Grimes, Sharon"/>
    <x v="1097"/>
    <x v="0"/>
    <n v="159"/>
    <n v="148"/>
    <n v="150"/>
    <n v="167"/>
    <n v="465"/>
    <n v="228"/>
    <n v="693"/>
    <x v="0"/>
  </r>
  <r>
    <n v="1099"/>
    <s v="Holton, Robin"/>
    <x v="1098"/>
    <x v="0"/>
    <n v="167"/>
    <n v="177"/>
    <n v="170"/>
    <n v="151"/>
    <n v="498"/>
    <n v="204"/>
    <n v="702"/>
    <x v="0"/>
  </r>
  <r>
    <n v="1100"/>
    <s v="Sisson, Megan"/>
    <x v="1099"/>
    <x v="0"/>
    <n v="117"/>
    <n v="117"/>
    <n v="138"/>
    <n v="123"/>
    <n v="378"/>
    <n v="354"/>
    <n v="732"/>
    <x v="3"/>
  </r>
  <r>
    <n v="1101"/>
    <s v="Watkins, Che"/>
    <x v="1100"/>
    <x v="0"/>
    <n v="129"/>
    <n v="122"/>
    <n v="157"/>
    <n v="167"/>
    <n v="446"/>
    <n v="318"/>
    <n v="764"/>
    <x v="3"/>
  </r>
  <r>
    <n v="1102"/>
    <s v="Ross, Ronald"/>
    <x v="1101"/>
    <x v="5"/>
    <n v="220"/>
    <n v="238"/>
    <n v="269"/>
    <n v="212"/>
    <n v="719"/>
    <n v="45"/>
    <n v="764"/>
    <x v="1"/>
  </r>
  <r>
    <n v="1103"/>
    <s v="Wood, Jo"/>
    <x v="1102"/>
    <x v="5"/>
    <n v="206"/>
    <n v="199"/>
    <n v="267"/>
    <n v="215"/>
    <n v="681"/>
    <n v="87"/>
    <n v="768"/>
    <x v="1"/>
  </r>
  <r>
    <n v="1104"/>
    <s v="Wood, Chris"/>
    <x v="1103"/>
    <x v="5"/>
    <n v="217"/>
    <n v="246"/>
    <n v="213"/>
    <n v="167"/>
    <n v="626"/>
    <n v="54"/>
    <n v="680"/>
    <x v="1"/>
  </r>
  <r>
    <n v="1105"/>
    <s v="Jackson, Shawn"/>
    <x v="1104"/>
    <x v="5"/>
    <n v="229"/>
    <n v="246"/>
    <n v="198"/>
    <n v="195"/>
    <n v="639"/>
    <n v="18"/>
    <n v="657"/>
    <x v="1"/>
  </r>
  <r>
    <n v="1106"/>
    <s v="Kaiser, Larry Jr"/>
    <x v="1105"/>
    <x v="5"/>
    <n v="210"/>
    <n v="236"/>
    <n v="170"/>
    <n v="212"/>
    <n v="618"/>
    <n v="75"/>
    <n v="693"/>
    <x v="1"/>
  </r>
  <r>
    <n v="1107"/>
    <s v="Chlupacek, Kenneth KJ"/>
    <x v="1106"/>
    <x v="5"/>
    <n v="198"/>
    <n v="163"/>
    <n v="193"/>
    <n v="185"/>
    <n v="541"/>
    <n v="111"/>
    <n v="652"/>
    <x v="2"/>
  </r>
  <r>
    <n v="1108"/>
    <s v="Martin, Justin"/>
    <x v="1107"/>
    <x v="5"/>
    <n v="228"/>
    <n v="203"/>
    <n v="173"/>
    <n v="215"/>
    <n v="591"/>
    <n v="21"/>
    <n v="612"/>
    <x v="1"/>
  </r>
  <r>
    <n v="1109"/>
    <s v="Haynes, Jesse"/>
    <x v="1108"/>
    <x v="5"/>
    <n v="224"/>
    <n v="257"/>
    <n v="228"/>
    <n v="219"/>
    <n v="704"/>
    <n v="33"/>
    <n v="737"/>
    <x v="1"/>
  </r>
  <r>
    <n v="1110"/>
    <s v="Ross-Cotton, Jimmy"/>
    <x v="1109"/>
    <x v="5"/>
    <n v="218"/>
    <n v="201"/>
    <n v="202"/>
    <n v="169"/>
    <n v="572"/>
    <n v="51"/>
    <n v="623"/>
    <x v="1"/>
  </r>
  <r>
    <n v="1111"/>
    <s v="Schmieding, Anthony"/>
    <x v="1110"/>
    <x v="5"/>
    <n v="153"/>
    <n v="156"/>
    <n v="151"/>
    <n v="215"/>
    <n v="522"/>
    <n v="246"/>
    <n v="768"/>
    <x v="0"/>
  </r>
  <r>
    <n v="1112"/>
    <s v="Hamilton, Stanley"/>
    <x v="1111"/>
    <x v="5"/>
    <n v="156"/>
    <n v="163"/>
    <n v="127"/>
    <n v="194"/>
    <n v="484"/>
    <n v="237"/>
    <n v="721"/>
    <x v="0"/>
  </r>
  <r>
    <n v="1113"/>
    <s v="Rushing, Ed"/>
    <x v="1112"/>
    <x v="5"/>
    <n v="165"/>
    <n v="203"/>
    <n v="162"/>
    <n v="152"/>
    <n v="517"/>
    <n v="210"/>
    <n v="727"/>
    <x v="0"/>
  </r>
  <r>
    <n v="1114"/>
    <s v="Butler, Terry"/>
    <x v="1113"/>
    <x v="5"/>
    <n v="217"/>
    <n v="259"/>
    <n v="176"/>
    <n v="229"/>
    <n v="664"/>
    <n v="54"/>
    <n v="718"/>
    <x v="1"/>
  </r>
  <r>
    <n v="1115"/>
    <s v="Kaiser, Larry Jr"/>
    <x v="1114"/>
    <x v="5"/>
    <n v="206"/>
    <n v="184"/>
    <n v="243"/>
    <n v="171"/>
    <n v="598"/>
    <n v="87"/>
    <n v="685"/>
    <x v="1"/>
  </r>
  <r>
    <n v="1116"/>
    <s v="Points, Steve"/>
    <x v="1115"/>
    <x v="5"/>
    <n v="226"/>
    <n v="199"/>
    <n v="198"/>
    <n v="245"/>
    <n v="642"/>
    <n v="27"/>
    <n v="669"/>
    <x v="1"/>
  </r>
  <r>
    <n v="1117"/>
    <s v="Bierman, John"/>
    <x v="1116"/>
    <x v="5"/>
    <n v="181"/>
    <n v="167"/>
    <n v="204"/>
    <n v="179"/>
    <n v="550"/>
    <n v="162"/>
    <n v="712"/>
    <x v="2"/>
  </r>
  <r>
    <n v="1118"/>
    <s v="Hulla, Greg"/>
    <x v="1117"/>
    <x v="5"/>
    <n v="168"/>
    <n v="169"/>
    <n v="157"/>
    <n v="145"/>
    <n v="471"/>
    <n v="201"/>
    <n v="672"/>
    <x v="0"/>
  </r>
  <r>
    <n v="1119"/>
    <s v="Laritson, Whitney"/>
    <x v="1118"/>
    <x v="5"/>
    <n v="206"/>
    <n v="212"/>
    <n v="237"/>
    <n v="205"/>
    <n v="654"/>
    <n v="87"/>
    <n v="741"/>
    <x v="1"/>
  </r>
  <r>
    <n v="1120"/>
    <s v="Holbrook, Oliver"/>
    <x v="1119"/>
    <x v="5"/>
    <n v="182"/>
    <n v="120"/>
    <n v="179"/>
    <n v="244"/>
    <n v="543"/>
    <n v="159"/>
    <n v="702"/>
    <x v="2"/>
  </r>
  <r>
    <n v="1121"/>
    <s v="Kelley, Michala"/>
    <x v="1120"/>
    <x v="5"/>
    <n v="174"/>
    <n v="157"/>
    <n v="233"/>
    <n v="143"/>
    <n v="533"/>
    <n v="183"/>
    <n v="716"/>
    <x v="0"/>
  </r>
  <r>
    <n v="1122"/>
    <s v="Olson, Merlin"/>
    <x v="1121"/>
    <x v="5"/>
    <n v="160"/>
    <n v="168"/>
    <n v="165"/>
    <n v="162"/>
    <n v="495"/>
    <n v="225"/>
    <n v="720"/>
    <x v="0"/>
  </r>
  <r>
    <n v="1123"/>
    <s v="Hall, Mike"/>
    <x v="1122"/>
    <x v="5"/>
    <n v="174"/>
    <n v="169"/>
    <n v="158"/>
    <n v="166"/>
    <n v="493"/>
    <n v="183"/>
    <n v="676"/>
    <x v="0"/>
  </r>
  <r>
    <n v="1124"/>
    <s v="Fletcher, Dustin"/>
    <x v="1123"/>
    <x v="5"/>
    <n v="168"/>
    <n v="184"/>
    <n v="180"/>
    <n v="221"/>
    <n v="585"/>
    <n v="201"/>
    <n v="786"/>
    <x v="0"/>
  </r>
  <r>
    <n v="1125"/>
    <s v="Virden, Jerry"/>
    <x v="1124"/>
    <x v="5"/>
    <n v="169"/>
    <n v="178"/>
    <n v="152"/>
    <n v="190"/>
    <n v="520"/>
    <n v="198"/>
    <n v="718"/>
    <x v="0"/>
  </r>
  <r>
    <n v="1126"/>
    <s v="Mikula, Jerry"/>
    <x v="1125"/>
    <x v="5"/>
    <n v="165"/>
    <n v="174"/>
    <n v="166"/>
    <n v="181"/>
    <n v="521"/>
    <n v="210"/>
    <n v="731"/>
    <x v="0"/>
  </r>
  <r>
    <n v="1127"/>
    <s v="Messner, Andy"/>
    <x v="1126"/>
    <x v="5"/>
    <n v="205"/>
    <n v="221"/>
    <n v="255"/>
    <n v="251"/>
    <n v="727"/>
    <n v="90"/>
    <n v="817"/>
    <x v="1"/>
  </r>
  <r>
    <n v="1128"/>
    <s v="Toney, Austin"/>
    <x v="1127"/>
    <x v="5"/>
    <n v="192"/>
    <n v="235"/>
    <n v="199"/>
    <n v="172"/>
    <n v="606"/>
    <n v="129"/>
    <n v="735"/>
    <x v="2"/>
  </r>
  <r>
    <n v="1129"/>
    <s v="Linstrom, Derrick"/>
    <x v="1128"/>
    <x v="5"/>
    <n v="198"/>
    <n v="211"/>
    <n v="172"/>
    <n v="268"/>
    <n v="651"/>
    <n v="111"/>
    <n v="762"/>
    <x v="2"/>
  </r>
  <r>
    <n v="1130"/>
    <s v="Keith, Sara"/>
    <x v="1129"/>
    <x v="5"/>
    <n v="97"/>
    <n v="86"/>
    <n v="73"/>
    <n v="89"/>
    <n v="248"/>
    <n v="414"/>
    <n v="662"/>
    <x v="3"/>
  </r>
  <r>
    <n v="1131"/>
    <s v="Driggs, Christoffer"/>
    <x v="1130"/>
    <x v="5"/>
    <n v="183"/>
    <n v="157"/>
    <n v="212"/>
    <n v="194"/>
    <n v="563"/>
    <n v="156"/>
    <n v="719"/>
    <x v="2"/>
  </r>
  <r>
    <n v="1132"/>
    <s v="Hassell, John"/>
    <x v="1131"/>
    <x v="5"/>
    <n v="185"/>
    <n v="219"/>
    <n v="200"/>
    <n v="157"/>
    <n v="576"/>
    <n v="150"/>
    <n v="726"/>
    <x v="2"/>
  </r>
  <r>
    <n v="1133"/>
    <s v="Hulla, Greg"/>
    <x v="1132"/>
    <x v="5"/>
    <n v="173"/>
    <n v="210"/>
    <n v="168"/>
    <n v="181"/>
    <n v="559"/>
    <n v="186"/>
    <n v="745"/>
    <x v="0"/>
  </r>
  <r>
    <n v="1134"/>
    <s v="Johnson, Gary"/>
    <x v="1133"/>
    <x v="5"/>
    <n v="215"/>
    <n v="289"/>
    <n v="247"/>
    <n v="204"/>
    <n v="740"/>
    <n v="60"/>
    <n v="800"/>
    <x v="1"/>
  </r>
  <r>
    <n v="1135"/>
    <s v="Stobbe, Denise"/>
    <x v="1134"/>
    <x v="5"/>
    <n v="128"/>
    <n v="121"/>
    <n v="102"/>
    <n v="120"/>
    <n v="343"/>
    <n v="321"/>
    <n v="664"/>
    <x v="3"/>
  </r>
  <r>
    <n v="1136"/>
    <s v="Stobbe, Shane"/>
    <x v="1135"/>
    <x v="5"/>
    <n v="174"/>
    <n v="183"/>
    <n v="173"/>
    <n v="175"/>
    <n v="531"/>
    <n v="183"/>
    <n v="714"/>
    <x v="0"/>
  </r>
  <r>
    <n v="1137"/>
    <s v="Paulsen, Sara"/>
    <x v="1136"/>
    <x v="5"/>
    <n v="138"/>
    <n v="155"/>
    <n v="176"/>
    <n v="147"/>
    <n v="478"/>
    <n v="291"/>
    <n v="769"/>
    <x v="3"/>
  </r>
  <r>
    <n v="1138"/>
    <s v="McCave, James"/>
    <x v="1137"/>
    <x v="5"/>
    <n v="184"/>
    <n v="177"/>
    <n v="154"/>
    <n v="182"/>
    <n v="513"/>
    <n v="153"/>
    <n v="666"/>
    <x v="2"/>
  </r>
  <r>
    <n v="1139"/>
    <s v="Johnson, Jeff"/>
    <x v="1138"/>
    <x v="5"/>
    <n v="199"/>
    <n v="233"/>
    <n v="213"/>
    <n v="243"/>
    <n v="689"/>
    <n v="108"/>
    <n v="797"/>
    <x v="2"/>
  </r>
  <r>
    <n v="1140"/>
    <s v="Workman, Gary"/>
    <x v="1139"/>
    <x v="5"/>
    <n v="174"/>
    <n v="146"/>
    <n v="190"/>
    <n v="144"/>
    <n v="480"/>
    <n v="183"/>
    <n v="663"/>
    <x v="0"/>
  </r>
  <r>
    <n v="1141"/>
    <s v="Cary, Tyler"/>
    <x v="1140"/>
    <x v="5"/>
    <n v="211"/>
    <n v="245"/>
    <n v="204"/>
    <n v="191"/>
    <n v="640"/>
    <n v="72"/>
    <n v="712"/>
    <x v="1"/>
  </r>
  <r>
    <n v="1142"/>
    <s v="Castle, Steve"/>
    <x v="1141"/>
    <x v="5"/>
    <n v="199"/>
    <n v="184"/>
    <n v="232"/>
    <n v="191"/>
    <n v="607"/>
    <n v="108"/>
    <n v="715"/>
    <x v="2"/>
  </r>
  <r>
    <n v="1143"/>
    <s v="Hanson, Curt"/>
    <x v="1142"/>
    <x v="5"/>
    <n v="181"/>
    <n v="161"/>
    <n v="182"/>
    <n v="248"/>
    <n v="591"/>
    <n v="162"/>
    <n v="753"/>
    <x v="2"/>
  </r>
  <r>
    <n v="1144"/>
    <s v="Morris, Jace"/>
    <x v="1143"/>
    <x v="5"/>
    <n v="196"/>
    <n v="217"/>
    <n v="199"/>
    <n v="171"/>
    <n v="587"/>
    <n v="117"/>
    <n v="704"/>
    <x v="2"/>
  </r>
  <r>
    <n v="1145"/>
    <s v="Hetmanek, Steve"/>
    <x v="1144"/>
    <x v="5"/>
    <n v="190"/>
    <n v="192"/>
    <n v="230"/>
    <n v="199"/>
    <n v="621"/>
    <n v="135"/>
    <n v="756"/>
    <x v="2"/>
  </r>
  <r>
    <n v="1146"/>
    <s v="Nowaczyk, Billy"/>
    <x v="1145"/>
    <x v="5"/>
    <n v="209"/>
    <n v="180"/>
    <n v="245"/>
    <n v="246"/>
    <n v="671"/>
    <n v="78"/>
    <n v="749"/>
    <x v="1"/>
  </r>
  <r>
    <n v="1147"/>
    <s v="Zamora, Mark"/>
    <x v="1146"/>
    <x v="5"/>
    <n v="209"/>
    <n v="216"/>
    <n v="219"/>
    <n v="221"/>
    <n v="656"/>
    <n v="78"/>
    <n v="734"/>
    <x v="1"/>
  </r>
  <r>
    <n v="1148"/>
    <s v="Morris, JJ"/>
    <x v="1147"/>
    <x v="5"/>
    <n v="209"/>
    <n v="201"/>
    <n v="277"/>
    <n v="223"/>
    <n v="701"/>
    <n v="78"/>
    <n v="779"/>
    <x v="1"/>
  </r>
  <r>
    <n v="1149"/>
    <s v="Hurst, Dave"/>
    <x v="1148"/>
    <x v="5"/>
    <n v="180"/>
    <n v="164"/>
    <n v="181"/>
    <n v="188"/>
    <n v="533"/>
    <n v="165"/>
    <n v="698"/>
    <x v="2"/>
  </r>
  <r>
    <n v="1150"/>
    <s v="Hurst, Christina"/>
    <x v="1149"/>
    <x v="5"/>
    <n v="165"/>
    <n v="126"/>
    <n v="182"/>
    <n v="221"/>
    <n v="529"/>
    <n v="210"/>
    <n v="739"/>
    <x v="0"/>
  </r>
  <r>
    <n v="1151"/>
    <s v="Morris, Amy"/>
    <x v="1150"/>
    <x v="5"/>
    <n v="177"/>
    <n v="137"/>
    <n v="141"/>
    <n v="185"/>
    <n v="463"/>
    <n v="174"/>
    <n v="637"/>
    <x v="2"/>
  </r>
  <r>
    <n v="1152"/>
    <s v="Fisicaro, Brandon"/>
    <x v="1151"/>
    <x v="5"/>
    <n v="196"/>
    <n v="261"/>
    <n v="213"/>
    <n v="185"/>
    <n v="659"/>
    <n v="117"/>
    <n v="776"/>
    <x v="2"/>
  </r>
  <r>
    <n v="1153"/>
    <s v="Filkins-Deterding, Dee"/>
    <x v="1152"/>
    <x v="5"/>
    <n v="155"/>
    <n v="159"/>
    <n v="160"/>
    <n v="163"/>
    <n v="482"/>
    <n v="240"/>
    <n v="722"/>
    <x v="0"/>
  </r>
  <r>
    <n v="1154"/>
    <s v="Hurst, Lisa"/>
    <x v="1153"/>
    <x v="5"/>
    <n v="195"/>
    <n v="257"/>
    <n v="191"/>
    <n v="175"/>
    <n v="623"/>
    <n v="120"/>
    <n v="743"/>
    <x v="2"/>
  </r>
  <r>
    <n v="1155"/>
    <s v="Thompson, Kylar"/>
    <x v="1154"/>
    <x v="5"/>
    <n v="143"/>
    <n v="162"/>
    <n v="176"/>
    <n v="124"/>
    <n v="462"/>
    <n v="276"/>
    <n v="738"/>
    <x v="3"/>
  </r>
  <r>
    <n v="1156"/>
    <s v="Eckley, Bob"/>
    <x v="1155"/>
    <x v="5"/>
    <n v="209"/>
    <n v="191"/>
    <n v="214"/>
    <n v="201"/>
    <n v="606"/>
    <n v="78"/>
    <n v="684"/>
    <x v="1"/>
  </r>
  <r>
    <n v="1157"/>
    <s v="Leavitt, Will"/>
    <x v="1156"/>
    <x v="5"/>
    <n v="142"/>
    <n v="152"/>
    <n v="147"/>
    <n v="167"/>
    <n v="466"/>
    <n v="279"/>
    <n v="745"/>
    <x v="3"/>
  </r>
  <r>
    <n v="1158"/>
    <s v="Grayson, Sammy"/>
    <x v="1157"/>
    <x v="5"/>
    <n v="182"/>
    <n v="208"/>
    <n v="162"/>
    <n v="215"/>
    <n v="585"/>
    <n v="159"/>
    <n v="744"/>
    <x v="2"/>
  </r>
  <r>
    <n v="1159"/>
    <s v="Parnell, Chris"/>
    <x v="1158"/>
    <x v="5"/>
    <n v="162"/>
    <n v="133"/>
    <n v="175"/>
    <n v="171"/>
    <n v="479"/>
    <n v="219"/>
    <n v="698"/>
    <x v="0"/>
  </r>
  <r>
    <n v="1160"/>
    <s v="Bowlby, Branden"/>
    <x v="1159"/>
    <x v="5"/>
    <n v="220"/>
    <n v="194"/>
    <n v="225"/>
    <n v="244"/>
    <n v="663"/>
    <n v="45"/>
    <n v="708"/>
    <x v="1"/>
  </r>
  <r>
    <n v="1161"/>
    <s v="Kleffman, Jeremiah"/>
    <x v="1160"/>
    <x v="5"/>
    <n v="177"/>
    <n v="164"/>
    <n v="168"/>
    <n v="154"/>
    <n v="486"/>
    <n v="174"/>
    <n v="660"/>
    <x v="2"/>
  </r>
  <r>
    <n v="1162"/>
    <s v="Wakefield, Lee"/>
    <x v="1161"/>
    <x v="5"/>
    <n v="218"/>
    <n v="202"/>
    <n v="238"/>
    <n v="208"/>
    <n v="648"/>
    <n v="51"/>
    <n v="699"/>
    <x v="1"/>
  </r>
  <r>
    <n v="1163"/>
    <s v="Rodabaugh, Landon"/>
    <x v="1162"/>
    <x v="5"/>
    <n v="228"/>
    <n v="262"/>
    <n v="237"/>
    <n v="208"/>
    <n v="707"/>
    <n v="21"/>
    <n v="728"/>
    <x v="1"/>
  </r>
  <r>
    <n v="1164"/>
    <s v="Maurice, Eric"/>
    <x v="1163"/>
    <x v="5"/>
    <n v="211"/>
    <n v="220"/>
    <n v="226"/>
    <n v="169"/>
    <n v="615"/>
    <n v="72"/>
    <n v="687"/>
    <x v="1"/>
  </r>
  <r>
    <n v="1165"/>
    <s v="Christensen, Bill Jr"/>
    <x v="1164"/>
    <x v="5"/>
    <n v="198"/>
    <n v="220"/>
    <n v="206"/>
    <n v="221"/>
    <n v="647"/>
    <n v="111"/>
    <n v="758"/>
    <x v="2"/>
  </r>
  <r>
    <n v="1166"/>
    <s v="Jourdan, Jarrod"/>
    <x v="1165"/>
    <x v="5"/>
    <n v="231"/>
    <n v="224"/>
    <n v="230"/>
    <n v="238"/>
    <n v="692"/>
    <n v="12"/>
    <n v="704"/>
    <x v="1"/>
  </r>
  <r>
    <n v="1167"/>
    <s v="Chunn, Bobby"/>
    <x v="1166"/>
    <x v="5"/>
    <n v="196"/>
    <n v="167"/>
    <n v="177"/>
    <n v="140"/>
    <n v="484"/>
    <n v="117"/>
    <n v="601"/>
    <x v="2"/>
  </r>
  <r>
    <n v="1168"/>
    <s v="Rosenbohm, Justin"/>
    <x v="1167"/>
    <x v="5"/>
    <n v="212"/>
    <n v="278"/>
    <n v="199"/>
    <n v="168"/>
    <n v="645"/>
    <n v="69"/>
    <n v="714"/>
    <x v="1"/>
  </r>
  <r>
    <n v="1169"/>
    <s v="Lee, Kevin"/>
    <x v="1168"/>
    <x v="5"/>
    <n v="185"/>
    <n v="199"/>
    <n v="213"/>
    <n v="178"/>
    <n v="590"/>
    <n v="150"/>
    <n v="740"/>
    <x v="2"/>
  </r>
  <r>
    <n v="1170"/>
    <s v="Schulz, Shane"/>
    <x v="1169"/>
    <x v="5"/>
    <n v="162"/>
    <n v="154"/>
    <n v="158"/>
    <n v="178"/>
    <n v="490"/>
    <n v="219"/>
    <n v="709"/>
    <x v="0"/>
  </r>
  <r>
    <n v="1171"/>
    <s v="Schulz, Skylar"/>
    <x v="1170"/>
    <x v="5"/>
    <n v="178"/>
    <n v="190"/>
    <n v="160"/>
    <n v="268"/>
    <n v="618"/>
    <n v="171"/>
    <n v="789"/>
    <x v="2"/>
  </r>
  <r>
    <n v="1172"/>
    <s v="Jackson, Shawn"/>
    <x v="1171"/>
    <x v="5"/>
    <n v="230"/>
    <n v="227"/>
    <n v="211"/>
    <n v="203"/>
    <n v="641"/>
    <n v="15"/>
    <n v="656"/>
    <x v="1"/>
  </r>
  <r>
    <n v="1173"/>
    <s v="Sessler, Jason"/>
    <x v="1172"/>
    <x v="5"/>
    <n v="217"/>
    <n v="225"/>
    <n v="224"/>
    <n v="220"/>
    <n v="669"/>
    <n v="54"/>
    <n v="723"/>
    <x v="1"/>
  </r>
  <r>
    <n v="1174"/>
    <s v="Morrow, Brittany"/>
    <x v="1173"/>
    <x v="5"/>
    <n v="173"/>
    <n v="168"/>
    <n v="165"/>
    <n v="202"/>
    <n v="535"/>
    <n v="186"/>
    <n v="721"/>
    <x v="0"/>
  </r>
  <r>
    <n v="1175"/>
    <s v="Alexander, Trey"/>
    <x v="1174"/>
    <x v="5"/>
    <n v="165"/>
    <n v="126"/>
    <n v="120"/>
    <n v="158"/>
    <n v="404"/>
    <n v="210"/>
    <n v="614"/>
    <x v="0"/>
  </r>
  <r>
    <n v="1176"/>
    <s v="Janik, Mike"/>
    <x v="1175"/>
    <x v="5"/>
    <n v="181"/>
    <n v="190"/>
    <n v="205"/>
    <n v="180"/>
    <n v="575"/>
    <n v="162"/>
    <n v="737"/>
    <x v="2"/>
  </r>
  <r>
    <n v="1177"/>
    <s v="Long, Bill"/>
    <x v="1176"/>
    <x v="5"/>
    <n v="194"/>
    <n v="178"/>
    <n v="213"/>
    <n v="161"/>
    <n v="552"/>
    <n v="123"/>
    <n v="675"/>
    <x v="2"/>
  </r>
  <r>
    <n v="1178"/>
    <s v="Adam. David"/>
    <x v="1177"/>
    <x v="5"/>
    <n v="194"/>
    <n v="180"/>
    <n v="255"/>
    <n v="186"/>
    <n v="621"/>
    <n v="123"/>
    <n v="744"/>
    <x v="2"/>
  </r>
  <r>
    <n v="1179"/>
    <s v="Giles, Dave"/>
    <x v="1178"/>
    <x v="5"/>
    <n v="183"/>
    <n v="146"/>
    <n v="196"/>
    <n v="228"/>
    <n v="570"/>
    <n v="156"/>
    <n v="726"/>
    <x v="2"/>
  </r>
  <r>
    <n v="1180"/>
    <s v="Suing, Jeff"/>
    <x v="1179"/>
    <x v="5"/>
    <n v="194"/>
    <n v="213"/>
    <n v="179"/>
    <n v="212"/>
    <n v="604"/>
    <n v="123"/>
    <n v="727"/>
    <x v="2"/>
  </r>
  <r>
    <n v="1181"/>
    <s v="Long, Doug"/>
    <x v="1180"/>
    <x v="5"/>
    <n v="176"/>
    <n v="164"/>
    <n v="184"/>
    <n v="185"/>
    <n v="533"/>
    <n v="177"/>
    <n v="710"/>
    <x v="2"/>
  </r>
  <r>
    <n v="1182"/>
    <s v="Sullinger, Noah"/>
    <x v="1181"/>
    <x v="5"/>
    <n v="223"/>
    <n v="248"/>
    <n v="245"/>
    <n v="212"/>
    <n v="705"/>
    <n v="36"/>
    <n v="741"/>
    <x v="1"/>
  </r>
  <r>
    <n v="1183"/>
    <s v="Dillow, Tony"/>
    <x v="1182"/>
    <x v="5"/>
    <n v="141"/>
    <n v="167"/>
    <n v="105"/>
    <n v="118"/>
    <n v="390"/>
    <n v="282"/>
    <n v="672"/>
    <x v="3"/>
  </r>
  <r>
    <n v="1184"/>
    <s v="Draper, Andy"/>
    <x v="1183"/>
    <x v="5"/>
    <n v="189"/>
    <n v="198"/>
    <n v="157"/>
    <n v="208"/>
    <n v="563"/>
    <n v="138"/>
    <n v="701"/>
    <x v="2"/>
  </r>
  <r>
    <n v="1185"/>
    <s v="Gilliam, Kelbo"/>
    <x v="1184"/>
    <x v="5"/>
    <n v="194"/>
    <n v="219"/>
    <n v="235"/>
    <n v="189"/>
    <n v="643"/>
    <n v="123"/>
    <n v="766"/>
    <x v="2"/>
  </r>
  <r>
    <n v="1186"/>
    <s v="Faltys, Jake"/>
    <x v="1185"/>
    <x v="5"/>
    <n v="178"/>
    <n v="186"/>
    <n v="203"/>
    <n v="192"/>
    <n v="581"/>
    <n v="171"/>
    <n v="752"/>
    <x v="2"/>
  </r>
  <r>
    <n v="1187"/>
    <s v="Foloff, Kyle"/>
    <x v="1186"/>
    <x v="5"/>
    <n v="174"/>
    <n v="122"/>
    <n v="186"/>
    <n v="133"/>
    <n v="441"/>
    <n v="183"/>
    <n v="624"/>
    <x v="0"/>
  </r>
  <r>
    <n v="1188"/>
    <s v="Newman, Dan"/>
    <x v="1187"/>
    <x v="4"/>
    <n v="145"/>
    <n v="167"/>
    <n v="135"/>
    <n v="175"/>
    <n v="477"/>
    <n v="270"/>
    <n v="747"/>
    <x v="3"/>
  </r>
  <r>
    <n v="1189"/>
    <s v="Dysart, Marianne"/>
    <x v="1188"/>
    <x v="4"/>
    <n v="150"/>
    <n v="152"/>
    <n v="182"/>
    <n v="156"/>
    <n v="490"/>
    <n v="255"/>
    <n v="745"/>
    <x v="0"/>
  </r>
  <r>
    <n v="1190"/>
    <s v="Webster, Morgan"/>
    <x v="1189"/>
    <x v="4"/>
    <n v="164"/>
    <n v="174"/>
    <n v="130"/>
    <n v="169"/>
    <n v="473"/>
    <n v="213"/>
    <n v="686"/>
    <x v="0"/>
  </r>
  <r>
    <n v="1191"/>
    <s v="Webster, Riley"/>
    <x v="1190"/>
    <x v="4"/>
    <n v="191"/>
    <n v="223"/>
    <n v="178"/>
    <n v="209"/>
    <n v="610"/>
    <n v="132"/>
    <n v="742"/>
    <x v="2"/>
  </r>
  <r>
    <n v="1192"/>
    <s v="Circo, Sabrina"/>
    <x v="1191"/>
    <x v="4"/>
    <n v="143"/>
    <n v="143"/>
    <n v="170"/>
    <n v="157"/>
    <n v="470"/>
    <n v="276"/>
    <n v="746"/>
    <x v="3"/>
  </r>
  <r>
    <n v="1193"/>
    <s v="Nelson, David Jr"/>
    <x v="1192"/>
    <x v="4"/>
    <n v="170"/>
    <n v="146"/>
    <n v="141"/>
    <n v="147"/>
    <n v="434"/>
    <n v="195"/>
    <n v="629"/>
    <x v="0"/>
  </r>
  <r>
    <n v="1194"/>
    <s v="Orr, Josh"/>
    <x v="1193"/>
    <x v="4"/>
    <n v="192"/>
    <n v="171"/>
    <n v="176"/>
    <n v="220"/>
    <n v="567"/>
    <n v="129"/>
    <n v="696"/>
    <x v="2"/>
  </r>
  <r>
    <n v="1195"/>
    <s v="Gardner, Celeste"/>
    <x v="1194"/>
    <x v="4"/>
    <n v="163"/>
    <n v="193"/>
    <n v="171"/>
    <n v="213"/>
    <n v="577"/>
    <n v="216"/>
    <n v="793"/>
    <x v="0"/>
  </r>
  <r>
    <n v="1196"/>
    <s v="Sutherland, Beverly"/>
    <x v="1195"/>
    <x v="4"/>
    <n v="147"/>
    <n v="174"/>
    <n v="171"/>
    <n v="134"/>
    <n v="479"/>
    <n v="264"/>
    <n v="743"/>
    <x v="3"/>
  </r>
  <r>
    <n v="1197"/>
    <s v="Karavas, Andy"/>
    <x v="1196"/>
    <x v="4"/>
    <n v="175"/>
    <n v="182"/>
    <n v="202"/>
    <n v="192"/>
    <n v="576"/>
    <n v="180"/>
    <n v="756"/>
    <x v="0"/>
  </r>
  <r>
    <n v="1198"/>
    <s v="Crossley, Brett"/>
    <x v="1197"/>
    <x v="4"/>
    <n v="171"/>
    <n v="168"/>
    <n v="191"/>
    <n v="203"/>
    <n v="562"/>
    <n v="192"/>
    <n v="754"/>
    <x v="0"/>
  </r>
  <r>
    <n v="1199"/>
    <s v="Krogstrand, John"/>
    <x v="1198"/>
    <x v="4"/>
    <n v="209"/>
    <n v="226"/>
    <n v="199"/>
    <n v="194"/>
    <n v="619"/>
    <n v="78"/>
    <n v="697"/>
    <x v="1"/>
  </r>
  <r>
    <n v="1200"/>
    <s v="Kroeger, Stacey"/>
    <x v="1199"/>
    <x v="4"/>
    <n v="184"/>
    <n v="178"/>
    <n v="213"/>
    <n v="146"/>
    <n v="537"/>
    <n v="153"/>
    <n v="690"/>
    <x v="2"/>
  </r>
  <r>
    <n v="1201"/>
    <s v="Nelson, Kathleen"/>
    <x v="1200"/>
    <x v="4"/>
    <n v="127"/>
    <n v="169"/>
    <n v="103"/>
    <n v="115"/>
    <n v="387"/>
    <n v="324"/>
    <n v="711"/>
    <x v="3"/>
  </r>
  <r>
    <n v="1202"/>
    <s v="Yeaman, Paul Jr"/>
    <x v="1201"/>
    <x v="4"/>
    <n v="141"/>
    <n v="145"/>
    <n v="113"/>
    <n v="156"/>
    <n v="414"/>
    <n v="282"/>
    <n v="696"/>
    <x v="3"/>
  </r>
  <r>
    <n v="1203"/>
    <s v="Nelson, Terry"/>
    <x v="1202"/>
    <x v="4"/>
    <n v="142"/>
    <n v="129"/>
    <n v="133"/>
    <n v="138"/>
    <n v="400"/>
    <n v="279"/>
    <n v="679"/>
    <x v="3"/>
  </r>
  <r>
    <n v="1204"/>
    <s v="Riesberg, Adam"/>
    <x v="1203"/>
    <x v="4"/>
    <n v="206"/>
    <n v="244"/>
    <n v="175"/>
    <n v="172"/>
    <n v="591"/>
    <n v="87"/>
    <n v="678"/>
    <x v="1"/>
  </r>
  <r>
    <n v="1205"/>
    <s v="Crossley, Kent"/>
    <x v="1204"/>
    <x v="4"/>
    <n v="203"/>
    <n v="220"/>
    <n v="248"/>
    <n v="192"/>
    <n v="660"/>
    <n v="96"/>
    <n v="756"/>
    <x v="1"/>
  </r>
  <r>
    <n v="1206"/>
    <s v="Bade, Danielle"/>
    <x v="1205"/>
    <x v="4"/>
    <n v="162"/>
    <n v="169"/>
    <n v="171"/>
    <n v="171"/>
    <n v="511"/>
    <n v="219"/>
    <n v="730"/>
    <x v="0"/>
  </r>
  <r>
    <n v="1207"/>
    <s v="Nimmo, Sally"/>
    <x v="1206"/>
    <x v="4"/>
    <n v="161"/>
    <n v="180"/>
    <n v="174"/>
    <n v="192"/>
    <n v="546"/>
    <n v="222"/>
    <n v="768"/>
    <x v="0"/>
  </r>
  <r>
    <n v="1208"/>
    <s v="Rice, Spencer"/>
    <x v="1207"/>
    <x v="4"/>
    <n v="119"/>
    <n v="132"/>
    <n v="134"/>
    <n v="163"/>
    <n v="429"/>
    <n v="348"/>
    <n v="777"/>
    <x v="3"/>
  </r>
  <r>
    <n v="1209"/>
    <s v="Dean, Barbara"/>
    <x v="1208"/>
    <x v="4"/>
    <n v="105"/>
    <n v="112"/>
    <n v="86"/>
    <n v="128"/>
    <n v="326"/>
    <n v="390"/>
    <n v="716"/>
    <x v="3"/>
  </r>
  <r>
    <n v="1210"/>
    <s v="Wasikowski, Andrew"/>
    <x v="1209"/>
    <x v="4"/>
    <n v="133"/>
    <n v="142"/>
    <n v="210"/>
    <n v="147"/>
    <n v="499"/>
    <n v="306"/>
    <n v="805"/>
    <x v="3"/>
  </r>
  <r>
    <n v="1211"/>
    <s v="Wasikowski, Beth"/>
    <x v="1210"/>
    <x v="4"/>
    <n v="98"/>
    <n v="120"/>
    <n v="109"/>
    <n v="89"/>
    <n v="318"/>
    <n v="411"/>
    <n v="729"/>
    <x v="3"/>
  </r>
  <r>
    <n v="1212"/>
    <s v="Fuller, Nancy"/>
    <x v="1211"/>
    <x v="4"/>
    <n v="112"/>
    <n v="137"/>
    <n v="132"/>
    <n v="128"/>
    <n v="397"/>
    <n v="369"/>
    <n v="766"/>
    <x v="3"/>
  </r>
  <r>
    <n v="1213"/>
    <s v="Hegly, Sherry"/>
    <x v="1212"/>
    <x v="4"/>
    <n v="125"/>
    <n v="128"/>
    <n v="124"/>
    <n v="120"/>
    <n v="372"/>
    <n v="330"/>
    <n v="702"/>
    <x v="3"/>
  </r>
  <r>
    <n v="1214"/>
    <s v="Frey, Paul"/>
    <x v="1213"/>
    <x v="4"/>
    <n v="189"/>
    <n v="209"/>
    <n v="137"/>
    <n v="209"/>
    <n v="555"/>
    <n v="138"/>
    <n v="693"/>
    <x v="2"/>
  </r>
  <r>
    <n v="1215"/>
    <s v="Wait, Carol"/>
    <x v="1214"/>
    <x v="4"/>
    <n v="135"/>
    <n v="116"/>
    <n v="127"/>
    <n v="115"/>
    <n v="358"/>
    <n v="300"/>
    <n v="658"/>
    <x v="3"/>
  </r>
  <r>
    <n v="1216"/>
    <s v="Backman, Nick"/>
    <x v="1215"/>
    <x v="4"/>
    <n v="208"/>
    <n v="213"/>
    <n v="235"/>
    <n v="256"/>
    <n v="704"/>
    <n v="81"/>
    <n v="785"/>
    <x v="1"/>
  </r>
  <r>
    <n v="1217"/>
    <s v="Drewes, Scott"/>
    <x v="1216"/>
    <x v="4"/>
    <n v="182"/>
    <n v="187"/>
    <n v="236"/>
    <n v="199"/>
    <n v="622"/>
    <n v="159"/>
    <n v="781"/>
    <x v="2"/>
  </r>
  <r>
    <n v="1218"/>
    <s v="Swahn, Curt"/>
    <x v="1217"/>
    <x v="4"/>
    <n v="149"/>
    <n v="168"/>
    <n v="151"/>
    <n v="120"/>
    <n v="439"/>
    <n v="258"/>
    <n v="697"/>
    <x v="3"/>
  </r>
  <r>
    <n v="1219"/>
    <s v="Reese, Mike"/>
    <x v="1218"/>
    <x v="4"/>
    <n v="203"/>
    <n v="289"/>
    <n v="250"/>
    <n v="218"/>
    <n v="757"/>
    <n v="96"/>
    <n v="853"/>
    <x v="1"/>
  </r>
  <r>
    <n v="1220"/>
    <s v="Hinken, Carl"/>
    <x v="1219"/>
    <x v="4"/>
    <n v="212"/>
    <n v="213"/>
    <n v="247"/>
    <n v="227"/>
    <n v="687"/>
    <n v="69"/>
    <n v="756"/>
    <x v="1"/>
  </r>
  <r>
    <n v="1221"/>
    <s v="Dutton, Robert"/>
    <x v="1220"/>
    <x v="4"/>
    <n v="204"/>
    <n v="232"/>
    <n v="232"/>
    <n v="196"/>
    <n v="660"/>
    <n v="93"/>
    <n v="753"/>
    <x v="1"/>
  </r>
  <r>
    <n v="1222"/>
    <s v="West, Matt"/>
    <x v="1221"/>
    <x v="4"/>
    <n v="188"/>
    <n v="228"/>
    <n v="167"/>
    <n v="182"/>
    <n v="577"/>
    <n v="141"/>
    <n v="718"/>
    <x v="2"/>
  </r>
  <r>
    <n v="1223"/>
    <s v="Beardsley, Dan"/>
    <x v="1222"/>
    <x v="4"/>
    <n v="199"/>
    <n v="225"/>
    <n v="246"/>
    <n v="234"/>
    <n v="705"/>
    <n v="108"/>
    <n v="813"/>
    <x v="2"/>
  </r>
  <r>
    <n v="1224"/>
    <s v="Blocker, Richard"/>
    <x v="1223"/>
    <x v="4"/>
    <n v="189"/>
    <n v="190"/>
    <n v="188"/>
    <n v="247"/>
    <n v="625"/>
    <n v="138"/>
    <n v="763"/>
    <x v="2"/>
  </r>
  <r>
    <n v="1225"/>
    <s v="Bierman, John"/>
    <x v="1224"/>
    <x v="4"/>
    <n v="179"/>
    <n v="164"/>
    <n v="166"/>
    <n v="162"/>
    <n v="492"/>
    <n v="168"/>
    <n v="660"/>
    <x v="2"/>
  </r>
  <r>
    <n v="1226"/>
    <s v="Brown, Ezra"/>
    <x v="1225"/>
    <x v="4"/>
    <n v="153"/>
    <n v="155"/>
    <n v="166"/>
    <n v="205"/>
    <n v="526"/>
    <n v="246"/>
    <n v="772"/>
    <x v="0"/>
  </r>
  <r>
    <n v="1227"/>
    <s v="Naumann, Alan"/>
    <x v="1226"/>
    <x v="4"/>
    <n v="191"/>
    <n v="219"/>
    <n v="191"/>
    <n v="160"/>
    <n v="570"/>
    <n v="132"/>
    <n v="702"/>
    <x v="2"/>
  </r>
  <r>
    <n v="1228"/>
    <s v="Clark, Edward"/>
    <x v="1227"/>
    <x v="4"/>
    <n v="199"/>
    <n v="222"/>
    <n v="233"/>
    <n v="198"/>
    <n v="653"/>
    <n v="108"/>
    <n v="761"/>
    <x v="2"/>
  </r>
  <r>
    <n v="1229"/>
    <s v="Summers, Matt"/>
    <x v="1228"/>
    <x v="4"/>
    <n v="208"/>
    <n v="213"/>
    <n v="246"/>
    <n v="179"/>
    <n v="638"/>
    <n v="81"/>
    <n v="719"/>
    <x v="1"/>
  </r>
  <r>
    <n v="1230"/>
    <s v="Miller, Rod"/>
    <x v="1229"/>
    <x v="4"/>
    <n v="199"/>
    <n v="160"/>
    <n v="200"/>
    <n v="214"/>
    <n v="574"/>
    <n v="108"/>
    <n v="682"/>
    <x v="2"/>
  </r>
  <r>
    <n v="1231"/>
    <s v="Walther, Jeremy"/>
    <x v="1230"/>
    <x v="4"/>
    <n v="165"/>
    <n v="163"/>
    <n v="168"/>
    <n v="192"/>
    <n v="523"/>
    <n v="210"/>
    <n v="733"/>
    <x v="0"/>
  </r>
  <r>
    <n v="1232"/>
    <s v="O'Connell, Adam"/>
    <x v="1231"/>
    <x v="4"/>
    <n v="171"/>
    <n v="223"/>
    <n v="197"/>
    <n v="204"/>
    <n v="624"/>
    <n v="192"/>
    <n v="816"/>
    <x v="0"/>
  </r>
  <r>
    <n v="1233"/>
    <s v="Beatty, Chad"/>
    <x v="1232"/>
    <x v="4"/>
    <n v="213"/>
    <n v="187"/>
    <n v="245"/>
    <n v="224"/>
    <n v="656"/>
    <n v="66"/>
    <n v="722"/>
    <x v="1"/>
  </r>
  <r>
    <n v="1234"/>
    <s v="Jourdan, Pat"/>
    <x v="1233"/>
    <x v="4"/>
    <n v="222"/>
    <n v="246"/>
    <n v="223"/>
    <n v="225"/>
    <n v="694"/>
    <n v="39"/>
    <n v="733"/>
    <x v="1"/>
  </r>
  <r>
    <n v="1235"/>
    <s v="Jourdan, Jarrod"/>
    <x v="1234"/>
    <x v="4"/>
    <n v="232"/>
    <n v="255"/>
    <n v="223"/>
    <n v="235"/>
    <n v="713"/>
    <n v="9"/>
    <n v="722"/>
    <x v="1"/>
  </r>
  <r>
    <n v="1236"/>
    <s v="Arndt, Braxton"/>
    <x v="1235"/>
    <x v="4"/>
    <n v="205"/>
    <n v="223"/>
    <n v="231"/>
    <n v="203"/>
    <n v="657"/>
    <n v="90"/>
    <n v="747"/>
    <x v="1"/>
  </r>
  <r>
    <n v="1237"/>
    <s v="Morris, Ben"/>
    <x v="1236"/>
    <x v="4"/>
    <n v="229"/>
    <n v="244"/>
    <n v="243"/>
    <n v="256"/>
    <n v="743"/>
    <n v="18"/>
    <n v="761"/>
    <x v="1"/>
  </r>
  <r>
    <n v="1238"/>
    <s v="Homolka, Eric"/>
    <x v="1237"/>
    <x v="4"/>
    <n v="161"/>
    <n v="151"/>
    <n v="124"/>
    <n v="181"/>
    <n v="456"/>
    <n v="222"/>
    <n v="678"/>
    <x v="0"/>
  </r>
  <r>
    <n v="1239"/>
    <s v="Behrens, Laura"/>
    <x v="1238"/>
    <x v="4"/>
    <n v="165"/>
    <n v="151"/>
    <n v="198"/>
    <n v="138"/>
    <n v="487"/>
    <n v="210"/>
    <n v="697"/>
    <x v="0"/>
  </r>
  <r>
    <n v="1240"/>
    <s v="Gomez, James"/>
    <x v="1239"/>
    <x v="4"/>
    <n v="211"/>
    <n v="213"/>
    <n v="279"/>
    <n v="198"/>
    <n v="690"/>
    <n v="72"/>
    <n v="762"/>
    <x v="1"/>
  </r>
  <r>
    <n v="1241"/>
    <s v="Gomez, James-Jimmie"/>
    <x v="1240"/>
    <x v="4"/>
    <n v="175"/>
    <n v="191"/>
    <n v="200"/>
    <n v="169"/>
    <n v="560"/>
    <n v="180"/>
    <n v="740"/>
    <x v="0"/>
  </r>
  <r>
    <n v="1242"/>
    <s v="Jackson, Steve"/>
    <x v="1241"/>
    <x v="4"/>
    <n v="161"/>
    <n v="139"/>
    <n v="147"/>
    <n v="161"/>
    <n v="447"/>
    <n v="222"/>
    <n v="669"/>
    <x v="0"/>
  </r>
  <r>
    <n v="1243"/>
    <s v="Matherly, Logan"/>
    <x v="1242"/>
    <x v="4"/>
    <n v="162"/>
    <n v="134"/>
    <n v="149"/>
    <n v="140"/>
    <n v="423"/>
    <n v="219"/>
    <n v="642"/>
    <x v="0"/>
  </r>
  <r>
    <n v="1244"/>
    <s v="Matherly, Nolan"/>
    <x v="1243"/>
    <x v="4"/>
    <n v="177"/>
    <n v="155"/>
    <n v="139"/>
    <n v="233"/>
    <n v="527"/>
    <n v="174"/>
    <n v="701"/>
    <x v="2"/>
  </r>
  <r>
    <n v="1245"/>
    <s v="Richards, Casandra"/>
    <x v="1244"/>
    <x v="4"/>
    <n v="155"/>
    <n v="179"/>
    <n v="158"/>
    <n v="121"/>
    <n v="458"/>
    <n v="240"/>
    <n v="698"/>
    <x v="0"/>
  </r>
  <r>
    <n v="1246"/>
    <s v="Rutherford, Matt"/>
    <x v="1245"/>
    <x v="4"/>
    <n v="198"/>
    <n v="245"/>
    <n v="256"/>
    <n v="169"/>
    <n v="670"/>
    <n v="111"/>
    <n v="781"/>
    <x v="2"/>
  </r>
  <r>
    <n v="1247"/>
    <s v="Steyskal, Laura"/>
    <x v="1246"/>
    <x v="4"/>
    <n v="186"/>
    <n v="217"/>
    <n v="191"/>
    <n v="246"/>
    <n v="654"/>
    <n v="147"/>
    <n v="801"/>
    <x v="2"/>
  </r>
  <r>
    <n v="1248"/>
    <s v="Wood, Jo"/>
    <x v="1247"/>
    <x v="4"/>
    <n v="201"/>
    <n v="212"/>
    <n v="233"/>
    <n v="244"/>
    <n v="689"/>
    <n v="102"/>
    <n v="791"/>
    <x v="1"/>
  </r>
  <r>
    <n v="1249"/>
    <s v="Stevens, Paul"/>
    <x v="1248"/>
    <x v="4"/>
    <n v="178"/>
    <n v="160"/>
    <n v="183"/>
    <n v="189"/>
    <n v="532"/>
    <n v="171"/>
    <n v="703"/>
    <x v="2"/>
  </r>
  <r>
    <n v="1250"/>
    <s v="Wright, Robert"/>
    <x v="1249"/>
    <x v="4"/>
    <n v="199"/>
    <n v="194"/>
    <n v="174"/>
    <n v="275"/>
    <n v="643"/>
    <n v="108"/>
    <n v="751"/>
    <x v="2"/>
  </r>
  <r>
    <n v="1251"/>
    <s v="Houdek, Chandler"/>
    <x v="1250"/>
    <x v="4"/>
    <n v="178"/>
    <n v="225"/>
    <n v="135"/>
    <n v="197"/>
    <n v="557"/>
    <n v="171"/>
    <n v="728"/>
    <x v="2"/>
  </r>
  <r>
    <n v="1252"/>
    <s v="Zahm, Dave"/>
    <x v="1251"/>
    <x v="4"/>
    <n v="209"/>
    <n v="167"/>
    <n v="215"/>
    <n v="197"/>
    <n v="579"/>
    <n v="78"/>
    <n v="657"/>
    <x v="1"/>
  </r>
  <r>
    <n v="1253"/>
    <s v="Risher, Jessica"/>
    <x v="1252"/>
    <x v="4"/>
    <n v="161"/>
    <n v="200"/>
    <n v="128"/>
    <n v="141"/>
    <n v="469"/>
    <n v="222"/>
    <n v="691"/>
    <x v="0"/>
  </r>
  <r>
    <n v="1254"/>
    <s v="Blesh, Trevor"/>
    <x v="1253"/>
    <x v="4"/>
    <n v="182"/>
    <n v="192"/>
    <n v="240"/>
    <n v="149"/>
    <n v="581"/>
    <n v="159"/>
    <n v="740"/>
    <x v="2"/>
  </r>
  <r>
    <n v="1255"/>
    <s v="Steiner, Sue"/>
    <x v="1254"/>
    <x v="4"/>
    <n v="125"/>
    <n v="164"/>
    <n v="146"/>
    <n v="120"/>
    <n v="430"/>
    <n v="330"/>
    <n v="760"/>
    <x v="3"/>
  </r>
  <r>
    <n v="1256"/>
    <s v="Grimes, Sharon"/>
    <x v="1255"/>
    <x v="4"/>
    <n v="153"/>
    <n v="162"/>
    <n v="178"/>
    <n v="183"/>
    <n v="523"/>
    <n v="246"/>
    <n v="769"/>
    <x v="0"/>
  </r>
  <r>
    <n v="1257"/>
    <s v="McCary-O'Neal, Lisa"/>
    <x v="1256"/>
    <x v="4"/>
    <n v="166"/>
    <n v="167"/>
    <n v="149"/>
    <n v="157"/>
    <n v="473"/>
    <n v="207"/>
    <n v="680"/>
    <x v="0"/>
  </r>
  <r>
    <n v="1258"/>
    <s v="Suing, Debbie"/>
    <x v="1257"/>
    <x v="4"/>
    <n v="148"/>
    <n v="134"/>
    <n v="135"/>
    <n v="132"/>
    <n v="401"/>
    <n v="261"/>
    <n v="662"/>
    <x v="3"/>
  </r>
  <r>
    <n v="1259"/>
    <s v="Welchert, Shelly"/>
    <x v="1258"/>
    <x v="0"/>
    <n v="167"/>
    <n v="182"/>
    <n v="133"/>
    <n v="160"/>
    <n v="475"/>
    <n v="204"/>
    <n v="679"/>
    <x v="0"/>
  </r>
  <r>
    <n v="1260"/>
    <m/>
    <x v="1259"/>
    <x v="8"/>
    <m/>
    <m/>
    <m/>
    <m/>
    <m/>
    <m/>
    <m/>
    <x v="4"/>
  </r>
  <r>
    <n v="1261"/>
    <m/>
    <x v="1259"/>
    <x v="8"/>
    <m/>
    <m/>
    <m/>
    <m/>
    <m/>
    <m/>
    <m/>
    <x v="4"/>
  </r>
  <r>
    <n v="1262"/>
    <m/>
    <x v="1259"/>
    <x v="8"/>
    <m/>
    <m/>
    <m/>
    <m/>
    <m/>
    <m/>
    <m/>
    <x v="4"/>
  </r>
  <r>
    <n v="1263"/>
    <m/>
    <x v="1259"/>
    <x v="8"/>
    <m/>
    <m/>
    <m/>
    <m/>
    <m/>
    <m/>
    <m/>
    <x v="4"/>
  </r>
  <r>
    <n v="1264"/>
    <m/>
    <x v="1259"/>
    <x v="8"/>
    <m/>
    <m/>
    <m/>
    <m/>
    <m/>
    <m/>
    <m/>
    <x v="4"/>
  </r>
  <r>
    <n v="1265"/>
    <m/>
    <x v="1259"/>
    <x v="8"/>
    <m/>
    <m/>
    <m/>
    <m/>
    <m/>
    <m/>
    <m/>
    <x v="4"/>
  </r>
  <r>
    <n v="1266"/>
    <m/>
    <x v="1259"/>
    <x v="8"/>
    <m/>
    <m/>
    <m/>
    <m/>
    <m/>
    <m/>
    <m/>
    <x v="4"/>
  </r>
  <r>
    <n v="1267"/>
    <m/>
    <x v="1259"/>
    <x v="8"/>
    <m/>
    <m/>
    <m/>
    <m/>
    <m/>
    <m/>
    <m/>
    <x v="4"/>
  </r>
  <r>
    <n v="1268"/>
    <m/>
    <x v="1259"/>
    <x v="8"/>
    <m/>
    <m/>
    <m/>
    <m/>
    <m/>
    <m/>
    <m/>
    <x v="4"/>
  </r>
  <r>
    <n v="1269"/>
    <m/>
    <x v="1259"/>
    <x v="8"/>
    <m/>
    <m/>
    <m/>
    <m/>
    <m/>
    <m/>
    <m/>
    <x v="4"/>
  </r>
  <r>
    <n v="1270"/>
    <m/>
    <x v="1259"/>
    <x v="8"/>
    <m/>
    <m/>
    <m/>
    <m/>
    <m/>
    <m/>
    <m/>
    <x v="4"/>
  </r>
  <r>
    <n v="1271"/>
    <m/>
    <x v="1259"/>
    <x v="8"/>
    <m/>
    <m/>
    <m/>
    <m/>
    <m/>
    <m/>
    <m/>
    <x v="4"/>
  </r>
  <r>
    <n v="1272"/>
    <m/>
    <x v="1259"/>
    <x v="8"/>
    <m/>
    <m/>
    <m/>
    <m/>
    <m/>
    <m/>
    <m/>
    <x v="4"/>
  </r>
  <r>
    <n v="1273"/>
    <m/>
    <x v="1259"/>
    <x v="8"/>
    <m/>
    <m/>
    <m/>
    <m/>
    <m/>
    <m/>
    <m/>
    <x v="4"/>
  </r>
  <r>
    <n v="1274"/>
    <m/>
    <x v="1259"/>
    <x v="8"/>
    <m/>
    <m/>
    <m/>
    <m/>
    <m/>
    <m/>
    <m/>
    <x v="4"/>
  </r>
  <r>
    <n v="1275"/>
    <m/>
    <x v="1259"/>
    <x v="8"/>
    <m/>
    <m/>
    <m/>
    <m/>
    <m/>
    <m/>
    <m/>
    <x v="4"/>
  </r>
  <r>
    <n v="1276"/>
    <m/>
    <x v="1259"/>
    <x v="8"/>
    <m/>
    <m/>
    <m/>
    <m/>
    <m/>
    <m/>
    <m/>
    <x v="4"/>
  </r>
  <r>
    <n v="1277"/>
    <m/>
    <x v="1259"/>
    <x v="8"/>
    <m/>
    <m/>
    <m/>
    <m/>
    <m/>
    <m/>
    <m/>
    <x v="4"/>
  </r>
  <r>
    <n v="1278"/>
    <m/>
    <x v="1259"/>
    <x v="8"/>
    <m/>
    <m/>
    <m/>
    <m/>
    <m/>
    <m/>
    <m/>
    <x v="4"/>
  </r>
  <r>
    <n v="1279"/>
    <m/>
    <x v="1259"/>
    <x v="8"/>
    <m/>
    <m/>
    <m/>
    <m/>
    <m/>
    <m/>
    <m/>
    <x v="4"/>
  </r>
  <r>
    <n v="1280"/>
    <m/>
    <x v="1259"/>
    <x v="8"/>
    <m/>
    <m/>
    <m/>
    <m/>
    <m/>
    <m/>
    <m/>
    <x v="4"/>
  </r>
  <r>
    <n v="1281"/>
    <m/>
    <x v="1259"/>
    <x v="8"/>
    <m/>
    <m/>
    <m/>
    <m/>
    <m/>
    <m/>
    <m/>
    <x v="4"/>
  </r>
  <r>
    <n v="1282"/>
    <m/>
    <x v="1259"/>
    <x v="8"/>
    <m/>
    <m/>
    <m/>
    <m/>
    <m/>
    <m/>
    <m/>
    <x v="4"/>
  </r>
  <r>
    <n v="1283"/>
    <m/>
    <x v="1259"/>
    <x v="8"/>
    <m/>
    <m/>
    <m/>
    <m/>
    <m/>
    <m/>
    <m/>
    <x v="4"/>
  </r>
  <r>
    <n v="1284"/>
    <m/>
    <x v="1259"/>
    <x v="8"/>
    <m/>
    <m/>
    <m/>
    <m/>
    <m/>
    <m/>
    <m/>
    <x v="4"/>
  </r>
  <r>
    <n v="1285"/>
    <s v="Cap, Steve"/>
    <x v="1260"/>
    <x v="6"/>
    <n v="218"/>
    <n v="200"/>
    <n v="195"/>
    <n v="195"/>
    <n v="590"/>
    <n v="51"/>
    <n v="641"/>
    <x v="1"/>
  </r>
  <r>
    <n v="1286"/>
    <s v="Almgren, Barry"/>
    <x v="1261"/>
    <x v="6"/>
    <n v="219"/>
    <n v="213"/>
    <n v="258"/>
    <n v="213"/>
    <n v="684"/>
    <n v="48"/>
    <n v="732"/>
    <x v="1"/>
  </r>
  <r>
    <n v="1287"/>
    <s v="Henderson, Nick"/>
    <x v="1262"/>
    <x v="6"/>
    <n v="231"/>
    <n v="182"/>
    <n v="213"/>
    <n v="169"/>
    <n v="564"/>
    <n v="12"/>
    <n v="576"/>
    <x v="1"/>
  </r>
  <r>
    <n v="1288"/>
    <s v="Webel, Jim"/>
    <x v="1263"/>
    <x v="6"/>
    <n v="214"/>
    <n v="187"/>
    <n v="218"/>
    <n v="181"/>
    <n v="586"/>
    <n v="63"/>
    <n v="649"/>
    <x v="1"/>
  </r>
  <r>
    <n v="1289"/>
    <s v="Lorimore, Stitch"/>
    <x v="1264"/>
    <x v="6"/>
    <n v="179"/>
    <n v="223"/>
    <n v="166"/>
    <n v="166"/>
    <n v="555"/>
    <n v="168"/>
    <n v="723"/>
    <x v="2"/>
  </r>
  <r>
    <n v="1290"/>
    <s v="Cap, John"/>
    <x v="1265"/>
    <x v="6"/>
    <n v="200"/>
    <n v="200"/>
    <n v="206"/>
    <n v="225"/>
    <n v="631"/>
    <n v="105"/>
    <n v="736"/>
    <x v="1"/>
  </r>
  <r>
    <n v="1291"/>
    <s v="Kapoun, Bobby"/>
    <x v="1266"/>
    <x v="6"/>
    <n v="225"/>
    <n v="240"/>
    <n v="183"/>
    <n v="206"/>
    <n v="629"/>
    <n v="30"/>
    <n v="659"/>
    <x v="1"/>
  </r>
  <r>
    <n v="1292"/>
    <s v="Crayne, Joey"/>
    <x v="1267"/>
    <x v="6"/>
    <n v="203"/>
    <n v="192"/>
    <n v="196"/>
    <n v="185"/>
    <n v="573"/>
    <n v="96"/>
    <n v="669"/>
    <x v="1"/>
  </r>
  <r>
    <n v="1293"/>
    <s v="Mahoney, Aaron"/>
    <x v="1268"/>
    <x v="6"/>
    <n v="175"/>
    <n v="241"/>
    <n v="205"/>
    <n v="203"/>
    <n v="649"/>
    <n v="180"/>
    <n v="829"/>
    <x v="0"/>
  </r>
  <r>
    <n v="1294"/>
    <s v="Fisher, Adam"/>
    <x v="1269"/>
    <x v="6"/>
    <n v="182"/>
    <n v="183"/>
    <n v="208"/>
    <n v="193"/>
    <n v="584"/>
    <n v="159"/>
    <n v="743"/>
    <x v="2"/>
  </r>
  <r>
    <n v="1295"/>
    <s v="Petak, Ron"/>
    <x v="1270"/>
    <x v="6"/>
    <n v="206"/>
    <n v="256"/>
    <n v="234"/>
    <n v="226"/>
    <n v="716"/>
    <n v="87"/>
    <n v="803"/>
    <x v="1"/>
  </r>
  <r>
    <n v="1296"/>
    <s v="Sachs, Scott"/>
    <x v="1271"/>
    <x v="6"/>
    <n v="224"/>
    <n v="197"/>
    <n v="181"/>
    <n v="206"/>
    <n v="584"/>
    <n v="33"/>
    <n v="617"/>
    <x v="1"/>
  </r>
  <r>
    <n v="1297"/>
    <s v="Welch, Tim"/>
    <x v="1272"/>
    <x v="6"/>
    <n v="214"/>
    <n v="224"/>
    <n v="269"/>
    <n v="258"/>
    <n v="751"/>
    <n v="63"/>
    <n v="814"/>
    <x v="1"/>
  </r>
  <r>
    <n v="1298"/>
    <s v="Kelley, Sydney"/>
    <x v="1273"/>
    <x v="6"/>
    <n v="169"/>
    <n v="133"/>
    <n v="167"/>
    <n v="158"/>
    <n v="458"/>
    <n v="198"/>
    <n v="656"/>
    <x v="0"/>
  </r>
  <r>
    <n v="1299"/>
    <s v="Rowe, Don Jr"/>
    <x v="1274"/>
    <x v="6"/>
    <n v="206"/>
    <n v="213"/>
    <n v="202"/>
    <n v="159"/>
    <n v="574"/>
    <n v="87"/>
    <n v="661"/>
    <x v="1"/>
  </r>
  <r>
    <n v="1300"/>
    <s v="Landis, Patrick"/>
    <x v="1275"/>
    <x v="6"/>
    <n v="183"/>
    <n v="198"/>
    <n v="193"/>
    <n v="213"/>
    <n v="604"/>
    <n v="156"/>
    <n v="760"/>
    <x v="2"/>
  </r>
  <r>
    <n v="1301"/>
    <s v="Pettis, Sheri"/>
    <x v="1276"/>
    <x v="6"/>
    <n v="140"/>
    <n v="117"/>
    <n v="126"/>
    <n v="130"/>
    <n v="373"/>
    <n v="285"/>
    <n v="658"/>
    <x v="3"/>
  </r>
  <r>
    <n v="1302"/>
    <s v="Tate Amanda"/>
    <x v="1277"/>
    <x v="6"/>
    <n v="168"/>
    <n v="159"/>
    <n v="153"/>
    <n v="202"/>
    <n v="514"/>
    <n v="201"/>
    <n v="715"/>
    <x v="0"/>
  </r>
  <r>
    <n v="1303"/>
    <s v="Crayne, Joey"/>
    <x v="1278"/>
    <x v="6"/>
    <n v="206"/>
    <n v="267"/>
    <n v="195"/>
    <n v="192"/>
    <n v="654"/>
    <n v="87"/>
    <n v="741"/>
    <x v="1"/>
  </r>
  <r>
    <n v="1304"/>
    <s v="Barton, Jack"/>
    <x v="1279"/>
    <x v="6"/>
    <n v="141"/>
    <n v="159"/>
    <n v="146"/>
    <n v="143"/>
    <n v="448"/>
    <n v="282"/>
    <n v="730"/>
    <x v="3"/>
  </r>
  <r>
    <n v="1305"/>
    <s v="Thompson, Shirley"/>
    <x v="1280"/>
    <x v="6"/>
    <n v="125"/>
    <n v="144"/>
    <n v="126"/>
    <n v="141"/>
    <n v="411"/>
    <n v="330"/>
    <n v="741"/>
    <x v="3"/>
  </r>
  <r>
    <n v="1306"/>
    <s v="Thompson, Chris"/>
    <x v="1281"/>
    <x v="6"/>
    <n v="142"/>
    <n v="129"/>
    <n v="163"/>
    <n v="141"/>
    <n v="433"/>
    <n v="279"/>
    <n v="712"/>
    <x v="3"/>
  </r>
  <r>
    <n v="1307"/>
    <s v="Sims, Chris"/>
    <x v="1282"/>
    <x v="6"/>
    <n v="206"/>
    <n v="193"/>
    <n v="257"/>
    <n v="189"/>
    <n v="639"/>
    <n v="87"/>
    <n v="726"/>
    <x v="1"/>
  </r>
  <r>
    <n v="1308"/>
    <s v="Starr, Jim"/>
    <x v="1283"/>
    <x v="6"/>
    <n v="208"/>
    <n v="195"/>
    <n v="214"/>
    <n v="204"/>
    <n v="613"/>
    <n v="81"/>
    <n v="694"/>
    <x v="1"/>
  </r>
  <r>
    <n v="1309"/>
    <s v="Bruckner, Anthony"/>
    <x v="1284"/>
    <x v="6"/>
    <n v="195"/>
    <n v="124"/>
    <n v="232"/>
    <n v="237"/>
    <n v="593"/>
    <n v="120"/>
    <n v="713"/>
    <x v="2"/>
  </r>
  <r>
    <n v="1310"/>
    <s v="Schoening, Neil"/>
    <x v="1285"/>
    <x v="6"/>
    <n v="148"/>
    <n v="160"/>
    <n v="162"/>
    <n v="123"/>
    <n v="445"/>
    <n v="261"/>
    <n v="706"/>
    <x v="3"/>
  </r>
  <r>
    <n v="1311"/>
    <s v="Ferry, Dee"/>
    <x v="1286"/>
    <x v="6"/>
    <n v="149"/>
    <n v="152"/>
    <n v="166"/>
    <n v="148"/>
    <n v="466"/>
    <n v="258"/>
    <n v="724"/>
    <x v="3"/>
  </r>
  <r>
    <n v="1312"/>
    <s v="Ferry, Kevin"/>
    <x v="1287"/>
    <x v="6"/>
    <n v="190"/>
    <n v="194"/>
    <n v="216"/>
    <n v="180"/>
    <n v="590"/>
    <n v="135"/>
    <n v="725"/>
    <x v="2"/>
  </r>
  <r>
    <n v="1313"/>
    <s v="Loghry, Gerald"/>
    <x v="1288"/>
    <x v="6"/>
    <n v="144"/>
    <n v="173"/>
    <n v="179"/>
    <n v="190"/>
    <n v="542"/>
    <n v="273"/>
    <n v="815"/>
    <x v="3"/>
  </r>
  <r>
    <n v="1314"/>
    <s v="Calligaro, Mark"/>
    <x v="1289"/>
    <x v="6"/>
    <n v="171"/>
    <n v="207"/>
    <n v="158"/>
    <n v="187"/>
    <n v="552"/>
    <n v="192"/>
    <n v="744"/>
    <x v="0"/>
  </r>
  <r>
    <n v="1315"/>
    <s v="Olson, Joe"/>
    <x v="1290"/>
    <x v="6"/>
    <n v="119"/>
    <n v="180"/>
    <n v="172"/>
    <n v="152"/>
    <n v="504"/>
    <n v="348"/>
    <n v="852"/>
    <x v="3"/>
  </r>
  <r>
    <n v="1316"/>
    <s v="Colvin, Laura"/>
    <x v="1291"/>
    <x v="6"/>
    <n v="117"/>
    <n v="126"/>
    <n v="130"/>
    <n v="126"/>
    <n v="382"/>
    <n v="354"/>
    <n v="736"/>
    <x v="3"/>
  </r>
  <r>
    <n v="1317"/>
    <s v="Fisher, Steve Sr"/>
    <x v="1292"/>
    <x v="6"/>
    <n v="207"/>
    <n v="214"/>
    <n v="193"/>
    <n v="267"/>
    <n v="674"/>
    <n v="84"/>
    <n v="758"/>
    <x v="1"/>
  </r>
  <r>
    <n v="1318"/>
    <s v="Fisher, Donna"/>
    <x v="1293"/>
    <x v="6"/>
    <n v="156"/>
    <n v="170"/>
    <n v="171"/>
    <n v="182"/>
    <n v="523"/>
    <n v="237"/>
    <n v="760"/>
    <x v="0"/>
  </r>
  <r>
    <n v="1319"/>
    <s v="Landis, Patrick"/>
    <x v="1294"/>
    <x v="6"/>
    <n v="186"/>
    <n v="187"/>
    <n v="179"/>
    <n v="232"/>
    <n v="598"/>
    <n v="147"/>
    <n v="745"/>
    <x v="2"/>
  </r>
  <r>
    <n v="1320"/>
    <s v="Laravie, Anthony"/>
    <x v="1295"/>
    <x v="6"/>
    <n v="190"/>
    <n v="258"/>
    <n v="257"/>
    <n v="236"/>
    <n v="751"/>
    <n v="135"/>
    <n v="886"/>
    <x v="2"/>
  </r>
  <r>
    <n v="1321"/>
    <s v="Fleming, Amanda"/>
    <x v="1296"/>
    <x v="6"/>
    <n v="197"/>
    <n v="210"/>
    <n v="213"/>
    <n v="152"/>
    <n v="575"/>
    <n v="114"/>
    <n v="689"/>
    <x v="2"/>
  </r>
  <r>
    <n v="1322"/>
    <s v="Fleming, Cole"/>
    <x v="1297"/>
    <x v="6"/>
    <n v="211"/>
    <n v="210"/>
    <n v="238"/>
    <n v="193"/>
    <n v="641"/>
    <n v="72"/>
    <n v="713"/>
    <x v="1"/>
  </r>
  <r>
    <n v="1323"/>
    <s v="Virden, Jerry"/>
    <x v="1298"/>
    <x v="6"/>
    <n v="175"/>
    <n v="196"/>
    <n v="174"/>
    <n v="130"/>
    <n v="500"/>
    <n v="180"/>
    <n v="680"/>
    <x v="0"/>
  </r>
  <r>
    <n v="1324"/>
    <s v="Snell, Jasmine"/>
    <x v="1299"/>
    <x v="6"/>
    <n v="215"/>
    <n v="237"/>
    <n v="290"/>
    <n v="235"/>
    <n v="762"/>
    <n v="60"/>
    <n v="822"/>
    <x v="1"/>
  </r>
  <r>
    <n v="1325"/>
    <s v="Pogge, Andrea"/>
    <x v="1300"/>
    <x v="6"/>
    <n v="193"/>
    <n v="233"/>
    <n v="193"/>
    <n v="177"/>
    <n v="603"/>
    <n v="126"/>
    <n v="729"/>
    <x v="2"/>
  </r>
  <r>
    <n v="1326"/>
    <s v="Prudhome, Josh"/>
    <x v="1301"/>
    <x v="6"/>
    <n v="220"/>
    <n v="226"/>
    <n v="168"/>
    <n v="189"/>
    <n v="583"/>
    <n v="45"/>
    <n v="628"/>
    <x v="1"/>
  </r>
  <r>
    <n v="1327"/>
    <s v="Dohe, John"/>
    <x v="1302"/>
    <x v="6"/>
    <n v="172"/>
    <n v="158"/>
    <n v="179"/>
    <n v="169"/>
    <n v="506"/>
    <n v="189"/>
    <n v="695"/>
    <x v="0"/>
  </r>
  <r>
    <n v="1328"/>
    <s v="Jacobson, Mike"/>
    <x v="1303"/>
    <x v="6"/>
    <n v="153"/>
    <n v="153"/>
    <n v="192"/>
    <n v="146"/>
    <n v="491"/>
    <n v="246"/>
    <n v="737"/>
    <x v="0"/>
  </r>
  <r>
    <n v="1329"/>
    <s v="Casey, Luke"/>
    <x v="1304"/>
    <x v="6"/>
    <n v="164"/>
    <n v="166"/>
    <n v="164"/>
    <n v="159"/>
    <n v="489"/>
    <n v="213"/>
    <n v="702"/>
    <x v="0"/>
  </r>
  <r>
    <n v="1330"/>
    <s v="Richardson, Denise"/>
    <x v="1305"/>
    <x v="4"/>
    <n v="137"/>
    <n v="132"/>
    <n v="129"/>
    <n v="116"/>
    <n v="377"/>
    <n v="294"/>
    <n v="671"/>
    <x v="3"/>
  </r>
  <r>
    <n v="1331"/>
    <s v="Sell, Steve"/>
    <x v="1306"/>
    <x v="4"/>
    <n v="173"/>
    <n v="156"/>
    <n v="200"/>
    <n v="171"/>
    <n v="527"/>
    <n v="186"/>
    <n v="713"/>
    <x v="0"/>
  </r>
  <r>
    <n v="1332"/>
    <s v="Sell, Linda"/>
    <x v="1307"/>
    <x v="4"/>
    <n v="151"/>
    <n v="168"/>
    <n v="128"/>
    <n v="194"/>
    <n v="490"/>
    <n v="252"/>
    <n v="742"/>
    <x v="0"/>
  </r>
  <r>
    <n v="1333"/>
    <s v="Allen, Scott"/>
    <x v="1308"/>
    <x v="4"/>
    <n v="175"/>
    <n v="220"/>
    <n v="192"/>
    <n v="152"/>
    <n v="564"/>
    <n v="180"/>
    <n v="744"/>
    <x v="0"/>
  </r>
  <r>
    <n v="1334"/>
    <s v="Gaskill, Lisa"/>
    <x v="1309"/>
    <x v="4"/>
    <n v="159"/>
    <n v="156"/>
    <n v="166"/>
    <n v="149"/>
    <n v="471"/>
    <n v="228"/>
    <n v="699"/>
    <x v="0"/>
  </r>
  <r>
    <n v="1335"/>
    <s v="Kubes, Kim"/>
    <x v="1310"/>
    <x v="4"/>
    <n v="139"/>
    <n v="117"/>
    <n v="171"/>
    <n v="167"/>
    <n v="455"/>
    <n v="288"/>
    <n v="743"/>
    <x v="3"/>
  </r>
  <r>
    <n v="1336"/>
    <s v="Kubes, Barb"/>
    <x v="1311"/>
    <x v="4"/>
    <n v="124"/>
    <n v="114"/>
    <n v="120"/>
    <n v="188"/>
    <n v="422"/>
    <n v="333"/>
    <n v="755"/>
    <x v="3"/>
  </r>
  <r>
    <n v="1337"/>
    <s v="Kubes, Phil"/>
    <x v="1312"/>
    <x v="4"/>
    <n v="133"/>
    <n v="167"/>
    <n v="122"/>
    <n v="146"/>
    <n v="435"/>
    <n v="306"/>
    <n v="741"/>
    <x v="3"/>
  </r>
  <r>
    <n v="1338"/>
    <s v="Marker, Sara"/>
    <x v="1313"/>
    <x v="4"/>
    <n v="191"/>
    <n v="174"/>
    <n v="205"/>
    <n v="269"/>
    <n v="648"/>
    <n v="132"/>
    <n v="780"/>
    <x v="2"/>
  </r>
  <r>
    <n v="1339"/>
    <s v="Bachkora, Marty"/>
    <x v="1314"/>
    <x v="4"/>
    <n v="147"/>
    <n v="148"/>
    <n v="152"/>
    <n v="112"/>
    <n v="412"/>
    <n v="264"/>
    <n v="676"/>
    <x v="3"/>
  </r>
  <r>
    <n v="1340"/>
    <s v="Hestness, Brandon"/>
    <x v="1315"/>
    <x v="4"/>
    <n v="171"/>
    <n v="150"/>
    <n v="165"/>
    <n v="139"/>
    <n v="454"/>
    <n v="192"/>
    <n v="646"/>
    <x v="0"/>
  </r>
  <r>
    <n v="1341"/>
    <s v="Rudolph, David"/>
    <x v="1316"/>
    <x v="4"/>
    <n v="154"/>
    <n v="117"/>
    <n v="164"/>
    <n v="136"/>
    <n v="417"/>
    <n v="243"/>
    <n v="660"/>
    <x v="0"/>
  </r>
  <r>
    <n v="1342"/>
    <s v="Plaehn, Kenneth"/>
    <x v="1317"/>
    <x v="4"/>
    <n v="157"/>
    <n v="158"/>
    <n v="112"/>
    <n v="159"/>
    <n v="429"/>
    <n v="234"/>
    <n v="663"/>
    <x v="0"/>
  </r>
  <r>
    <n v="1343"/>
    <s v="Kiel, Matthew"/>
    <x v="1318"/>
    <x v="4"/>
    <n v="197"/>
    <n v="267"/>
    <n v="236"/>
    <n v="220"/>
    <n v="723"/>
    <n v="114"/>
    <n v="837"/>
    <x v="2"/>
  </r>
  <r>
    <n v="1344"/>
    <s v="Young, Aaron"/>
    <x v="1319"/>
    <x v="4"/>
    <n v="200"/>
    <n v="205"/>
    <n v="217"/>
    <n v="217"/>
    <n v="639"/>
    <n v="105"/>
    <n v="744"/>
    <x v="1"/>
  </r>
  <r>
    <n v="1345"/>
    <s v="Haney, Tony"/>
    <x v="1320"/>
    <x v="4"/>
    <n v="179"/>
    <n v="208"/>
    <n v="246"/>
    <n v="191"/>
    <n v="645"/>
    <n v="168"/>
    <n v="813"/>
    <x v="2"/>
  </r>
  <r>
    <n v="1346"/>
    <s v="Slaby, Don"/>
    <x v="1321"/>
    <x v="4"/>
    <n v="213"/>
    <n v="225"/>
    <n v="182"/>
    <n v="234"/>
    <n v="641"/>
    <n v="66"/>
    <n v="707"/>
    <x v="1"/>
  </r>
  <r>
    <n v="1347"/>
    <s v="Doll, Nick"/>
    <x v="1322"/>
    <x v="4"/>
    <n v="211"/>
    <n v="211"/>
    <n v="243"/>
    <n v="169"/>
    <n v="623"/>
    <n v="72"/>
    <n v="695"/>
    <x v="1"/>
  </r>
  <r>
    <n v="1348"/>
    <s v="Wait, Carol"/>
    <x v="1323"/>
    <x v="4"/>
    <n v="134"/>
    <n v="140"/>
    <n v="121"/>
    <n v="137"/>
    <n v="398"/>
    <n v="303"/>
    <n v="701"/>
    <x v="3"/>
  </r>
  <r>
    <n v="1349"/>
    <s v="Wait, James"/>
    <x v="1324"/>
    <x v="4"/>
    <n v="130"/>
    <n v="162"/>
    <n v="116"/>
    <n v="112"/>
    <n v="390"/>
    <n v="315"/>
    <n v="705"/>
    <x v="3"/>
  </r>
  <r>
    <n v="1350"/>
    <s v="Frey, Paul"/>
    <x v="1325"/>
    <x v="4"/>
    <n v="189"/>
    <n v="203"/>
    <n v="137"/>
    <n v="211"/>
    <n v="551"/>
    <n v="138"/>
    <n v="689"/>
    <x v="2"/>
  </r>
  <r>
    <n v="1351"/>
    <s v="Krogstrand, John"/>
    <x v="1326"/>
    <x v="4"/>
    <n v="209"/>
    <n v="209"/>
    <n v="219"/>
    <n v="185"/>
    <n v="613"/>
    <n v="78"/>
    <n v="691"/>
    <x v="1"/>
  </r>
  <r>
    <n v="1352"/>
    <s v="Fuller, Nancy"/>
    <x v="1327"/>
    <x v="4"/>
    <n v="114"/>
    <n v="128"/>
    <n v="143"/>
    <n v="121"/>
    <n v="392"/>
    <n v="363"/>
    <n v="755"/>
    <x v="3"/>
  </r>
  <r>
    <n v="1353"/>
    <s v="Knight, Judy"/>
    <x v="1328"/>
    <x v="4"/>
    <n v="139"/>
    <n v="136"/>
    <n v="115"/>
    <n v="147"/>
    <n v="398"/>
    <n v="288"/>
    <n v="686"/>
    <x v="3"/>
  </r>
  <r>
    <n v="1354"/>
    <s v="Sutherland, Beverly"/>
    <x v="1329"/>
    <x v="4"/>
    <n v="148"/>
    <n v="138"/>
    <n v="145"/>
    <n v="135"/>
    <n v="418"/>
    <n v="261"/>
    <n v="679"/>
    <x v="3"/>
  </r>
  <r>
    <n v="1355"/>
    <s v="Newman, Dan"/>
    <x v="1330"/>
    <x v="4"/>
    <n v="146"/>
    <n v="186"/>
    <n v="141"/>
    <n v="170"/>
    <n v="497"/>
    <n v="267"/>
    <n v="764"/>
    <x v="3"/>
  </r>
  <r>
    <n v="1356"/>
    <s v="Whitmarsh, Rod"/>
    <x v="1331"/>
    <x v="4"/>
    <n v="199"/>
    <n v="241"/>
    <n v="257"/>
    <n v="195"/>
    <n v="693"/>
    <n v="108"/>
    <n v="801"/>
    <x v="2"/>
  </r>
  <r>
    <n v="1357"/>
    <s v="Steyskal, Laura"/>
    <x v="1332"/>
    <x v="4"/>
    <n v="187"/>
    <n v="202"/>
    <n v="192"/>
    <n v="176"/>
    <n v="570"/>
    <n v="144"/>
    <n v="714"/>
    <x v="2"/>
  </r>
  <r>
    <n v="1358"/>
    <s v="Bonafilia, Kayla"/>
    <x v="1333"/>
    <x v="4"/>
    <n v="187"/>
    <n v="176"/>
    <n v="212"/>
    <n v="214"/>
    <n v="602"/>
    <n v="144"/>
    <n v="746"/>
    <x v="2"/>
  </r>
  <r>
    <n v="1359"/>
    <s v="Psota, Dennis"/>
    <x v="1334"/>
    <x v="4"/>
    <n v="196"/>
    <n v="191"/>
    <n v="243"/>
    <n v="182"/>
    <n v="616"/>
    <n v="117"/>
    <n v="733"/>
    <x v="2"/>
  </r>
  <r>
    <n v="1360"/>
    <s v="Gomez, James-Jimmie"/>
    <x v="1335"/>
    <x v="4"/>
    <n v="176"/>
    <n v="171"/>
    <n v="184"/>
    <n v="170"/>
    <n v="525"/>
    <n v="177"/>
    <n v="702"/>
    <x v="2"/>
  </r>
  <r>
    <n v="1361"/>
    <s v="Richards, Casandra"/>
    <x v="1336"/>
    <x v="4"/>
    <n v="155"/>
    <n v="166"/>
    <n v="156"/>
    <n v="175"/>
    <n v="497"/>
    <n v="240"/>
    <n v="737"/>
    <x v="0"/>
  </r>
  <r>
    <n v="1362"/>
    <s v="Matherly, Nolan"/>
    <x v="1337"/>
    <x v="4"/>
    <n v="177"/>
    <n v="177"/>
    <n v="222"/>
    <n v="168"/>
    <n v="567"/>
    <n v="174"/>
    <n v="741"/>
    <x v="2"/>
  </r>
  <r>
    <n v="1363"/>
    <s v="Schmidt, Mary"/>
    <x v="1338"/>
    <x v="4"/>
    <n v="171"/>
    <n v="148"/>
    <n v="197"/>
    <n v="188"/>
    <n v="533"/>
    <n v="192"/>
    <n v="725"/>
    <x v="0"/>
  </r>
  <r>
    <n v="1364"/>
    <s v="Jackson, Steve"/>
    <x v="1339"/>
    <x v="4"/>
    <n v="161"/>
    <n v="188"/>
    <n v="172"/>
    <n v="162"/>
    <n v="522"/>
    <n v="222"/>
    <n v="744"/>
    <x v="0"/>
  </r>
  <r>
    <n v="1365"/>
    <s v="Jourdan, Jarrod"/>
    <x v="1340"/>
    <x v="4"/>
    <n v="233"/>
    <n v="279"/>
    <n v="265"/>
    <n v="256"/>
    <n v="800"/>
    <n v="6"/>
    <n v="806"/>
    <x v="1"/>
  </r>
  <r>
    <n v="1366"/>
    <s v="Hall, Tim"/>
    <x v="1341"/>
    <x v="4"/>
    <n v="192"/>
    <n v="161"/>
    <n v="151"/>
    <n v="233"/>
    <n v="545"/>
    <n v="129"/>
    <n v="674"/>
    <x v="2"/>
  </r>
  <r>
    <n v="1367"/>
    <s v="Beatty, Chad"/>
    <x v="1342"/>
    <x v="4"/>
    <n v="213"/>
    <n v="265"/>
    <n v="211"/>
    <n v="197"/>
    <n v="673"/>
    <n v="66"/>
    <n v="739"/>
    <x v="1"/>
  </r>
  <r>
    <n v="1368"/>
    <s v="Norton, Adam"/>
    <x v="1343"/>
    <x v="4"/>
    <n v="209"/>
    <n v="257"/>
    <n v="266"/>
    <n v="145"/>
    <n v="668"/>
    <n v="78"/>
    <n v="746"/>
    <x v="1"/>
  </r>
  <r>
    <n v="1369"/>
    <s v="Dutton, Robert"/>
    <x v="1344"/>
    <x v="4"/>
    <n v="204"/>
    <n v="249"/>
    <n v="215"/>
    <n v="224"/>
    <n v="688"/>
    <n v="93"/>
    <n v="781"/>
    <x v="1"/>
  </r>
  <r>
    <n v="1370"/>
    <s v="Jourdan, Pat"/>
    <x v="1345"/>
    <x v="4"/>
    <n v="222"/>
    <n v="233"/>
    <n v="227"/>
    <n v="224"/>
    <n v="684"/>
    <n v="39"/>
    <n v="723"/>
    <x v="1"/>
  </r>
  <r>
    <n v="1371"/>
    <s v="Brown, Ezra"/>
    <x v="1346"/>
    <x v="4"/>
    <n v="154"/>
    <n v="170"/>
    <n v="166"/>
    <n v="179"/>
    <n v="515"/>
    <n v="243"/>
    <n v="758"/>
    <x v="0"/>
  </r>
  <r>
    <n v="1372"/>
    <s v="Baumer, Kyle"/>
    <x v="1347"/>
    <x v="4"/>
    <n v="199"/>
    <n v="230"/>
    <n v="180"/>
    <n v="217"/>
    <n v="627"/>
    <n v="108"/>
    <n v="735"/>
    <x v="2"/>
  </r>
  <r>
    <n v="1373"/>
    <s v="Vacek, Paul"/>
    <x v="1348"/>
    <x v="4"/>
    <n v="194"/>
    <n v="179"/>
    <n v="204"/>
    <n v="201"/>
    <n v="584"/>
    <n v="123"/>
    <n v="707"/>
    <x v="2"/>
  </r>
  <r>
    <n v="1374"/>
    <s v="Lobbes, Stephen"/>
    <x v="1349"/>
    <x v="4"/>
    <n v="176"/>
    <n v="201"/>
    <n v="190"/>
    <n v="203"/>
    <n v="594"/>
    <n v="177"/>
    <n v="771"/>
    <x v="2"/>
  </r>
  <r>
    <n v="1375"/>
    <s v="Tatum, Sir"/>
    <x v="1350"/>
    <x v="4"/>
    <n v="179"/>
    <n v="215"/>
    <n v="187"/>
    <n v="181"/>
    <n v="583"/>
    <n v="168"/>
    <n v="751"/>
    <x v="2"/>
  </r>
  <r>
    <n v="1376"/>
    <s v="Sperry, Allison"/>
    <x v="1351"/>
    <x v="4"/>
    <n v="193"/>
    <n v="216"/>
    <n v="193"/>
    <n v="221"/>
    <n v="630"/>
    <n v="126"/>
    <n v="756"/>
    <x v="2"/>
  </r>
  <r>
    <n v="1377"/>
    <s v="Davidson, Terry"/>
    <x v="1352"/>
    <x v="4"/>
    <n v="158"/>
    <n v="137"/>
    <n v="157"/>
    <n v="159"/>
    <n v="453"/>
    <n v="231"/>
    <n v="684"/>
    <x v="0"/>
  </r>
  <r>
    <n v="1378"/>
    <s v="Latture, Brayden"/>
    <x v="1353"/>
    <x v="4"/>
    <n v="179"/>
    <n v="245"/>
    <n v="219"/>
    <n v="174"/>
    <n v="638"/>
    <n v="168"/>
    <n v="806"/>
    <x v="2"/>
  </r>
  <r>
    <n v="1379"/>
    <s v="Jenkins, Ryan"/>
    <x v="1354"/>
    <x v="4"/>
    <n v="158"/>
    <n v="180"/>
    <n v="204"/>
    <n v="148"/>
    <n v="532"/>
    <n v="231"/>
    <n v="763"/>
    <x v="0"/>
  </r>
  <r>
    <n v="1380"/>
    <s v="Sullinger, Noah"/>
    <x v="1355"/>
    <x v="4"/>
    <n v="222"/>
    <n v="279"/>
    <n v="186"/>
    <n v="174"/>
    <n v="639"/>
    <n v="39"/>
    <n v="678"/>
    <x v="1"/>
  </r>
  <r>
    <n v="1381"/>
    <s v="Price, Kenneth"/>
    <x v="1356"/>
    <x v="4"/>
    <n v="155"/>
    <n v="153"/>
    <n v="149"/>
    <n v="141"/>
    <n v="443"/>
    <n v="240"/>
    <n v="683"/>
    <x v="0"/>
  </r>
  <r>
    <n v="1382"/>
    <s v="Barres, Garrett"/>
    <x v="1357"/>
    <x v="4"/>
    <n v="198"/>
    <n v="183"/>
    <n v="172"/>
    <n v="173"/>
    <n v="528"/>
    <n v="111"/>
    <n v="639"/>
    <x v="2"/>
  </r>
  <r>
    <n v="1383"/>
    <s v="Giles, Dave"/>
    <x v="1358"/>
    <x v="4"/>
    <n v="184"/>
    <n v="192"/>
    <n v="191"/>
    <n v="190"/>
    <n v="573"/>
    <n v="153"/>
    <n v="726"/>
    <x v="2"/>
  </r>
  <r>
    <n v="1384"/>
    <s v="Johnson, Mark"/>
    <x v="1359"/>
    <x v="4"/>
    <n v="181"/>
    <n v="167"/>
    <n v="202"/>
    <n v="154"/>
    <n v="523"/>
    <n v="162"/>
    <n v="685"/>
    <x v="2"/>
  </r>
  <r>
    <n v="1385"/>
    <s v="Johnson, Mary"/>
    <x v="1360"/>
    <x v="4"/>
    <n v="161"/>
    <n v="142"/>
    <n v="182"/>
    <n v="188"/>
    <n v="512"/>
    <n v="222"/>
    <n v="734"/>
    <x v="0"/>
  </r>
  <r>
    <n v="1386"/>
    <s v="Giles, Debbie"/>
    <x v="1361"/>
    <x v="4"/>
    <n v="157"/>
    <n v="178"/>
    <n v="200"/>
    <n v="129"/>
    <n v="507"/>
    <n v="234"/>
    <n v="741"/>
    <x v="0"/>
  </r>
  <r>
    <n v="1387"/>
    <s v="Wright, Robert"/>
    <x v="1362"/>
    <x v="4"/>
    <n v="192"/>
    <n v="207"/>
    <n v="223"/>
    <n v="182"/>
    <n v="612"/>
    <n v="129"/>
    <n v="741"/>
    <x v="2"/>
  </r>
  <r>
    <n v="1388"/>
    <s v="Brown, Andy"/>
    <x v="1363"/>
    <x v="4"/>
    <n v="190"/>
    <n v="193"/>
    <n v="198"/>
    <n v="195"/>
    <n v="586"/>
    <n v="135"/>
    <n v="721"/>
    <x v="2"/>
  </r>
  <r>
    <n v="1389"/>
    <s v="Manson,  D J"/>
    <x v="1364"/>
    <x v="4"/>
    <n v="194"/>
    <n v="169"/>
    <n v="199"/>
    <n v="181"/>
    <n v="549"/>
    <n v="123"/>
    <n v="672"/>
    <x v="2"/>
  </r>
  <r>
    <n v="1390"/>
    <s v="Dillenburg, Cale"/>
    <x v="1365"/>
    <x v="4"/>
    <n v="193"/>
    <n v="183"/>
    <n v="194"/>
    <n v="180"/>
    <n v="557"/>
    <n v="126"/>
    <n v="683"/>
    <x v="2"/>
  </r>
  <r>
    <n v="1391"/>
    <s v="Beardsley, Dan"/>
    <x v="1366"/>
    <x v="4"/>
    <n v="202"/>
    <n v="228"/>
    <n v="223"/>
    <n v="265"/>
    <n v="716"/>
    <n v="99"/>
    <n v="815"/>
    <x v="1"/>
  </r>
  <r>
    <n v="1392"/>
    <s v="Rowe, Donnie III"/>
    <x v="1367"/>
    <x v="4"/>
    <n v="192"/>
    <n v="185"/>
    <n v="172"/>
    <n v="186"/>
    <n v="543"/>
    <n v="129"/>
    <n v="672"/>
    <x v="2"/>
  </r>
  <r>
    <n v="1393"/>
    <s v="Rowe, Don Jr"/>
    <x v="1368"/>
    <x v="4"/>
    <n v="197"/>
    <n v="239"/>
    <n v="190"/>
    <n v="198"/>
    <n v="627"/>
    <n v="114"/>
    <n v="741"/>
    <x v="2"/>
  </r>
  <r>
    <n v="1394"/>
    <s v="Cote, Shawn"/>
    <x v="1369"/>
    <x v="4"/>
    <n v="200"/>
    <n v="225"/>
    <n v="241"/>
    <n v="178"/>
    <n v="644"/>
    <n v="105"/>
    <n v="749"/>
    <x v="1"/>
  </r>
  <r>
    <n v="1395"/>
    <s v="Mikovec, Nick"/>
    <x v="1370"/>
    <x v="4"/>
    <n v="197"/>
    <n v="194"/>
    <n v="217"/>
    <n v="188"/>
    <n v="599"/>
    <n v="114"/>
    <n v="713"/>
    <x v="2"/>
  </r>
  <r>
    <n v="1396"/>
    <s v="Bieterman, Jeff"/>
    <x v="1371"/>
    <x v="4"/>
    <n v="189"/>
    <n v="189"/>
    <n v="190"/>
    <n v="233"/>
    <n v="612"/>
    <n v="138"/>
    <n v="750"/>
    <x v="2"/>
  </r>
  <r>
    <n v="1397"/>
    <s v="McPhillips, Bill"/>
    <x v="1372"/>
    <x v="4"/>
    <n v="187"/>
    <n v="251"/>
    <n v="193"/>
    <n v="227"/>
    <n v="671"/>
    <n v="144"/>
    <n v="815"/>
    <x v="2"/>
  </r>
  <r>
    <n v="1398"/>
    <s v="Buer, Steve"/>
    <x v="1373"/>
    <x v="4"/>
    <n v="176"/>
    <n v="182"/>
    <n v="179"/>
    <n v="182"/>
    <n v="543"/>
    <n v="177"/>
    <n v="720"/>
    <x v="2"/>
  </r>
  <r>
    <n v="1399"/>
    <s v="Boatwright, Jennifer"/>
    <x v="1374"/>
    <x v="4"/>
    <n v="139"/>
    <n v="129"/>
    <n v="160"/>
    <n v="160"/>
    <n v="449"/>
    <n v="288"/>
    <n v="737"/>
    <x v="3"/>
  </r>
  <r>
    <n v="1400"/>
    <s v="Pennewell, Cassandra"/>
    <x v="1375"/>
    <x v="4"/>
    <n v="121"/>
    <n v="135"/>
    <n v="135"/>
    <n v="150"/>
    <n v="420"/>
    <n v="342"/>
    <n v="762"/>
    <x v="3"/>
  </r>
  <r>
    <n v="1401"/>
    <s v="Alexander, Elliott"/>
    <x v="1376"/>
    <x v="4"/>
    <n v="166"/>
    <n v="224"/>
    <n v="143"/>
    <n v="154"/>
    <n v="521"/>
    <n v="207"/>
    <n v="728"/>
    <x v="0"/>
  </r>
  <r>
    <n v="1402"/>
    <s v="Dees, Dee"/>
    <x v="1377"/>
    <x v="5"/>
    <n v="160"/>
    <n v="136"/>
    <n v="163"/>
    <n v="148"/>
    <n v="447"/>
    <n v="225"/>
    <n v="672"/>
    <x v="0"/>
  </r>
  <r>
    <n v="1403"/>
    <s v="Jackson, Shawn"/>
    <x v="1378"/>
    <x v="5"/>
    <n v="228"/>
    <n v="223"/>
    <n v="268"/>
    <n v="206"/>
    <n v="697"/>
    <n v="21"/>
    <n v="718"/>
    <x v="1"/>
  </r>
  <r>
    <n v="1404"/>
    <s v="Cotton, Sarah"/>
    <x v="1379"/>
    <x v="5"/>
    <n v="103"/>
    <n v="122"/>
    <n v="106"/>
    <n v="123"/>
    <n v="351"/>
    <n v="396"/>
    <n v="747"/>
    <x v="3"/>
  </r>
  <r>
    <n v="1405"/>
    <s v="Jackson,Tammy"/>
    <x v="1380"/>
    <x v="5"/>
    <n v="139"/>
    <n v="124"/>
    <n v="147"/>
    <n v="125"/>
    <n v="396"/>
    <n v="288"/>
    <n v="684"/>
    <x v="3"/>
  </r>
  <r>
    <n v="1406"/>
    <s v="Bowlby, Branden"/>
    <x v="1381"/>
    <x v="5"/>
    <n v="221"/>
    <n v="181"/>
    <n v="226"/>
    <n v="256"/>
    <n v="663"/>
    <n v="42"/>
    <n v="705"/>
    <x v="1"/>
  </r>
  <r>
    <n v="1407"/>
    <s v="Kelffman, Jeremiah"/>
    <x v="1382"/>
    <x v="5"/>
    <n v="173"/>
    <n v="169"/>
    <n v="211"/>
    <n v="177"/>
    <n v="557"/>
    <n v="186"/>
    <n v="743"/>
    <x v="0"/>
  </r>
  <r>
    <n v="1408"/>
    <s v="Lee, Kevin"/>
    <x v="1383"/>
    <x v="5"/>
    <n v="192"/>
    <n v="177"/>
    <n v="220"/>
    <n v="191"/>
    <n v="588"/>
    <n v="129"/>
    <n v="717"/>
    <x v="2"/>
  </r>
  <r>
    <n v="1409"/>
    <s v="Wigginton, Josh"/>
    <x v="1384"/>
    <x v="5"/>
    <n v="190"/>
    <n v="213"/>
    <n v="189"/>
    <n v="217"/>
    <n v="619"/>
    <n v="135"/>
    <n v="754"/>
    <x v="2"/>
  </r>
  <r>
    <n v="1410"/>
    <s v="Dvorak, Jason"/>
    <x v="1385"/>
    <x v="5"/>
    <n v="197"/>
    <n v="216"/>
    <n v="142"/>
    <n v="131"/>
    <n v="489"/>
    <n v="114"/>
    <n v="603"/>
    <x v="2"/>
  </r>
  <r>
    <n v="1411"/>
    <s v="Ford, Brad"/>
    <x v="1386"/>
    <x v="5"/>
    <n v="193"/>
    <n v="235"/>
    <n v="193"/>
    <n v="177"/>
    <n v="605"/>
    <n v="126"/>
    <n v="731"/>
    <x v="2"/>
  </r>
  <r>
    <n v="1412"/>
    <s v="Orr, Josh"/>
    <x v="1387"/>
    <x v="5"/>
    <n v="206"/>
    <n v="180"/>
    <n v="226"/>
    <n v="157"/>
    <n v="563"/>
    <n v="87"/>
    <n v="650"/>
    <x v="1"/>
  </r>
  <r>
    <n v="1413"/>
    <s v="Wood, Chris"/>
    <x v="1388"/>
    <x v="5"/>
    <n v="223"/>
    <n v="266"/>
    <n v="204"/>
    <n v="238"/>
    <n v="708"/>
    <n v="36"/>
    <n v="744"/>
    <x v="1"/>
  </r>
  <r>
    <n v="1414"/>
    <s v="Choate, Robert"/>
    <x v="1389"/>
    <x v="5"/>
    <n v="201"/>
    <n v="188"/>
    <n v="225"/>
    <n v="212"/>
    <n v="625"/>
    <n v="102"/>
    <n v="727"/>
    <x v="1"/>
  </r>
  <r>
    <n v="1415"/>
    <s v="Wood, Jo"/>
    <x v="1390"/>
    <x v="5"/>
    <n v="203"/>
    <n v="227"/>
    <n v="246"/>
    <n v="247"/>
    <n v="720"/>
    <n v="96"/>
    <n v="816"/>
    <x v="1"/>
  </r>
  <r>
    <n v="1416"/>
    <s v="Vojtech, Jeremy"/>
    <x v="1391"/>
    <x v="5"/>
    <n v="190"/>
    <n v="198"/>
    <n v="141"/>
    <n v="191"/>
    <n v="530"/>
    <n v="135"/>
    <n v="665"/>
    <x v="2"/>
  </r>
  <r>
    <n v="1417"/>
    <s v="Osmera, Leia"/>
    <x v="1392"/>
    <x v="5"/>
    <n v="167"/>
    <n v="163"/>
    <n v="140"/>
    <n v="139"/>
    <n v="442"/>
    <n v="204"/>
    <n v="646"/>
    <x v="0"/>
  </r>
  <r>
    <n v="1418"/>
    <s v="Osmera, Shane"/>
    <x v="1393"/>
    <x v="5"/>
    <n v="180"/>
    <n v="161"/>
    <n v="167"/>
    <n v="152"/>
    <n v="480"/>
    <n v="165"/>
    <n v="645"/>
    <x v="2"/>
  </r>
  <r>
    <n v="1419"/>
    <s v="Hassell, John"/>
    <x v="1394"/>
    <x v="5"/>
    <n v="179"/>
    <n v="169"/>
    <n v="225"/>
    <n v="180"/>
    <n v="574"/>
    <n v="168"/>
    <n v="742"/>
    <x v="2"/>
  </r>
  <r>
    <n v="1420"/>
    <s v="Ginklesperger, Dan"/>
    <x v="1395"/>
    <x v="5"/>
    <n v="176"/>
    <n v="150"/>
    <n v="138"/>
    <n v="187"/>
    <n v="475"/>
    <n v="177"/>
    <n v="652"/>
    <x v="2"/>
  </r>
  <r>
    <n v="1421"/>
    <s v="Bochnicek, Donald"/>
    <x v="1396"/>
    <x v="5"/>
    <n v="196"/>
    <n v="235"/>
    <n v="213"/>
    <n v="131"/>
    <n v="579"/>
    <n v="117"/>
    <n v="696"/>
    <x v="2"/>
  </r>
  <r>
    <n v="1422"/>
    <s v="Ciurej, Trice"/>
    <x v="1397"/>
    <x v="5"/>
    <n v="159"/>
    <n v="168"/>
    <n v="147"/>
    <n v="187"/>
    <n v="502"/>
    <n v="228"/>
    <n v="730"/>
    <x v="0"/>
  </r>
  <r>
    <n v="1423"/>
    <s v="Minor, Darlene"/>
    <x v="1398"/>
    <x v="5"/>
    <n v="171"/>
    <n v="216"/>
    <n v="178"/>
    <n v="178"/>
    <n v="572"/>
    <n v="192"/>
    <n v="764"/>
    <x v="0"/>
  </r>
  <r>
    <n v="1424"/>
    <s v="Bochnicek, Tasia"/>
    <x v="1399"/>
    <x v="5"/>
    <n v="107"/>
    <n v="123"/>
    <n v="135"/>
    <n v="134"/>
    <n v="392"/>
    <n v="384"/>
    <n v="776"/>
    <x v="3"/>
  </r>
  <r>
    <n v="1425"/>
    <s v="Stenner, Jake"/>
    <x v="1400"/>
    <x v="5"/>
    <n v="208"/>
    <n v="267"/>
    <n v="234"/>
    <n v="256"/>
    <n v="757"/>
    <n v="81"/>
    <n v="838"/>
    <x v="1"/>
  </r>
  <r>
    <n v="1426"/>
    <s v="Butler, Todd"/>
    <x v="1401"/>
    <x v="5"/>
    <n v="202"/>
    <n v="216"/>
    <n v="191"/>
    <n v="202"/>
    <n v="609"/>
    <n v="99"/>
    <n v="708"/>
    <x v="1"/>
  </r>
  <r>
    <n v="1427"/>
    <s v="Whitmarsh, Wayne"/>
    <x v="1402"/>
    <x v="5"/>
    <n v="203"/>
    <n v="191"/>
    <n v="210"/>
    <n v="229"/>
    <n v="630"/>
    <n v="96"/>
    <n v="726"/>
    <x v="1"/>
  </r>
  <r>
    <n v="1428"/>
    <s v="Wakefield, Lee"/>
    <x v="1403"/>
    <x v="5"/>
    <n v="225"/>
    <n v="220"/>
    <n v="200"/>
    <n v="192"/>
    <n v="612"/>
    <n v="30"/>
    <n v="642"/>
    <x v="1"/>
  </r>
  <r>
    <n v="1429"/>
    <s v="Goetz, Jim"/>
    <x v="1404"/>
    <x v="4"/>
    <n v="179"/>
    <n v="190"/>
    <n v="183"/>
    <n v="190"/>
    <n v="563"/>
    <n v="168"/>
    <n v="731"/>
    <x v="2"/>
  </r>
  <r>
    <n v="1430"/>
    <s v="Goetz, Jim"/>
    <x v="1405"/>
    <x v="4"/>
    <n v="179"/>
    <n v="180"/>
    <n v="171"/>
    <n v="203"/>
    <n v="554"/>
    <n v="168"/>
    <n v="722"/>
    <x v="2"/>
  </r>
  <r>
    <n v="1431"/>
    <s v="Filkins-Deterding, Dee"/>
    <x v="1406"/>
    <x v="5"/>
    <n v="153"/>
    <n v="121"/>
    <n v="140"/>
    <n v="169"/>
    <n v="430"/>
    <n v="246"/>
    <n v="676"/>
    <x v="0"/>
  </r>
  <r>
    <n v="1432"/>
    <s v="Hoock, Phil"/>
    <x v="1407"/>
    <x v="5"/>
    <n v="191"/>
    <n v="213"/>
    <n v="188"/>
    <n v="194"/>
    <n v="595"/>
    <n v="132"/>
    <n v="727"/>
    <x v="2"/>
  </r>
  <r>
    <n v="1433"/>
    <s v="Howrey, Gregg"/>
    <x v="1408"/>
    <x v="5"/>
    <n v="175"/>
    <n v="157"/>
    <n v="188"/>
    <n v="167"/>
    <n v="512"/>
    <n v="180"/>
    <n v="692"/>
    <x v="0"/>
  </r>
  <r>
    <n v="1434"/>
    <s v="Grayson, Sammy"/>
    <x v="1409"/>
    <x v="5"/>
    <n v="186"/>
    <n v="190"/>
    <n v="215"/>
    <n v="170"/>
    <n v="575"/>
    <n v="147"/>
    <n v="722"/>
    <x v="2"/>
  </r>
  <r>
    <n v="1435"/>
    <s v="Summers, Joe Sr"/>
    <x v="1410"/>
    <x v="5"/>
    <n v="180"/>
    <n v="191"/>
    <n v="178"/>
    <n v="190"/>
    <n v="559"/>
    <n v="165"/>
    <n v="724"/>
    <x v="2"/>
  </r>
  <r>
    <n v="1436"/>
    <s v="Vetter, Gene"/>
    <x v="1411"/>
    <x v="5"/>
    <n v="179"/>
    <n v="207"/>
    <n v="204"/>
    <n v="213"/>
    <n v="624"/>
    <n v="168"/>
    <n v="792"/>
    <x v="2"/>
  </r>
  <r>
    <n v="1437"/>
    <s v="Gold, Steve"/>
    <x v="1412"/>
    <x v="5"/>
    <n v="151"/>
    <n v="153"/>
    <n v="124"/>
    <n v="162"/>
    <n v="439"/>
    <n v="252"/>
    <n v="691"/>
    <x v="0"/>
  </r>
  <r>
    <n v="1438"/>
    <s v="Morgan, Andrew"/>
    <x v="1413"/>
    <x v="5"/>
    <n v="180"/>
    <n v="182"/>
    <n v="163"/>
    <n v="189"/>
    <n v="534"/>
    <n v="165"/>
    <n v="699"/>
    <x v="2"/>
  </r>
  <r>
    <n v="1439"/>
    <s v="Gathye, Jan"/>
    <x v="1414"/>
    <x v="5"/>
    <n v="142"/>
    <n v="148"/>
    <n v="156"/>
    <n v="104"/>
    <n v="408"/>
    <n v="279"/>
    <n v="687"/>
    <x v="3"/>
  </r>
  <r>
    <n v="1440"/>
    <s v="Stevens, Paul"/>
    <x v="1415"/>
    <x v="5"/>
    <n v="173"/>
    <n v="213"/>
    <n v="179"/>
    <n v="190"/>
    <n v="582"/>
    <n v="186"/>
    <n v="768"/>
    <x v="0"/>
  </r>
  <r>
    <n v="1441"/>
    <s v="Hennings, Duane"/>
    <x v="1416"/>
    <x v="5"/>
    <n v="157"/>
    <n v="241"/>
    <n v="163"/>
    <n v="158"/>
    <n v="562"/>
    <n v="234"/>
    <n v="796"/>
    <x v="0"/>
  </r>
  <r>
    <n v="1442"/>
    <s v="Burkhart, Mike"/>
    <x v="1417"/>
    <x v="5"/>
    <n v="148"/>
    <n v="154"/>
    <n v="138"/>
    <n v="149"/>
    <n v="441"/>
    <n v="261"/>
    <n v="702"/>
    <x v="3"/>
  </r>
  <r>
    <n v="1443"/>
    <s v="Hamilton, Mary"/>
    <x v="1418"/>
    <x v="5"/>
    <n v="138"/>
    <n v="162"/>
    <n v="137"/>
    <n v="127"/>
    <n v="426"/>
    <n v="291"/>
    <n v="717"/>
    <x v="3"/>
  </r>
  <r>
    <n v="1444"/>
    <s v="Hamilton, Stanley"/>
    <x v="1419"/>
    <x v="5"/>
    <n v="150"/>
    <n v="156"/>
    <n v="147"/>
    <n v="152"/>
    <n v="455"/>
    <n v="255"/>
    <n v="710"/>
    <x v="0"/>
  </r>
  <r>
    <n v="1445"/>
    <s v="Kaiser, Larry Jr"/>
    <x v="1420"/>
    <x v="5"/>
    <n v="200"/>
    <n v="163"/>
    <n v="231"/>
    <n v="233"/>
    <n v="627"/>
    <n v="105"/>
    <n v="732"/>
    <x v="1"/>
  </r>
  <r>
    <n v="1446"/>
    <s v="Moore, Karen"/>
    <x v="1421"/>
    <x v="2"/>
    <n v="141"/>
    <n v="136"/>
    <n v="142"/>
    <n v="151"/>
    <n v="429"/>
    <n v="282"/>
    <n v="711"/>
    <x v="3"/>
  </r>
  <r>
    <n v="1447"/>
    <s v="Moore, Danny"/>
    <x v="1422"/>
    <x v="2"/>
    <n v="183"/>
    <n v="159"/>
    <n v="185"/>
    <n v="167"/>
    <n v="511"/>
    <n v="156"/>
    <n v="667"/>
    <x v="2"/>
  </r>
  <r>
    <n v="1448"/>
    <s v="Volkert, Steve"/>
    <x v="1423"/>
    <x v="4"/>
    <n v="192"/>
    <n v="300"/>
    <n v="233"/>
    <n v="185"/>
    <n v="718"/>
    <n v="129"/>
    <n v="847"/>
    <x v="2"/>
  </r>
  <r>
    <n v="1449"/>
    <s v="Rowswell, Ed"/>
    <x v="1424"/>
    <x v="2"/>
    <n v="191"/>
    <n v="191"/>
    <n v="192"/>
    <n v="194"/>
    <n v="577"/>
    <n v="132"/>
    <n v="709"/>
    <x v="2"/>
  </r>
  <r>
    <n v="1450"/>
    <s v="Peack, DeAngelo"/>
    <x v="1425"/>
    <x v="2"/>
    <n v="169"/>
    <n v="144"/>
    <n v="156"/>
    <n v="157"/>
    <n v="457"/>
    <n v="198"/>
    <n v="655"/>
    <x v="0"/>
  </r>
  <r>
    <n v="1451"/>
    <s v="Young, Aaron"/>
    <x v="1426"/>
    <x v="2"/>
    <n v="194"/>
    <n v="198"/>
    <n v="229"/>
    <n v="255"/>
    <n v="682"/>
    <n v="123"/>
    <n v="805"/>
    <x v="2"/>
  </r>
  <r>
    <n v="1452"/>
    <s v="Colliver, Timothy Sr"/>
    <x v="1427"/>
    <x v="2"/>
    <n v="176"/>
    <n v="195"/>
    <n v="202"/>
    <n v="182"/>
    <n v="579"/>
    <n v="177"/>
    <n v="756"/>
    <x v="2"/>
  </r>
  <r>
    <n v="1453"/>
    <s v="Stubbs, Mickey"/>
    <x v="1428"/>
    <x v="2"/>
    <n v="189"/>
    <n v="216"/>
    <n v="203"/>
    <n v="226"/>
    <n v="645"/>
    <n v="138"/>
    <n v="783"/>
    <x v="2"/>
  </r>
  <r>
    <n v="1454"/>
    <s v="Warren, Ryan"/>
    <x v="1429"/>
    <x v="2"/>
    <n v="189"/>
    <n v="243"/>
    <n v="167"/>
    <n v="181"/>
    <n v="591"/>
    <n v="138"/>
    <n v="729"/>
    <x v="2"/>
  </r>
  <r>
    <n v="1455"/>
    <s v="Stubbs, Devan"/>
    <x v="1430"/>
    <x v="2"/>
    <n v="208"/>
    <n v="164"/>
    <n v="184"/>
    <n v="202"/>
    <n v="550"/>
    <n v="81"/>
    <n v="631"/>
    <x v="1"/>
  </r>
  <r>
    <n v="1456"/>
    <s v="Vojtech, Jeremy"/>
    <x v="1431"/>
    <x v="2"/>
    <n v="189"/>
    <n v="230"/>
    <n v="187"/>
    <n v="179"/>
    <n v="596"/>
    <n v="138"/>
    <n v="734"/>
    <x v="2"/>
  </r>
  <r>
    <n v="1457"/>
    <s v="Bohlman, Matt"/>
    <x v="1432"/>
    <x v="2"/>
    <n v="196"/>
    <n v="234"/>
    <n v="195"/>
    <n v="225"/>
    <n v="654"/>
    <n v="117"/>
    <n v="771"/>
    <x v="2"/>
  </r>
  <r>
    <n v="1458"/>
    <s v="Levesque, Adam"/>
    <x v="1433"/>
    <x v="2"/>
    <n v="212"/>
    <n v="193"/>
    <n v="202"/>
    <n v="199"/>
    <n v="594"/>
    <n v="69"/>
    <n v="663"/>
    <x v="1"/>
  </r>
  <r>
    <n v="1459"/>
    <s v="Swanson, Jay"/>
    <x v="1434"/>
    <x v="2"/>
    <n v="208"/>
    <n v="223"/>
    <n v="177"/>
    <n v="246"/>
    <n v="646"/>
    <n v="81"/>
    <n v="727"/>
    <x v="1"/>
  </r>
  <r>
    <n v="1460"/>
    <s v="Walker, Tate"/>
    <x v="1435"/>
    <x v="2"/>
    <n v="188"/>
    <n v="216"/>
    <n v="191"/>
    <n v="141"/>
    <n v="548"/>
    <n v="141"/>
    <n v="689"/>
    <x v="2"/>
  </r>
  <r>
    <n v="1461"/>
    <s v="Simms, David"/>
    <x v="1436"/>
    <x v="2"/>
    <n v="175"/>
    <n v="212"/>
    <n v="191"/>
    <n v="161"/>
    <n v="564"/>
    <n v="180"/>
    <n v="744"/>
    <x v="0"/>
  </r>
  <r>
    <n v="1462"/>
    <s v="Helms, Chris"/>
    <x v="1437"/>
    <x v="2"/>
    <n v="172"/>
    <n v="159"/>
    <n v="189"/>
    <n v="277"/>
    <n v="625"/>
    <n v="189"/>
    <n v="814"/>
    <x v="0"/>
  </r>
  <r>
    <n v="1463"/>
    <s v="Wirth, Logan"/>
    <x v="1438"/>
    <x v="2"/>
    <n v="199"/>
    <n v="246"/>
    <n v="186"/>
    <n v="225"/>
    <n v="657"/>
    <n v="108"/>
    <n v="765"/>
    <x v="2"/>
  </r>
  <r>
    <n v="1464"/>
    <s v="Meyer, Bernie"/>
    <x v="1439"/>
    <x v="2"/>
    <n v="198"/>
    <n v="213"/>
    <n v="221"/>
    <n v="255"/>
    <n v="689"/>
    <n v="111"/>
    <n v="800"/>
    <x v="2"/>
  </r>
  <r>
    <n v="1465"/>
    <s v="Hamilton, Stanley"/>
    <x v="1440"/>
    <x v="2"/>
    <n v="153"/>
    <n v="149"/>
    <n v="157"/>
    <n v="160"/>
    <n v="466"/>
    <n v="246"/>
    <n v="712"/>
    <x v="0"/>
  </r>
  <r>
    <n v="1466"/>
    <s v="Hamilton, Mary"/>
    <x v="1441"/>
    <x v="2"/>
    <n v="138"/>
    <n v="106"/>
    <n v="194"/>
    <n v="112"/>
    <n v="412"/>
    <n v="291"/>
    <n v="703"/>
    <x v="3"/>
  </r>
  <r>
    <n v="1467"/>
    <s v="Hale, James"/>
    <x v="1442"/>
    <x v="2"/>
    <n v="144"/>
    <n v="147"/>
    <n v="134"/>
    <n v="140"/>
    <n v="421"/>
    <n v="273"/>
    <n v="694"/>
    <x v="3"/>
  </r>
  <r>
    <n v="1468"/>
    <s v="Stubbs, Mickey"/>
    <x v="1443"/>
    <x v="2"/>
    <n v="194"/>
    <n v="195"/>
    <n v="140"/>
    <n v="201"/>
    <n v="536"/>
    <n v="123"/>
    <n v="659"/>
    <x v="2"/>
  </r>
  <r>
    <n v="1469"/>
    <s v="Patton, Tina"/>
    <x v="1444"/>
    <x v="2"/>
    <n v="190"/>
    <n v="221"/>
    <n v="239"/>
    <n v="145"/>
    <n v="605"/>
    <n v="135"/>
    <n v="740"/>
    <x v="2"/>
  </r>
  <r>
    <n v="1470"/>
    <s v="Stubbs, Devan"/>
    <x v="1445"/>
    <x v="2"/>
    <n v="202"/>
    <n v="190"/>
    <n v="151"/>
    <n v="162"/>
    <n v="503"/>
    <n v="99"/>
    <n v="602"/>
    <x v="1"/>
  </r>
  <r>
    <n v="1471"/>
    <s v="Kunzweiler, Logan"/>
    <x v="1446"/>
    <x v="2"/>
    <n v="201"/>
    <n v="237"/>
    <n v="210"/>
    <n v="198"/>
    <n v="645"/>
    <n v="102"/>
    <n v="747"/>
    <x v="1"/>
  </r>
  <r>
    <n v="1472"/>
    <s v="French, Steve"/>
    <x v="1447"/>
    <x v="2"/>
    <n v="164"/>
    <n v="145"/>
    <n v="169"/>
    <n v="188"/>
    <n v="502"/>
    <n v="213"/>
    <n v="715"/>
    <x v="0"/>
  </r>
  <r>
    <n v="1473"/>
    <s v="Story, Tom"/>
    <x v="1448"/>
    <x v="2"/>
    <n v="200"/>
    <n v="208"/>
    <n v="136"/>
    <n v="180"/>
    <n v="524"/>
    <n v="105"/>
    <n v="629"/>
    <x v="1"/>
  </r>
  <r>
    <n v="1474"/>
    <s v="Mayberry, Angel"/>
    <x v="1449"/>
    <x v="2"/>
    <n v="142"/>
    <n v="120"/>
    <n v="158"/>
    <n v="173"/>
    <n v="451"/>
    <n v="279"/>
    <n v="730"/>
    <x v="3"/>
  </r>
  <r>
    <n v="1475"/>
    <s v="Mayberry, Kris"/>
    <x v="1450"/>
    <x v="2"/>
    <n v="184"/>
    <n v="186"/>
    <n v="246"/>
    <n v="177"/>
    <n v="609"/>
    <n v="153"/>
    <n v="762"/>
    <x v="2"/>
  </r>
  <r>
    <n v="1476"/>
    <s v="Moore, Crystal"/>
    <x v="1451"/>
    <x v="2"/>
    <n v="202"/>
    <n v="169"/>
    <n v="243"/>
    <n v="136"/>
    <n v="548"/>
    <n v="99"/>
    <n v="647"/>
    <x v="1"/>
  </r>
  <r>
    <n v="1477"/>
    <s v="Prudhome, Curtis"/>
    <x v="1452"/>
    <x v="2"/>
    <n v="219"/>
    <n v="183"/>
    <n v="234"/>
    <n v="182"/>
    <n v="599"/>
    <n v="48"/>
    <n v="647"/>
    <x v="1"/>
  </r>
  <r>
    <n v="1478"/>
    <s v="Shovan, Alan"/>
    <x v="1453"/>
    <x v="2"/>
    <n v="213"/>
    <n v="237"/>
    <n v="205"/>
    <n v="240"/>
    <n v="682"/>
    <n v="66"/>
    <n v="748"/>
    <x v="1"/>
  </r>
  <r>
    <n v="1479"/>
    <s v="Livingston, Karsyn"/>
    <x v="1454"/>
    <x v="2"/>
    <n v="191"/>
    <n v="155"/>
    <n v="178"/>
    <n v="156"/>
    <n v="489"/>
    <n v="132"/>
    <n v="621"/>
    <x v="2"/>
  </r>
  <r>
    <n v="1480"/>
    <s v="McAllister, Marty"/>
    <x v="1455"/>
    <x v="2"/>
    <n v="203"/>
    <n v="191"/>
    <n v="184"/>
    <n v="204"/>
    <n v="579"/>
    <n v="96"/>
    <n v="675"/>
    <x v="1"/>
  </r>
  <r>
    <n v="1481"/>
    <s v="Chavez, Sean"/>
    <x v="1456"/>
    <x v="2"/>
    <n v="173"/>
    <n v="161"/>
    <n v="149"/>
    <n v="180"/>
    <n v="490"/>
    <n v="186"/>
    <n v="676"/>
    <x v="0"/>
  </r>
  <r>
    <n v="1482"/>
    <s v="Hough, Richard"/>
    <x v="1457"/>
    <x v="2"/>
    <n v="205"/>
    <n v="214"/>
    <n v="195"/>
    <n v="237"/>
    <n v="646"/>
    <n v="90"/>
    <n v="736"/>
    <x v="1"/>
  </r>
  <r>
    <n v="1483"/>
    <s v="King, Tanner"/>
    <x v="1458"/>
    <x v="2"/>
    <n v="198"/>
    <n v="194"/>
    <n v="184"/>
    <n v="146"/>
    <n v="524"/>
    <n v="111"/>
    <n v="635"/>
    <x v="2"/>
  </r>
  <r>
    <n v="1484"/>
    <s v="McKee, Larry"/>
    <x v="1459"/>
    <x v="2"/>
    <n v="180"/>
    <n v="179"/>
    <n v="225"/>
    <n v="163"/>
    <n v="567"/>
    <n v="165"/>
    <n v="732"/>
    <x v="2"/>
  </r>
  <r>
    <n v="1485"/>
    <s v="Jensen, Tim"/>
    <x v="1460"/>
    <x v="2"/>
    <n v="197"/>
    <n v="170"/>
    <n v="135"/>
    <n v="212"/>
    <n v="517"/>
    <n v="114"/>
    <n v="631"/>
    <x v="2"/>
  </r>
  <r>
    <n v="1486"/>
    <s v="Jensen, Chuck"/>
    <x v="1461"/>
    <x v="2"/>
    <n v="206"/>
    <n v="166"/>
    <n v="230"/>
    <n v="195"/>
    <n v="591"/>
    <n v="87"/>
    <n v="678"/>
    <x v="1"/>
  </r>
  <r>
    <n v="1487"/>
    <s v="Dinapoli, Chris"/>
    <x v="1462"/>
    <x v="2"/>
    <n v="199"/>
    <n v="179"/>
    <n v="267"/>
    <n v="220"/>
    <n v="666"/>
    <n v="108"/>
    <n v="774"/>
    <x v="2"/>
  </r>
  <r>
    <n v="1488"/>
    <s v="Meacham, Brandon"/>
    <x v="1463"/>
    <x v="2"/>
    <n v="194"/>
    <n v="204"/>
    <n v="175"/>
    <n v="215"/>
    <n v="594"/>
    <n v="123"/>
    <n v="717"/>
    <x v="2"/>
  </r>
  <r>
    <n v="1489"/>
    <s v="TenEyck, Steve"/>
    <x v="1464"/>
    <x v="2"/>
    <n v="199"/>
    <n v="202"/>
    <n v="214"/>
    <n v="249"/>
    <n v="665"/>
    <n v="108"/>
    <n v="773"/>
    <x v="2"/>
  </r>
  <r>
    <n v="1490"/>
    <s v="Stohlmann, Ron"/>
    <x v="1465"/>
    <x v="2"/>
    <n v="148"/>
    <n v="143"/>
    <n v="148"/>
    <n v="140"/>
    <n v="431"/>
    <n v="261"/>
    <n v="692"/>
    <x v="3"/>
  </r>
  <r>
    <n v="1491"/>
    <s v="Vossler, Bryce"/>
    <x v="1466"/>
    <x v="2"/>
    <n v="173"/>
    <n v="145"/>
    <n v="186"/>
    <n v="185"/>
    <n v="516"/>
    <n v="186"/>
    <n v="702"/>
    <x v="0"/>
  </r>
  <r>
    <n v="1492"/>
    <s v="Borsh, Tom"/>
    <x v="1467"/>
    <x v="2"/>
    <n v="180"/>
    <n v="163"/>
    <n v="173"/>
    <n v="182"/>
    <n v="518"/>
    <n v="165"/>
    <n v="683"/>
    <x v="2"/>
  </r>
  <r>
    <n v="1493"/>
    <s v="Frahm Krick, Christina"/>
    <x v="1468"/>
    <x v="2"/>
    <n v="141"/>
    <n v="120"/>
    <n v="117"/>
    <n v="137"/>
    <n v="374"/>
    <n v="282"/>
    <n v="656"/>
    <x v="3"/>
  </r>
  <r>
    <n v="1494"/>
    <s v="Krick, Brendon"/>
    <x v="1469"/>
    <x v="2"/>
    <n v="146"/>
    <n v="126"/>
    <n v="145"/>
    <n v="159"/>
    <n v="430"/>
    <n v="267"/>
    <n v="697"/>
    <x v="3"/>
  </r>
  <r>
    <n v="1495"/>
    <s v="O'Connor, Linda"/>
    <x v="1470"/>
    <x v="2"/>
    <n v="148"/>
    <n v="144"/>
    <n v="124"/>
    <n v="145"/>
    <n v="413"/>
    <n v="261"/>
    <n v="674"/>
    <x v="3"/>
  </r>
  <r>
    <n v="1496"/>
    <s v="Debar, Margo"/>
    <x v="1471"/>
    <x v="2"/>
    <n v="175"/>
    <n v="193"/>
    <n v="182"/>
    <n v="166"/>
    <n v="541"/>
    <n v="180"/>
    <n v="721"/>
    <x v="0"/>
  </r>
  <r>
    <n v="1497"/>
    <s v="Pettis, Rose"/>
    <x v="1472"/>
    <x v="2"/>
    <n v="154"/>
    <n v="192"/>
    <n v="158"/>
    <n v="124"/>
    <n v="474"/>
    <n v="243"/>
    <n v="717"/>
    <x v="0"/>
  </r>
  <r>
    <n v="1498"/>
    <s v="Negrete, Dave Jr"/>
    <x v="1473"/>
    <x v="2"/>
    <n v="158"/>
    <n v="149"/>
    <n v="126"/>
    <n v="135"/>
    <n v="410"/>
    <n v="231"/>
    <n v="641"/>
    <x v="0"/>
  </r>
  <r>
    <n v="1499"/>
    <s v="Negrete, Dave Sr"/>
    <x v="1474"/>
    <x v="2"/>
    <n v="186"/>
    <n v="189"/>
    <n v="176"/>
    <n v="262"/>
    <n v="627"/>
    <n v="147"/>
    <n v="774"/>
    <x v="2"/>
  </r>
  <r>
    <n v="1500"/>
    <s v="Maxwell, Mike"/>
    <x v="1475"/>
    <x v="2"/>
    <n v="179"/>
    <n v="202"/>
    <n v="163"/>
    <n v="194"/>
    <n v="559"/>
    <n v="168"/>
    <n v="727"/>
    <x v="2"/>
  </r>
  <r>
    <n v="1501"/>
    <s v="Thoms, Doug"/>
    <x v="1476"/>
    <x v="2"/>
    <n v="163"/>
    <n v="211"/>
    <n v="153"/>
    <n v="168"/>
    <n v="532"/>
    <n v="216"/>
    <n v="748"/>
    <x v="0"/>
  </r>
  <r>
    <n v="1502"/>
    <s v="Porter, Jeanette"/>
    <x v="1477"/>
    <x v="2"/>
    <n v="182"/>
    <n v="205"/>
    <n v="201"/>
    <n v="186"/>
    <n v="592"/>
    <n v="159"/>
    <n v="751"/>
    <x v="2"/>
  </r>
  <r>
    <n v="1503"/>
    <s v="Addison, Pat"/>
    <x v="1478"/>
    <x v="2"/>
    <n v="186"/>
    <n v="206"/>
    <n v="212"/>
    <n v="166"/>
    <n v="584"/>
    <n v="147"/>
    <n v="731"/>
    <x v="2"/>
  </r>
  <r>
    <n v="1504"/>
    <s v="Colliver, Gaylene"/>
    <x v="1479"/>
    <x v="2"/>
    <n v="141"/>
    <n v="167"/>
    <n v="199"/>
    <n v="155"/>
    <n v="521"/>
    <n v="282"/>
    <n v="803"/>
    <x v="3"/>
  </r>
  <r>
    <n v="1505"/>
    <s v="Findeis, Tone"/>
    <x v="1480"/>
    <x v="2"/>
    <n v="170"/>
    <n v="134"/>
    <n v="219"/>
    <n v="188"/>
    <n v="541"/>
    <n v="195"/>
    <n v="736"/>
    <x v="0"/>
  </r>
  <r>
    <n v="1506"/>
    <s v="Thompson, Richard L"/>
    <x v="1481"/>
    <x v="2"/>
    <n v="193"/>
    <n v="199"/>
    <n v="220"/>
    <n v="191"/>
    <n v="610"/>
    <n v="126"/>
    <n v="736"/>
    <x v="2"/>
  </r>
  <r>
    <n v="1507"/>
    <s v="Frey, Todd"/>
    <x v="1482"/>
    <x v="2"/>
    <n v="158"/>
    <n v="159"/>
    <n v="157"/>
    <n v="182"/>
    <n v="498"/>
    <n v="231"/>
    <n v="729"/>
    <x v="0"/>
  </r>
  <r>
    <n v="1508"/>
    <s v="Conde, Gemma"/>
    <x v="1483"/>
    <x v="2"/>
    <n v="120"/>
    <n v="126"/>
    <n v="151"/>
    <n v="117"/>
    <n v="394"/>
    <n v="345"/>
    <n v="739"/>
    <x v="3"/>
  </r>
  <r>
    <n v="1509"/>
    <s v="McIntyre, Elissa"/>
    <x v="1484"/>
    <x v="2"/>
    <n v="169"/>
    <n v="150"/>
    <n v="175"/>
    <n v="131"/>
    <n v="456"/>
    <n v="198"/>
    <n v="654"/>
    <x v="0"/>
  </r>
  <r>
    <n v="1510"/>
    <s v="Zelenka, James"/>
    <x v="1485"/>
    <x v="2"/>
    <n v="147"/>
    <n v="186"/>
    <n v="176"/>
    <n v="135"/>
    <n v="497"/>
    <n v="264"/>
    <n v="761"/>
    <x v="3"/>
  </r>
  <r>
    <n v="1511"/>
    <s v="Case, Angie"/>
    <x v="1486"/>
    <x v="2"/>
    <n v="169"/>
    <n v="156"/>
    <n v="165"/>
    <n v="128"/>
    <n v="449"/>
    <n v="198"/>
    <n v="647"/>
    <x v="0"/>
  </r>
  <r>
    <n v="1512"/>
    <s v="Blackburn, Alicia"/>
    <x v="1487"/>
    <x v="2"/>
    <n v="161"/>
    <n v="209"/>
    <n v="188"/>
    <n v="163"/>
    <n v="560"/>
    <n v="222"/>
    <n v="782"/>
    <x v="0"/>
  </r>
  <r>
    <n v="1513"/>
    <s v="Brown, Chris"/>
    <x v="1488"/>
    <x v="2"/>
    <n v="184"/>
    <n v="168"/>
    <n v="213"/>
    <n v="192"/>
    <n v="573"/>
    <n v="153"/>
    <n v="726"/>
    <x v="2"/>
  </r>
  <r>
    <n v="1514"/>
    <s v="Sandel, Janice"/>
    <x v="1489"/>
    <x v="2"/>
    <n v="123"/>
    <n v="161"/>
    <n v="118"/>
    <n v="138"/>
    <n v="417"/>
    <n v="336"/>
    <n v="753"/>
    <x v="3"/>
  </r>
  <r>
    <n v="1515"/>
    <s v="Markham, Nic"/>
    <x v="1490"/>
    <x v="2"/>
    <n v="191"/>
    <n v="191"/>
    <n v="207"/>
    <n v="186"/>
    <n v="584"/>
    <n v="132"/>
    <n v="716"/>
    <x v="2"/>
  </r>
  <r>
    <n v="1516"/>
    <s v="Giles, Dave"/>
    <x v="1491"/>
    <x v="2"/>
    <n v="191"/>
    <n v="167"/>
    <n v="147"/>
    <n v="212"/>
    <n v="526"/>
    <n v="132"/>
    <n v="658"/>
    <x v="2"/>
  </r>
  <r>
    <n v="1517"/>
    <s v="Watson, Rhonda"/>
    <x v="1492"/>
    <x v="2"/>
    <n v="128"/>
    <n v="188"/>
    <n v="95"/>
    <n v="140"/>
    <n v="423"/>
    <n v="321"/>
    <n v="744"/>
    <x v="3"/>
  </r>
  <r>
    <n v="1518"/>
    <s v="Jaroch, Julie"/>
    <x v="1493"/>
    <x v="2"/>
    <n v="132"/>
    <n v="148"/>
    <n v="152"/>
    <n v="146"/>
    <n v="446"/>
    <n v="309"/>
    <n v="755"/>
    <x v="3"/>
  </r>
  <r>
    <n v="1519"/>
    <s v="Stimach, Alex"/>
    <x v="1494"/>
    <x v="2"/>
    <n v="191"/>
    <n v="124"/>
    <n v="161"/>
    <n v="214"/>
    <n v="499"/>
    <n v="132"/>
    <n v="631"/>
    <x v="2"/>
  </r>
  <r>
    <n v="1520"/>
    <s v="Pelster, Mandy"/>
    <x v="1495"/>
    <x v="2"/>
    <n v="189"/>
    <n v="158"/>
    <n v="208"/>
    <n v="269"/>
    <n v="635"/>
    <n v="138"/>
    <n v="773"/>
    <x v="2"/>
  </r>
  <r>
    <n v="1521"/>
    <s v="Schmoldt, Brian"/>
    <x v="1496"/>
    <x v="2"/>
    <n v="164"/>
    <n v="158"/>
    <n v="143"/>
    <n v="147"/>
    <n v="448"/>
    <n v="213"/>
    <n v="661"/>
    <x v="0"/>
  </r>
  <r>
    <n v="1522"/>
    <s v="Harp, Brenda"/>
    <x v="1497"/>
    <x v="2"/>
    <n v="150"/>
    <n v="163"/>
    <n v="138"/>
    <n v="157"/>
    <n v="458"/>
    <n v="255"/>
    <n v="713"/>
    <x v="0"/>
  </r>
  <r>
    <n v="1523"/>
    <s v="Brown, Dolyn"/>
    <x v="1498"/>
    <x v="2"/>
    <n v="176"/>
    <n v="195"/>
    <n v="175"/>
    <n v="202"/>
    <n v="572"/>
    <n v="177"/>
    <n v="749"/>
    <x v="2"/>
  </r>
  <r>
    <n v="1524"/>
    <s v="Tangeman, Alex"/>
    <x v="1499"/>
    <x v="2"/>
    <n v="190"/>
    <n v="227"/>
    <n v="201"/>
    <n v="191"/>
    <n v="619"/>
    <n v="135"/>
    <n v="754"/>
    <x v="2"/>
  </r>
  <r>
    <n v="1525"/>
    <s v="Gaines, Pam"/>
    <x v="1500"/>
    <x v="2"/>
    <n v="133"/>
    <n v="152"/>
    <n v="122"/>
    <n v="137"/>
    <n v="411"/>
    <n v="306"/>
    <n v="717"/>
    <x v="3"/>
  </r>
  <r>
    <n v="1526"/>
    <s v="Poppen, Denise"/>
    <x v="1501"/>
    <x v="2"/>
    <n v="128"/>
    <n v="125"/>
    <n v="118"/>
    <n v="130"/>
    <n v="373"/>
    <n v="321"/>
    <n v="694"/>
    <x v="3"/>
  </r>
  <r>
    <n v="1527"/>
    <s v="Keating, Jeff"/>
    <x v="1502"/>
    <x v="2"/>
    <n v="200"/>
    <n v="195"/>
    <n v="184"/>
    <n v="245"/>
    <n v="624"/>
    <n v="105"/>
    <n v="729"/>
    <x v="1"/>
  </r>
  <r>
    <n v="1528"/>
    <s v="Zechmann, Bryon"/>
    <x v="1503"/>
    <x v="2"/>
    <n v="178"/>
    <n v="164"/>
    <n v="135"/>
    <n v="191"/>
    <n v="490"/>
    <n v="171"/>
    <n v="661"/>
    <x v="2"/>
  </r>
  <r>
    <n v="1529"/>
    <s v="Levesque, Adam"/>
    <x v="1504"/>
    <x v="2"/>
    <n v="208"/>
    <n v="228"/>
    <n v="181"/>
    <n v="215"/>
    <n v="624"/>
    <n v="81"/>
    <n v="705"/>
    <x v="1"/>
  </r>
  <r>
    <n v="1530"/>
    <s v="Martin, Dean"/>
    <x v="1505"/>
    <x v="2"/>
    <n v="195"/>
    <n v="258"/>
    <n v="194"/>
    <n v="187"/>
    <n v="639"/>
    <n v="120"/>
    <n v="759"/>
    <x v="2"/>
  </r>
  <r>
    <n v="1531"/>
    <s v="Spivack, Jacob"/>
    <x v="1506"/>
    <x v="2"/>
    <n v="166"/>
    <n v="127"/>
    <n v="186"/>
    <n v="141"/>
    <n v="454"/>
    <n v="207"/>
    <n v="661"/>
    <x v="0"/>
  </r>
  <r>
    <n v="1532"/>
    <s v="Rodgers, Aaron"/>
    <x v="1507"/>
    <x v="2"/>
    <n v="221"/>
    <n v="238"/>
    <n v="202"/>
    <n v="214"/>
    <n v="654"/>
    <n v="42"/>
    <n v="696"/>
    <x v="1"/>
  </r>
  <r>
    <n v="1533"/>
    <s v="Mitchell, Michael"/>
    <x v="1508"/>
    <x v="2"/>
    <n v="183"/>
    <n v="191"/>
    <n v="195"/>
    <n v="187"/>
    <n v="573"/>
    <n v="156"/>
    <n v="729"/>
    <x v="2"/>
  </r>
  <r>
    <n v="1534"/>
    <s v="Davis, Dixie"/>
    <x v="1509"/>
    <x v="2"/>
    <n v="186"/>
    <n v="202"/>
    <n v="145"/>
    <n v="213"/>
    <n v="560"/>
    <n v="147"/>
    <n v="707"/>
    <x v="2"/>
  </r>
  <r>
    <n v="1535"/>
    <s v="Points, Steve"/>
    <x v="1510"/>
    <x v="2"/>
    <n v="230"/>
    <n v="246"/>
    <n v="248"/>
    <n v="277"/>
    <n v="771"/>
    <n v="15"/>
    <n v="786"/>
    <x v="1"/>
  </r>
  <r>
    <n v="1536"/>
    <s v="Miller, Scott"/>
    <x v="1511"/>
    <x v="2"/>
    <n v="197"/>
    <n v="210"/>
    <n v="198"/>
    <n v="191"/>
    <n v="599"/>
    <n v="114"/>
    <n v="713"/>
    <x v="2"/>
  </r>
  <r>
    <n v="1537"/>
    <s v="Geelan, Kris"/>
    <x v="1512"/>
    <x v="2"/>
    <n v="207"/>
    <n v="197"/>
    <n v="222"/>
    <n v="189"/>
    <n v="608"/>
    <n v="84"/>
    <n v="692"/>
    <x v="1"/>
  </r>
  <r>
    <n v="1538"/>
    <s v="Geelan, William"/>
    <x v="1513"/>
    <x v="2"/>
    <n v="163"/>
    <n v="139"/>
    <n v="170"/>
    <n v="145"/>
    <n v="454"/>
    <n v="216"/>
    <n v="670"/>
    <x v="0"/>
  </r>
  <r>
    <n v="1539"/>
    <s v="Haney, John "/>
    <x v="1514"/>
    <x v="2"/>
    <n v="188"/>
    <n v="198"/>
    <n v="202"/>
    <n v="202"/>
    <n v="602"/>
    <n v="141"/>
    <n v="743"/>
    <x v="2"/>
  </r>
  <r>
    <n v="1540"/>
    <s v="Bidrowski, Erik"/>
    <x v="1515"/>
    <x v="2"/>
    <n v="211"/>
    <n v="215"/>
    <n v="172"/>
    <n v="198"/>
    <n v="585"/>
    <n v="72"/>
    <n v="657"/>
    <x v="1"/>
  </r>
  <r>
    <n v="1541"/>
    <s v="Benbennek, Samantha"/>
    <x v="1516"/>
    <x v="2"/>
    <n v="179"/>
    <n v="148"/>
    <n v="201"/>
    <n v="156"/>
    <n v="505"/>
    <n v="168"/>
    <n v="673"/>
    <x v="2"/>
  </r>
  <r>
    <n v="1542"/>
    <s v="Russell, Jim"/>
    <x v="1517"/>
    <x v="2"/>
    <n v="184"/>
    <n v="235"/>
    <n v="194"/>
    <n v="196"/>
    <n v="625"/>
    <n v="153"/>
    <n v="778"/>
    <x v="2"/>
  </r>
  <r>
    <n v="1543"/>
    <s v="Harpster, Kyle"/>
    <x v="1518"/>
    <x v="2"/>
    <n v="206"/>
    <n v="195"/>
    <n v="170"/>
    <n v="192"/>
    <n v="557"/>
    <n v="87"/>
    <n v="644"/>
    <x v="1"/>
  </r>
  <r>
    <n v="1544"/>
    <s v="Reil, Bryan"/>
    <x v="1519"/>
    <x v="2"/>
    <n v="212"/>
    <n v="165"/>
    <n v="190"/>
    <n v="156"/>
    <n v="511"/>
    <n v="69"/>
    <n v="580"/>
    <x v="1"/>
  </r>
  <r>
    <n v="1545"/>
    <s v="Wieser, Craig"/>
    <x v="1520"/>
    <x v="2"/>
    <n v="179"/>
    <n v="168"/>
    <n v="206"/>
    <n v="179"/>
    <n v="553"/>
    <n v="168"/>
    <n v="721"/>
    <x v="2"/>
  </r>
  <r>
    <n v="1546"/>
    <s v="Kalina, Richard III"/>
    <x v="1521"/>
    <x v="2"/>
    <n v="168"/>
    <n v="144"/>
    <n v="170"/>
    <n v="195"/>
    <n v="509"/>
    <n v="201"/>
    <n v="710"/>
    <x v="0"/>
  </r>
  <r>
    <n v="1547"/>
    <s v="Hassler, Derek"/>
    <x v="1522"/>
    <x v="2"/>
    <n v="211"/>
    <n v="206"/>
    <n v="218"/>
    <n v="179"/>
    <n v="603"/>
    <n v="72"/>
    <n v="675"/>
    <x v="1"/>
  </r>
  <r>
    <n v="1548"/>
    <s v="Burks, Bob"/>
    <x v="1523"/>
    <x v="2"/>
    <n v="187"/>
    <n v="216"/>
    <n v="160"/>
    <n v="213"/>
    <n v="589"/>
    <n v="144"/>
    <n v="733"/>
    <x v="2"/>
  </r>
  <r>
    <n v="1549"/>
    <s v="Rangel, Jamie"/>
    <x v="1524"/>
    <x v="2"/>
    <n v="207"/>
    <n v="155"/>
    <n v="235"/>
    <n v="225"/>
    <n v="615"/>
    <n v="84"/>
    <n v="699"/>
    <x v="1"/>
  </r>
  <r>
    <n v="1550"/>
    <s v="Saighman, Rich"/>
    <x v="1525"/>
    <x v="2"/>
    <n v="179"/>
    <n v="200"/>
    <n v="213"/>
    <n v="225"/>
    <n v="638"/>
    <n v="168"/>
    <n v="806"/>
    <x v="2"/>
  </r>
  <r>
    <n v="1551"/>
    <s v="Saighman, Gabe"/>
    <x v="1526"/>
    <x v="2"/>
    <n v="185"/>
    <n v="182"/>
    <n v="136"/>
    <n v="162"/>
    <n v="480"/>
    <n v="150"/>
    <n v="630"/>
    <x v="2"/>
  </r>
  <r>
    <n v="1552"/>
    <s v="Tanzer, Kelly"/>
    <x v="1527"/>
    <x v="2"/>
    <n v="150"/>
    <n v="172"/>
    <n v="138"/>
    <n v="162"/>
    <n v="472"/>
    <n v="255"/>
    <n v="727"/>
    <x v="0"/>
  </r>
  <r>
    <n v="1553"/>
    <s v="Burg, Philip"/>
    <x v="1528"/>
    <x v="2"/>
    <n v="214"/>
    <n v="219"/>
    <n v="224"/>
    <n v="236"/>
    <n v="679"/>
    <n v="63"/>
    <n v="742"/>
    <x v="1"/>
  </r>
  <r>
    <n v="1554"/>
    <s v="Geelan, Kris"/>
    <x v="1529"/>
    <x v="2"/>
    <n v="210"/>
    <n v="205"/>
    <n v="247"/>
    <n v="197"/>
    <n v="649"/>
    <n v="75"/>
    <n v="724"/>
    <x v="1"/>
  </r>
  <r>
    <n v="1555"/>
    <s v="Geelan, Sherrie"/>
    <x v="1530"/>
    <x v="2"/>
    <n v="133"/>
    <n v="145"/>
    <n v="144"/>
    <n v="144"/>
    <n v="433"/>
    <n v="306"/>
    <n v="739"/>
    <x v="3"/>
  </r>
  <r>
    <n v="1556"/>
    <s v="Zimmerman, Cindy"/>
    <x v="1531"/>
    <x v="2"/>
    <n v="173"/>
    <n v="154"/>
    <n v="179"/>
    <n v="202"/>
    <n v="535"/>
    <n v="186"/>
    <n v="721"/>
    <x v="0"/>
  </r>
  <r>
    <n v="1557"/>
    <s v="Benson, Trevor"/>
    <x v="1532"/>
    <x v="2"/>
    <n v="156"/>
    <n v="191"/>
    <n v="151"/>
    <n v="198"/>
    <n v="540"/>
    <n v="237"/>
    <n v="777"/>
    <x v="0"/>
  </r>
  <r>
    <n v="1558"/>
    <s v="Benson, Amy"/>
    <x v="1533"/>
    <x v="2"/>
    <n v="147"/>
    <n v="169"/>
    <n v="165"/>
    <n v="177"/>
    <n v="511"/>
    <n v="264"/>
    <n v="775"/>
    <x v="3"/>
  </r>
  <r>
    <n v="1559"/>
    <s v="Gillam, Dean"/>
    <x v="1534"/>
    <x v="2"/>
    <n v="122"/>
    <n v="122"/>
    <n v="132"/>
    <n v="136"/>
    <n v="390"/>
    <n v="339"/>
    <n v="729"/>
    <x v="3"/>
  </r>
  <r>
    <n v="1560"/>
    <s v="McNary, Tim"/>
    <x v="1535"/>
    <x v="2"/>
    <n v="202"/>
    <n v="166"/>
    <n v="177"/>
    <n v="194"/>
    <n v="537"/>
    <n v="99"/>
    <n v="636"/>
    <x v="1"/>
  </r>
  <r>
    <n v="1561"/>
    <s v="Leonard, Kyle"/>
    <x v="1536"/>
    <x v="2"/>
    <n v="175"/>
    <n v="148"/>
    <n v="146"/>
    <n v="145"/>
    <n v="439"/>
    <n v="180"/>
    <n v="619"/>
    <x v="0"/>
  </r>
  <r>
    <n v="1562"/>
    <s v="Richardson, Karen"/>
    <x v="1537"/>
    <x v="2"/>
    <n v="108"/>
    <n v="112"/>
    <n v="89"/>
    <n v="129"/>
    <n v="330"/>
    <n v="381"/>
    <n v="711"/>
    <x v="3"/>
  </r>
  <r>
    <n v="1563"/>
    <s v="Diaz, Karla"/>
    <x v="1538"/>
    <x v="2"/>
    <n v="174"/>
    <n v="184"/>
    <n v="234"/>
    <n v="144"/>
    <n v="562"/>
    <n v="183"/>
    <n v="745"/>
    <x v="0"/>
  </r>
  <r>
    <n v="1564"/>
    <s v="Richardson, Eugene"/>
    <x v="1539"/>
    <x v="2"/>
    <n v="154"/>
    <n v="200"/>
    <n v="160"/>
    <n v="160"/>
    <n v="520"/>
    <n v="243"/>
    <n v="763"/>
    <x v="0"/>
  </r>
  <r>
    <n v="1565"/>
    <s v="Centineo, Josh"/>
    <x v="1540"/>
    <x v="2"/>
    <n v="199"/>
    <n v="202"/>
    <n v="223"/>
    <n v="212"/>
    <n v="637"/>
    <n v="108"/>
    <n v="745"/>
    <x v="2"/>
  </r>
  <r>
    <n v="1566"/>
    <s v="Fitzgerald, Kyle"/>
    <x v="1541"/>
    <x v="3"/>
    <n v="184"/>
    <n v="193"/>
    <n v="208"/>
    <n v="138"/>
    <n v="539"/>
    <n v="153"/>
    <n v="692"/>
    <x v="2"/>
  </r>
  <r>
    <n v="1567"/>
    <s v="Ginbey, Eileen"/>
    <x v="1542"/>
    <x v="3"/>
    <n v="147"/>
    <n v="168"/>
    <n v="174"/>
    <n v="128"/>
    <n v="470"/>
    <n v="264"/>
    <n v="734"/>
    <x v="3"/>
  </r>
  <r>
    <n v="1568"/>
    <s v="Sanders, Bill"/>
    <x v="1543"/>
    <x v="3"/>
    <n v="214"/>
    <n v="200"/>
    <n v="268"/>
    <n v="222"/>
    <n v="690"/>
    <n v="63"/>
    <n v="753"/>
    <x v="1"/>
  </r>
  <r>
    <n v="1569"/>
    <s v="Ring, Ashley"/>
    <x v="1544"/>
    <x v="3"/>
    <n v="184"/>
    <n v="183"/>
    <n v="158"/>
    <n v="190"/>
    <n v="531"/>
    <n v="153"/>
    <n v="684"/>
    <x v="2"/>
  </r>
  <r>
    <n v="1570"/>
    <s v="Sparano, John Jr"/>
    <x v="1545"/>
    <x v="3"/>
    <n v="197"/>
    <n v="203"/>
    <n v="186"/>
    <n v="171"/>
    <n v="560"/>
    <n v="114"/>
    <n v="674"/>
    <x v="2"/>
  </r>
  <r>
    <n v="1571"/>
    <s v="Bridgeford, Joe"/>
    <x v="1546"/>
    <x v="3"/>
    <n v="156"/>
    <n v="130"/>
    <n v="136"/>
    <n v="143"/>
    <n v="409"/>
    <n v="237"/>
    <n v="646"/>
    <x v="0"/>
  </r>
  <r>
    <n v="1572"/>
    <s v="Ciaccio, Pete"/>
    <x v="1547"/>
    <x v="3"/>
    <n v="196"/>
    <n v="257"/>
    <n v="191"/>
    <n v="181"/>
    <n v="629"/>
    <n v="117"/>
    <n v="746"/>
    <x v="2"/>
  </r>
  <r>
    <n v="1573"/>
    <s v="Isenberger, David"/>
    <x v="1548"/>
    <x v="3"/>
    <n v="148"/>
    <n v="145"/>
    <n v="179"/>
    <n v="147"/>
    <n v="471"/>
    <n v="261"/>
    <n v="732"/>
    <x v="3"/>
  </r>
  <r>
    <n v="1574"/>
    <s v="Taylor, Matt"/>
    <x v="1549"/>
    <x v="3"/>
    <n v="164"/>
    <n v="149"/>
    <n v="146"/>
    <n v="147"/>
    <n v="442"/>
    <n v="213"/>
    <n v="655"/>
    <x v="0"/>
  </r>
  <r>
    <n v="1575"/>
    <s v="Taylor, Hunter"/>
    <x v="1550"/>
    <x v="3"/>
    <n v="184"/>
    <n v="175"/>
    <n v="210"/>
    <n v="215"/>
    <n v="600"/>
    <n v="153"/>
    <n v="753"/>
    <x v="2"/>
  </r>
  <r>
    <n v="1576"/>
    <s v="Maryville, Karen"/>
    <x v="1551"/>
    <x v="3"/>
    <n v="150"/>
    <n v="174"/>
    <n v="130"/>
    <n v="154"/>
    <n v="458"/>
    <n v="255"/>
    <n v="713"/>
    <x v="0"/>
  </r>
  <r>
    <n v="1577"/>
    <s v="McGuire, Sandi"/>
    <x v="1552"/>
    <x v="3"/>
    <n v="154"/>
    <n v="182"/>
    <n v="179"/>
    <n v="190"/>
    <n v="551"/>
    <n v="243"/>
    <n v="794"/>
    <x v="0"/>
  </r>
  <r>
    <n v="1578"/>
    <s v="Hurst, Christina"/>
    <x v="1553"/>
    <x v="3"/>
    <n v="166"/>
    <n v="166"/>
    <n v="191"/>
    <n v="183"/>
    <n v="540"/>
    <n v="207"/>
    <n v="747"/>
    <x v="0"/>
  </r>
  <r>
    <n v="1579"/>
    <s v="Harrod, Nick"/>
    <x v="1554"/>
    <x v="3"/>
    <n v="185"/>
    <n v="266"/>
    <n v="175"/>
    <n v="196"/>
    <n v="637"/>
    <n v="150"/>
    <n v="787"/>
    <x v="2"/>
  </r>
  <r>
    <n v="1580"/>
    <s v="Sekyra, Roxanne"/>
    <x v="1555"/>
    <x v="3"/>
    <n v="186"/>
    <n v="209"/>
    <n v="185"/>
    <n v="163"/>
    <n v="557"/>
    <n v="147"/>
    <n v="704"/>
    <x v="2"/>
  </r>
  <r>
    <n v="1581"/>
    <s v="Derr, Katie"/>
    <x v="1556"/>
    <x v="3"/>
    <n v="198"/>
    <n v="188"/>
    <n v="189"/>
    <n v="156"/>
    <n v="533"/>
    <n v="111"/>
    <n v="644"/>
    <x v="2"/>
  </r>
  <r>
    <n v="1582"/>
    <s v="Dominski, Gail"/>
    <x v="1557"/>
    <x v="3"/>
    <n v="147"/>
    <n v="147"/>
    <n v="164"/>
    <n v="123"/>
    <n v="434"/>
    <n v="264"/>
    <n v="698"/>
    <x v="3"/>
  </r>
  <r>
    <n v="1583"/>
    <s v="Richardson, Denise"/>
    <x v="1558"/>
    <x v="3"/>
    <n v="138"/>
    <n v="89"/>
    <n v="149"/>
    <n v="136"/>
    <n v="374"/>
    <n v="291"/>
    <n v="665"/>
    <x v="3"/>
  </r>
  <r>
    <n v="1584"/>
    <s v="Lemrick, Angie"/>
    <x v="1559"/>
    <x v="3"/>
    <n v="143"/>
    <n v="109"/>
    <n v="129"/>
    <n v="132"/>
    <n v="370"/>
    <n v="276"/>
    <n v="646"/>
    <x v="3"/>
  </r>
  <r>
    <n v="1585"/>
    <s v="Clifton, Elizabeth"/>
    <x v="1560"/>
    <x v="3"/>
    <n v="123"/>
    <n v="121"/>
    <n v="94"/>
    <n v="102"/>
    <n v="317"/>
    <n v="336"/>
    <n v="653"/>
    <x v="3"/>
  </r>
  <r>
    <n v="1586"/>
    <s v="Clifton, Becky"/>
    <x v="1561"/>
    <x v="3"/>
    <n v="129"/>
    <n v="111"/>
    <n v="110"/>
    <n v="101"/>
    <n v="322"/>
    <n v="318"/>
    <n v="640"/>
    <x v="3"/>
  </r>
  <r>
    <n v="1587"/>
    <s v="Callahan, Tracy"/>
    <x v="1562"/>
    <x v="3"/>
    <n v="147"/>
    <n v="166"/>
    <n v="191"/>
    <n v="159"/>
    <n v="516"/>
    <n v="264"/>
    <n v="780"/>
    <x v="3"/>
  </r>
  <r>
    <n v="1588"/>
    <s v="Warrior, Megan"/>
    <x v="1563"/>
    <x v="3"/>
    <n v="146"/>
    <n v="172"/>
    <n v="156"/>
    <n v="133"/>
    <n v="461"/>
    <n v="267"/>
    <n v="728"/>
    <x v="3"/>
  </r>
  <r>
    <n v="1589"/>
    <s v="Pogge, Andrea"/>
    <x v="1564"/>
    <x v="3"/>
    <n v="188"/>
    <n v="229"/>
    <n v="168"/>
    <n v="202"/>
    <n v="599"/>
    <n v="141"/>
    <n v="740"/>
    <x v="2"/>
  </r>
  <r>
    <n v="1590"/>
    <s v="Paulson, Kelly"/>
    <x v="1565"/>
    <x v="3"/>
    <n v="137"/>
    <n v="147"/>
    <n v="142"/>
    <n v="153"/>
    <n v="442"/>
    <n v="294"/>
    <n v="736"/>
    <x v="3"/>
  </r>
  <r>
    <n v="1591"/>
    <s v="Bentley, Melody"/>
    <x v="1566"/>
    <x v="3"/>
    <n v="170"/>
    <n v="166"/>
    <n v="139"/>
    <n v="166"/>
    <n v="471"/>
    <n v="195"/>
    <n v="666"/>
    <x v="0"/>
  </r>
  <r>
    <n v="1592"/>
    <s v="Heimes, Douglas"/>
    <x v="1567"/>
    <x v="3"/>
    <n v="179"/>
    <n v="252"/>
    <n v="210"/>
    <n v="203"/>
    <n v="665"/>
    <n v="168"/>
    <n v="833"/>
    <x v="2"/>
  </r>
  <r>
    <n v="1593"/>
    <s v="Heimes, Danae"/>
    <x v="1568"/>
    <x v="3"/>
    <n v="194"/>
    <n v="115"/>
    <n v="174"/>
    <n v="224"/>
    <n v="513"/>
    <n v="123"/>
    <n v="636"/>
    <x v="2"/>
  </r>
  <r>
    <n v="1594"/>
    <s v="Cappellano, ashlee"/>
    <x v="1569"/>
    <x v="3"/>
    <n v="127"/>
    <n v="97"/>
    <n v="98"/>
    <n v="154"/>
    <n v="349"/>
    <n v="324"/>
    <n v="673"/>
    <x v="3"/>
  </r>
  <r>
    <n v="1595"/>
    <s v="Ayers, Angela"/>
    <x v="1570"/>
    <x v="3"/>
    <n v="133"/>
    <n v="144"/>
    <n v="126"/>
    <n v="133"/>
    <n v="403"/>
    <n v="306"/>
    <n v="709"/>
    <x v="3"/>
  </r>
  <r>
    <n v="1596"/>
    <s v="Ayers, Amber"/>
    <x v="1571"/>
    <x v="3"/>
    <n v="113"/>
    <n v="118"/>
    <n v="115"/>
    <n v="123"/>
    <n v="356"/>
    <n v="366"/>
    <n v="722"/>
    <x v="3"/>
  </r>
  <r>
    <n v="1597"/>
    <s v="Cappellano, James"/>
    <x v="1572"/>
    <x v="3"/>
    <n v="209"/>
    <n v="210"/>
    <n v="209"/>
    <n v="238"/>
    <n v="657"/>
    <n v="78"/>
    <n v="735"/>
    <x v="1"/>
  </r>
  <r>
    <n v="1598"/>
    <s v="Stevenson, Marie"/>
    <x v="1573"/>
    <x v="3"/>
    <n v="157"/>
    <n v="157"/>
    <n v="163"/>
    <n v="177"/>
    <n v="497"/>
    <n v="234"/>
    <n v="731"/>
    <x v="0"/>
  </r>
  <r>
    <n v="1599"/>
    <s v="Gallegos, Kelly"/>
    <x v="1574"/>
    <x v="3"/>
    <n v="164"/>
    <n v="187"/>
    <n v="149"/>
    <n v="179"/>
    <n v="515"/>
    <n v="213"/>
    <n v="728"/>
    <x v="0"/>
  </r>
  <r>
    <n v="1600"/>
    <s v="Schrader, Brad"/>
    <x v="1575"/>
    <x v="1"/>
    <n v="226"/>
    <n v="209"/>
    <n v="269"/>
    <n v="193"/>
    <n v="671"/>
    <n v="27"/>
    <n v="698"/>
    <x v="1"/>
  </r>
  <r>
    <n v="1601"/>
    <s v="Porter, James"/>
    <x v="1576"/>
    <x v="1"/>
    <n v="201"/>
    <n v="199"/>
    <n v="219"/>
    <n v="192"/>
    <n v="610"/>
    <n v="102"/>
    <n v="712"/>
    <x v="1"/>
  </r>
  <r>
    <n v="1602"/>
    <s v="Dizona, Ed"/>
    <x v="1577"/>
    <x v="1"/>
    <n v="208"/>
    <n v="242"/>
    <n v="206"/>
    <n v="237"/>
    <n v="685"/>
    <n v="81"/>
    <n v="766"/>
    <x v="1"/>
  </r>
  <r>
    <n v="1603"/>
    <s v="Conlin, Tony"/>
    <x v="1578"/>
    <x v="1"/>
    <n v="214"/>
    <n v="214"/>
    <n v="193"/>
    <n v="267"/>
    <n v="674"/>
    <n v="63"/>
    <n v="737"/>
    <x v="1"/>
  </r>
  <r>
    <n v="1604"/>
    <s v="Bugge, Kyle"/>
    <x v="1579"/>
    <x v="1"/>
    <n v="203"/>
    <n v="152"/>
    <n v="208"/>
    <n v="197"/>
    <n v="557"/>
    <n v="96"/>
    <n v="653"/>
    <x v="1"/>
  </r>
  <r>
    <n v="1605"/>
    <s v="Scranton, Shawn"/>
    <x v="1580"/>
    <x v="1"/>
    <n v="206"/>
    <n v="247"/>
    <n v="224"/>
    <n v="268"/>
    <n v="739"/>
    <n v="87"/>
    <n v="826"/>
    <x v="1"/>
  </r>
  <r>
    <n v="1606"/>
    <s v="Dwyer, Dan"/>
    <x v="1581"/>
    <x v="1"/>
    <n v="214"/>
    <n v="235"/>
    <n v="269"/>
    <n v="278"/>
    <n v="782"/>
    <n v="63"/>
    <n v="845"/>
    <x v="1"/>
  </r>
  <r>
    <n v="1607"/>
    <s v="Conlin, Tony"/>
    <x v="1582"/>
    <x v="1"/>
    <n v="213"/>
    <n v="244"/>
    <n v="263"/>
    <n v="205"/>
    <n v="712"/>
    <n v="66"/>
    <n v="778"/>
    <x v="1"/>
  </r>
  <r>
    <n v="1608"/>
    <s v="Dizona, Ed"/>
    <x v="1583"/>
    <x v="1"/>
    <n v="207"/>
    <n v="259"/>
    <n v="210"/>
    <n v="224"/>
    <n v="693"/>
    <n v="84"/>
    <n v="777"/>
    <x v="1"/>
  </r>
  <r>
    <n v="1609"/>
    <s v="Dwyer, Dan"/>
    <x v="1584"/>
    <x v="1"/>
    <n v="213"/>
    <n v="204"/>
    <n v="254"/>
    <n v="246"/>
    <n v="704"/>
    <n v="66"/>
    <n v="770"/>
    <x v="1"/>
  </r>
  <r>
    <n v="1610"/>
    <s v="Hobson, Matt"/>
    <x v="1585"/>
    <x v="1"/>
    <n v="224"/>
    <n v="244"/>
    <n v="258"/>
    <n v="228"/>
    <n v="730"/>
    <n v="33"/>
    <n v="763"/>
    <x v="1"/>
  </r>
  <r>
    <n v="1611"/>
    <s v="Biery, Nicki"/>
    <x v="1586"/>
    <x v="1"/>
    <n v="208"/>
    <n v="228"/>
    <n v="234"/>
    <n v="204"/>
    <n v="666"/>
    <n v="81"/>
    <n v="747"/>
    <x v="1"/>
  </r>
  <r>
    <n v="1612"/>
    <s v="Webster, Dave"/>
    <x v="1587"/>
    <x v="1"/>
    <n v="207"/>
    <n v="221"/>
    <n v="203"/>
    <n v="232"/>
    <n v="656"/>
    <n v="84"/>
    <n v="740"/>
    <x v="1"/>
  </r>
  <r>
    <n v="1613"/>
    <s v="Porter, James"/>
    <x v="1588"/>
    <x v="1"/>
    <n v="200"/>
    <n v="186"/>
    <n v="215"/>
    <n v="229"/>
    <n v="630"/>
    <n v="105"/>
    <n v="735"/>
    <x v="1"/>
  </r>
  <r>
    <n v="1614"/>
    <s v="Rangel, Jamie"/>
    <x v="1589"/>
    <x v="1"/>
    <n v="225"/>
    <n v="276"/>
    <n v="188"/>
    <n v="235"/>
    <n v="699"/>
    <n v="30"/>
    <n v="729"/>
    <x v="1"/>
  </r>
  <r>
    <n v="1615"/>
    <s v="Poast, Justin"/>
    <x v="1590"/>
    <x v="1"/>
    <n v="206"/>
    <n v="181"/>
    <n v="236"/>
    <n v="225"/>
    <n v="642"/>
    <n v="87"/>
    <n v="729"/>
    <x v="1"/>
  </r>
  <r>
    <n v="1616"/>
    <s v="Thompson, Mark"/>
    <x v="1591"/>
    <x v="1"/>
    <n v="219"/>
    <n v="224"/>
    <n v="215"/>
    <n v="235"/>
    <n v="674"/>
    <n v="48"/>
    <n v="722"/>
    <x v="1"/>
  </r>
  <r>
    <n v="1617"/>
    <s v="Browne, Kyle"/>
    <x v="1592"/>
    <x v="1"/>
    <n v="218"/>
    <n v="223"/>
    <n v="190"/>
    <n v="244"/>
    <n v="657"/>
    <n v="51"/>
    <n v="708"/>
    <x v="1"/>
  </r>
  <r>
    <n v="1618"/>
    <s v="Dominski, John"/>
    <x v="1593"/>
    <x v="1"/>
    <n v="200"/>
    <n v="192"/>
    <n v="201"/>
    <n v="209"/>
    <n v="602"/>
    <n v="105"/>
    <n v="707"/>
    <x v="1"/>
  </r>
  <r>
    <n v="1619"/>
    <s v="Pecka, Brandon"/>
    <x v="1594"/>
    <x v="1"/>
    <n v="222"/>
    <n v="195"/>
    <n v="258"/>
    <n v="209"/>
    <n v="662"/>
    <n v="39"/>
    <n v="701"/>
    <x v="1"/>
  </r>
  <r>
    <n v="1620"/>
    <s v="Chlupacek, Kenneth KJ"/>
    <x v="1595"/>
    <x v="1"/>
    <n v="206"/>
    <n v="214"/>
    <n v="162"/>
    <n v="237"/>
    <n v="613"/>
    <n v="87"/>
    <n v="700"/>
    <x v="1"/>
  </r>
  <r>
    <n v="1621"/>
    <s v="Walton, Brett"/>
    <x v="1596"/>
    <x v="1"/>
    <n v="206"/>
    <n v="183"/>
    <n v="214"/>
    <n v="215"/>
    <n v="612"/>
    <n v="87"/>
    <n v="699"/>
    <x v="1"/>
  </r>
  <r>
    <n v="1622"/>
    <s v="Ficke, Danny"/>
    <x v="1597"/>
    <x v="1"/>
    <n v="218"/>
    <n v="208"/>
    <n v="194"/>
    <n v="245"/>
    <n v="647"/>
    <n v="51"/>
    <n v="698"/>
    <x v="1"/>
  </r>
  <r>
    <n v="1623"/>
    <s v="Martin, Dean"/>
    <x v="1598"/>
    <x v="1"/>
    <n v="208"/>
    <n v="207"/>
    <n v="242"/>
    <n v="166"/>
    <n v="615"/>
    <n v="81"/>
    <n v="696"/>
    <x v="1"/>
  </r>
  <r>
    <n v="1624"/>
    <s v="Roy, Ricky"/>
    <x v="1599"/>
    <x v="1"/>
    <n v="227"/>
    <n v="227"/>
    <n v="239"/>
    <n v="206"/>
    <n v="672"/>
    <n v="24"/>
    <n v="696"/>
    <x v="1"/>
  </r>
  <r>
    <n v="1625"/>
    <s v="Bethel, Rob"/>
    <x v="1600"/>
    <x v="1"/>
    <n v="217"/>
    <n v="220"/>
    <n v="221"/>
    <n v="199"/>
    <n v="640"/>
    <n v="54"/>
    <n v="694"/>
    <x v="1"/>
  </r>
  <r>
    <n v="1626"/>
    <s v="Tesarek, Rich"/>
    <x v="1601"/>
    <x v="1"/>
    <n v="202"/>
    <n v="200"/>
    <n v="192"/>
    <n v="202"/>
    <n v="594"/>
    <n v="99"/>
    <n v="693"/>
    <x v="1"/>
  </r>
  <r>
    <n v="1627"/>
    <s v="Kilpatrick, Scott"/>
    <x v="1602"/>
    <x v="1"/>
    <n v="238"/>
    <n v="234"/>
    <n v="211"/>
    <n v="234"/>
    <n v="679"/>
    <m/>
    <n v="679"/>
    <x v="1"/>
  </r>
  <r>
    <n v="1628"/>
    <s v="Tate, Curtis"/>
    <x v="1603"/>
    <x v="1"/>
    <n v="222"/>
    <n v="268"/>
    <n v="145"/>
    <n v="211"/>
    <n v="624"/>
    <n v="39"/>
    <n v="663"/>
    <x v="1"/>
  </r>
  <r>
    <n v="1629"/>
    <s v="Schrader, Brad"/>
    <x v="1604"/>
    <x v="1"/>
    <n v="227"/>
    <n v="226"/>
    <n v="181"/>
    <n v="225"/>
    <n v="632"/>
    <n v="24"/>
    <n v="656"/>
    <x v="1"/>
  </r>
  <r>
    <n v="1630"/>
    <s v="Roy, Ricky"/>
    <x v="1605"/>
    <x v="1"/>
    <n v="227"/>
    <n v="195"/>
    <n v="255"/>
    <n v="143"/>
    <n v="593"/>
    <n v="24"/>
    <n v="617"/>
    <x v="1"/>
  </r>
  <r>
    <n v="1631"/>
    <s v="Rose, Alex"/>
    <x v="1606"/>
    <x v="1"/>
    <n v="181"/>
    <n v="171"/>
    <n v="201"/>
    <n v="245"/>
    <n v="617"/>
    <n v="162"/>
    <n v="779"/>
    <x v="2"/>
  </r>
  <r>
    <n v="1632"/>
    <s v="Schrader, Ashley"/>
    <x v="1607"/>
    <x v="1"/>
    <n v="176"/>
    <n v="138"/>
    <n v="143"/>
    <n v="172"/>
    <n v="453"/>
    <n v="177"/>
    <n v="630"/>
    <x v="2"/>
  </r>
  <r>
    <n v="1633"/>
    <s v="Uhing, Jim"/>
    <x v="1608"/>
    <x v="1"/>
    <n v="184"/>
    <n v="227"/>
    <n v="187"/>
    <n v="162"/>
    <n v="576"/>
    <n v="153"/>
    <n v="729"/>
    <x v="2"/>
  </r>
  <r>
    <n v="1634"/>
    <s v="DuVal, Bryan"/>
    <x v="1609"/>
    <x v="1"/>
    <n v="192"/>
    <n v="161"/>
    <n v="210"/>
    <n v="191"/>
    <n v="562"/>
    <n v="129"/>
    <n v="691"/>
    <x v="2"/>
  </r>
  <r>
    <n v="1635"/>
    <s v="Fritz, June"/>
    <x v="1610"/>
    <x v="1"/>
    <n v="176"/>
    <n v="210"/>
    <n v="168"/>
    <n v="150"/>
    <n v="528"/>
    <n v="177"/>
    <n v="705"/>
    <x v="2"/>
  </r>
  <r>
    <n v="1636"/>
    <s v="Lowe, Mark"/>
    <x v="1611"/>
    <x v="1"/>
    <n v="177"/>
    <n v="197"/>
    <n v="182"/>
    <n v="178"/>
    <n v="557"/>
    <n v="174"/>
    <n v="731"/>
    <x v="2"/>
  </r>
  <r>
    <n v="1637"/>
    <s v="Gregg, Jeremy"/>
    <x v="1612"/>
    <x v="1"/>
    <n v="188"/>
    <n v="156"/>
    <n v="167"/>
    <n v="181"/>
    <n v="504"/>
    <n v="141"/>
    <n v="645"/>
    <x v="2"/>
  </r>
  <r>
    <n v="1638"/>
    <s v="Batter, Jason"/>
    <x v="1613"/>
    <x v="1"/>
    <n v="196"/>
    <n v="168"/>
    <n v="123"/>
    <n v="182"/>
    <n v="473"/>
    <n v="117"/>
    <n v="590"/>
    <x v="2"/>
  </r>
  <r>
    <n v="1639"/>
    <s v="Grieb, Brandon"/>
    <x v="1614"/>
    <x v="1"/>
    <n v="189"/>
    <n v="182"/>
    <n v="162"/>
    <n v="179"/>
    <n v="523"/>
    <n v="138"/>
    <n v="661"/>
    <x v="2"/>
  </r>
  <r>
    <n v="1640"/>
    <s v="Baio, Sara"/>
    <x v="1615"/>
    <x v="1"/>
    <n v="179"/>
    <n v="165"/>
    <n v="177"/>
    <n v="192"/>
    <n v="534"/>
    <n v="168"/>
    <n v="702"/>
    <x v="2"/>
  </r>
  <r>
    <n v="1641"/>
    <s v="Cappellano, James"/>
    <x v="1616"/>
    <x v="1"/>
    <n v="198"/>
    <n v="267"/>
    <n v="222"/>
    <n v="200"/>
    <n v="689"/>
    <n v="111"/>
    <n v="800"/>
    <x v="2"/>
  </r>
  <r>
    <n v="1642"/>
    <s v="Vetter, Sarah"/>
    <x v="1617"/>
    <x v="1"/>
    <n v="179"/>
    <n v="255"/>
    <n v="181"/>
    <n v="191"/>
    <n v="627"/>
    <n v="168"/>
    <n v="795"/>
    <x v="2"/>
  </r>
  <r>
    <n v="1643"/>
    <s v="Husband, Winston"/>
    <x v="1618"/>
    <x v="1"/>
    <n v="191"/>
    <n v="194"/>
    <n v="257"/>
    <n v="202"/>
    <n v="653"/>
    <n v="132"/>
    <n v="785"/>
    <x v="2"/>
  </r>
  <r>
    <n v="1644"/>
    <s v="Schlichte, Chad"/>
    <x v="1619"/>
    <x v="1"/>
    <n v="198"/>
    <n v="212"/>
    <n v="224"/>
    <n v="235"/>
    <n v="671"/>
    <n v="111"/>
    <n v="782"/>
    <x v="2"/>
  </r>
  <r>
    <n v="1645"/>
    <s v="Dominski, John"/>
    <x v="1620"/>
    <x v="1"/>
    <n v="199"/>
    <n v="184"/>
    <n v="209"/>
    <n v="278"/>
    <n v="671"/>
    <n v="108"/>
    <n v="779"/>
    <x v="2"/>
  </r>
  <r>
    <n v="1646"/>
    <s v="Uhing, Jim"/>
    <x v="1621"/>
    <x v="1"/>
    <n v="187"/>
    <n v="199"/>
    <n v="236"/>
    <n v="199"/>
    <n v="634"/>
    <n v="144"/>
    <n v="778"/>
    <x v="2"/>
  </r>
  <r>
    <n v="1647"/>
    <s v="Franker, Josh"/>
    <x v="1622"/>
    <x v="1"/>
    <n v="183"/>
    <n v="224"/>
    <n v="197"/>
    <n v="194"/>
    <n v="615"/>
    <n v="156"/>
    <n v="771"/>
    <x v="2"/>
  </r>
  <r>
    <n v="1648"/>
    <s v="Franker, Josh"/>
    <x v="1623"/>
    <x v="1"/>
    <n v="182"/>
    <n v="194"/>
    <n v="223"/>
    <n v="184"/>
    <n v="601"/>
    <n v="159"/>
    <n v="760"/>
    <x v="2"/>
  </r>
  <r>
    <n v="1649"/>
    <s v="Phelps, Louis"/>
    <x v="1624"/>
    <x v="1"/>
    <n v="192"/>
    <n v="247"/>
    <n v="188"/>
    <n v="195"/>
    <n v="630"/>
    <n v="129"/>
    <n v="759"/>
    <x v="2"/>
  </r>
  <r>
    <n v="1650"/>
    <s v="Dominski, Nick"/>
    <x v="1625"/>
    <x v="1"/>
    <n v="184"/>
    <n v="206"/>
    <n v="167"/>
    <n v="225"/>
    <n v="598"/>
    <n v="153"/>
    <n v="751"/>
    <x v="2"/>
  </r>
  <r>
    <n v="1651"/>
    <s v="Schrader, Ashley"/>
    <x v="1626"/>
    <x v="1"/>
    <n v="176"/>
    <n v="191"/>
    <n v="205"/>
    <n v="171"/>
    <n v="567"/>
    <n v="177"/>
    <n v="744"/>
    <x v="2"/>
  </r>
  <r>
    <n v="1652"/>
    <s v="Cappellano, James"/>
    <x v="1627"/>
    <x v="1"/>
    <n v="199"/>
    <n v="218"/>
    <n v="235"/>
    <n v="182"/>
    <n v="635"/>
    <n v="108"/>
    <n v="743"/>
    <x v="2"/>
  </r>
  <r>
    <n v="1653"/>
    <s v="Walton, Brad"/>
    <x v="1628"/>
    <x v="1"/>
    <n v="193"/>
    <n v="213"/>
    <n v="214"/>
    <n v="173"/>
    <n v="600"/>
    <n v="126"/>
    <n v="726"/>
    <x v="2"/>
  </r>
  <r>
    <n v="1654"/>
    <s v="Vetter, Gene"/>
    <x v="1629"/>
    <x v="1"/>
    <n v="188"/>
    <n v="189"/>
    <n v="203"/>
    <n v="188"/>
    <n v="580"/>
    <n v="141"/>
    <n v="721"/>
    <x v="2"/>
  </r>
  <r>
    <n v="1655"/>
    <s v="Vetter, Gene"/>
    <x v="1630"/>
    <x v="1"/>
    <n v="188"/>
    <n v="176"/>
    <n v="234"/>
    <n v="154"/>
    <n v="564"/>
    <n v="141"/>
    <n v="705"/>
    <x v="2"/>
  </r>
  <r>
    <n v="1656"/>
    <s v="Palma, Dennis"/>
    <x v="1631"/>
    <x v="1"/>
    <n v="180"/>
    <n v="180"/>
    <n v="170"/>
    <n v="183"/>
    <n v="533"/>
    <n v="165"/>
    <n v="698"/>
    <x v="2"/>
  </r>
  <r>
    <n v="1657"/>
    <s v="Livingston, Karsyn"/>
    <x v="1632"/>
    <x v="1"/>
    <n v="193"/>
    <n v="165"/>
    <n v="218"/>
    <n v="182"/>
    <n v="565"/>
    <n v="126"/>
    <n v="691"/>
    <x v="2"/>
  </r>
  <r>
    <n v="1658"/>
    <s v="Walton, Ron"/>
    <x v="1633"/>
    <x v="1"/>
    <n v="173"/>
    <n v="138"/>
    <n v="171"/>
    <n v="193"/>
    <n v="502"/>
    <n v="186"/>
    <n v="688"/>
    <x v="0"/>
  </r>
  <r>
    <n v="1659"/>
    <s v="DuVal, Bryan"/>
    <x v="1634"/>
    <x v="1"/>
    <n v="192"/>
    <n v="178"/>
    <n v="193"/>
    <n v="183"/>
    <n v="554"/>
    <n v="129"/>
    <n v="683"/>
    <x v="2"/>
  </r>
  <r>
    <n v="1660"/>
    <s v="Biery,Todd"/>
    <x v="1635"/>
    <x v="1"/>
    <n v="178"/>
    <n v="150"/>
    <n v="186"/>
    <n v="175"/>
    <n v="511"/>
    <n v="171"/>
    <n v="682"/>
    <x v="2"/>
  </r>
  <r>
    <n v="1661"/>
    <s v="Palma, Dennis"/>
    <x v="1636"/>
    <x v="1"/>
    <n v="180"/>
    <n v="138"/>
    <n v="212"/>
    <n v="161"/>
    <n v="511"/>
    <n v="165"/>
    <n v="676"/>
    <x v="2"/>
  </r>
  <r>
    <n v="1662"/>
    <s v="Euler, Dave"/>
    <x v="1637"/>
    <x v="1"/>
    <n v="185"/>
    <n v="156"/>
    <n v="190"/>
    <n v="179"/>
    <n v="525"/>
    <n v="150"/>
    <n v="675"/>
    <x v="2"/>
  </r>
  <r>
    <n v="1663"/>
    <s v="Baio, Sara"/>
    <x v="1638"/>
    <x v="1"/>
    <n v="187"/>
    <n v="164"/>
    <n v="211"/>
    <n v="151"/>
    <n v="526"/>
    <n v="144"/>
    <n v="670"/>
    <x v="2"/>
  </r>
  <r>
    <n v="1664"/>
    <s v="Walton, Brad"/>
    <x v="1639"/>
    <x v="1"/>
    <n v="194"/>
    <n v="212"/>
    <n v="181"/>
    <n v="151"/>
    <n v="544"/>
    <n v="123"/>
    <n v="667"/>
    <x v="2"/>
  </r>
  <r>
    <n v="1665"/>
    <s v="Vetter, Sarah"/>
    <x v="1640"/>
    <x v="1"/>
    <n v="179"/>
    <n v="173"/>
    <n v="161"/>
    <n v="163"/>
    <n v="497"/>
    <n v="168"/>
    <n v="665"/>
    <x v="2"/>
  </r>
  <r>
    <n v="1666"/>
    <s v="Stinson, Rick"/>
    <x v="1641"/>
    <x v="1"/>
    <n v="189"/>
    <n v="148"/>
    <n v="203"/>
    <n v="175"/>
    <n v="526"/>
    <n v="138"/>
    <n v="664"/>
    <x v="2"/>
  </r>
  <r>
    <n v="1667"/>
    <s v="Bleach, Rich"/>
    <x v="1642"/>
    <x v="1"/>
    <n v="182"/>
    <n v="177"/>
    <n v="189"/>
    <n v="139"/>
    <n v="505"/>
    <n v="159"/>
    <n v="664"/>
    <x v="2"/>
  </r>
  <r>
    <n v="1668"/>
    <s v="Livingston, Karsyn"/>
    <x v="1643"/>
    <x v="1"/>
    <n v="193"/>
    <n v="163"/>
    <n v="173"/>
    <n v="192"/>
    <n v="528"/>
    <n v="126"/>
    <n v="654"/>
    <x v="2"/>
  </r>
  <r>
    <n v="1669"/>
    <s v="Jones, Howard"/>
    <x v="1644"/>
    <x v="1"/>
    <n v="187"/>
    <n v="170"/>
    <n v="135"/>
    <n v="205"/>
    <n v="510"/>
    <n v="144"/>
    <n v="654"/>
    <x v="2"/>
  </r>
  <r>
    <n v="1670"/>
    <s v="Whing, Jim"/>
    <x v="1645"/>
    <x v="1"/>
    <n v="185"/>
    <n v="212"/>
    <n v="147"/>
    <n v="143"/>
    <n v="502"/>
    <n v="150"/>
    <n v="652"/>
    <x v="2"/>
  </r>
  <r>
    <n v="1671"/>
    <s v="Baio, Sara"/>
    <x v="1646"/>
    <x v="1"/>
    <n v="185"/>
    <n v="159"/>
    <n v="161"/>
    <n v="168"/>
    <n v="488"/>
    <n v="150"/>
    <n v="638"/>
    <x v="2"/>
  </r>
  <r>
    <n v="1672"/>
    <s v="Uhing, Jim"/>
    <x v="1647"/>
    <x v="1"/>
    <n v="188"/>
    <n v="185"/>
    <n v="186"/>
    <n v="123"/>
    <n v="494"/>
    <n v="141"/>
    <n v="635"/>
    <x v="2"/>
  </r>
  <r>
    <n v="1673"/>
    <s v="Walton, Ron"/>
    <x v="1648"/>
    <x v="1"/>
    <n v="165"/>
    <n v="197"/>
    <n v="169"/>
    <n v="161"/>
    <n v="527"/>
    <n v="210"/>
    <n v="737"/>
    <x v="0"/>
  </r>
  <r>
    <n v="1674"/>
    <s v="Gleason, Larry"/>
    <x v="1649"/>
    <x v="1"/>
    <n v="152"/>
    <n v="172"/>
    <n v="163"/>
    <n v="170"/>
    <n v="505"/>
    <n v="249"/>
    <n v="754"/>
    <x v="0"/>
  </r>
  <r>
    <n v="1675"/>
    <s v="Hale, Tammy"/>
    <x v="1650"/>
    <x v="1"/>
    <n v="163"/>
    <n v="157"/>
    <n v="223"/>
    <n v="118"/>
    <n v="498"/>
    <n v="216"/>
    <n v="714"/>
    <x v="0"/>
  </r>
  <r>
    <n v="1676"/>
    <s v="Tommelein, Chris"/>
    <x v="1651"/>
    <x v="1"/>
    <n v="165"/>
    <n v="172"/>
    <n v="168"/>
    <n v="122"/>
    <n v="462"/>
    <n v="210"/>
    <n v="672"/>
    <x v="0"/>
  </r>
  <r>
    <n v="1677"/>
    <s v="Porter, Joyce"/>
    <x v="1652"/>
    <x v="1"/>
    <n v="155"/>
    <n v="188"/>
    <n v="161"/>
    <n v="143"/>
    <n v="492"/>
    <n v="240"/>
    <n v="732"/>
    <x v="0"/>
  </r>
  <r>
    <n v="1678"/>
    <s v="Lerch,m Virginia"/>
    <x v="1653"/>
    <x v="1"/>
    <n v="152"/>
    <n v="171"/>
    <n v="135"/>
    <n v="158"/>
    <n v="464"/>
    <n v="249"/>
    <n v="713"/>
    <x v="0"/>
  </r>
  <r>
    <n v="1679"/>
    <s v="Baio, Steven"/>
    <x v="1654"/>
    <x v="1"/>
    <n v="174"/>
    <n v="143"/>
    <n v="157"/>
    <n v="177"/>
    <n v="477"/>
    <n v="183"/>
    <n v="660"/>
    <x v="0"/>
  </r>
  <r>
    <n v="1680"/>
    <s v="Dollinger, Don"/>
    <x v="1655"/>
    <x v="1"/>
    <n v="152"/>
    <n v="170"/>
    <n v="131"/>
    <n v="163"/>
    <n v="464"/>
    <n v="249"/>
    <n v="713"/>
    <x v="0"/>
  </r>
  <r>
    <n v="1681"/>
    <s v="Bewley, Miles"/>
    <x v="1656"/>
    <x v="1"/>
    <n v="173"/>
    <n v="220"/>
    <n v="204"/>
    <n v="163"/>
    <n v="587"/>
    <n v="186"/>
    <n v="773"/>
    <x v="0"/>
  </r>
  <r>
    <n v="1682"/>
    <s v="Bewley, Stephanie"/>
    <x v="1657"/>
    <x v="1"/>
    <n v="163"/>
    <n v="146"/>
    <n v="167"/>
    <n v="145"/>
    <n v="458"/>
    <n v="216"/>
    <n v="674"/>
    <x v="0"/>
  </r>
  <r>
    <n v="1683"/>
    <s v="Whitfield, Rita"/>
    <x v="1658"/>
    <x v="1"/>
    <n v="159"/>
    <n v="179"/>
    <n v="135"/>
    <n v="112"/>
    <n v="426"/>
    <n v="228"/>
    <n v="654"/>
    <x v="0"/>
  </r>
  <r>
    <n v="1684"/>
    <s v="Hollie, Rolinda"/>
    <x v="1659"/>
    <x v="1"/>
    <n v="164"/>
    <n v="174"/>
    <n v="153"/>
    <n v="155"/>
    <n v="482"/>
    <n v="213"/>
    <n v="695"/>
    <x v="0"/>
  </r>
  <r>
    <n v="1685"/>
    <s v="McLaws, Stephanie"/>
    <x v="1660"/>
    <x v="1"/>
    <n v="166"/>
    <n v="230"/>
    <n v="231"/>
    <n v="168"/>
    <n v="629"/>
    <n v="207"/>
    <n v="836"/>
    <x v="0"/>
  </r>
  <r>
    <n v="1686"/>
    <s v="Porter, Joyce"/>
    <x v="1661"/>
    <x v="1"/>
    <n v="152"/>
    <n v="169"/>
    <n v="195"/>
    <n v="221"/>
    <n v="585"/>
    <n v="249"/>
    <n v="834"/>
    <x v="0"/>
  </r>
  <r>
    <n v="1687"/>
    <s v="McLaws, Stephanie"/>
    <x v="1662"/>
    <x v="1"/>
    <n v="164"/>
    <n v="207"/>
    <n v="213"/>
    <n v="158"/>
    <n v="578"/>
    <n v="213"/>
    <n v="791"/>
    <x v="0"/>
  </r>
  <r>
    <n v="1688"/>
    <s v="Cooper, Aaron"/>
    <x v="1663"/>
    <x v="1"/>
    <n v="164"/>
    <n v="186"/>
    <n v="213"/>
    <n v="178"/>
    <n v="577"/>
    <n v="213"/>
    <n v="790"/>
    <x v="0"/>
  </r>
  <r>
    <n v="1689"/>
    <s v="Keefer, Kacey"/>
    <x v="1664"/>
    <x v="1"/>
    <n v="170"/>
    <n v="203"/>
    <n v="186"/>
    <n v="201"/>
    <n v="590"/>
    <n v="195"/>
    <n v="785"/>
    <x v="0"/>
  </r>
  <r>
    <n v="1690"/>
    <s v="Hale, Tammy"/>
    <x v="1665"/>
    <x v="1"/>
    <n v="162"/>
    <n v="152"/>
    <n v="205"/>
    <n v="191"/>
    <n v="548"/>
    <n v="219"/>
    <n v="767"/>
    <x v="0"/>
  </r>
  <r>
    <n v="1691"/>
    <s v="Neilsen, Sue"/>
    <x v="1666"/>
    <x v="1"/>
    <n v="154"/>
    <n v="160"/>
    <n v="201"/>
    <n v="149"/>
    <n v="510"/>
    <n v="243"/>
    <n v="753"/>
    <x v="0"/>
  </r>
  <r>
    <n v="1692"/>
    <s v="Cerny, Ryan"/>
    <x v="1667"/>
    <x v="1"/>
    <n v="172"/>
    <n v="201"/>
    <n v="169"/>
    <n v="193"/>
    <n v="563"/>
    <n v="189"/>
    <n v="752"/>
    <x v="0"/>
  </r>
  <r>
    <n v="1693"/>
    <s v="Keefer, Kacey"/>
    <x v="1668"/>
    <x v="1"/>
    <n v="169"/>
    <n v="197"/>
    <n v="169"/>
    <n v="183"/>
    <n v="549"/>
    <n v="198"/>
    <n v="747"/>
    <x v="0"/>
  </r>
  <r>
    <n v="1694"/>
    <s v="Tommelein, Chris"/>
    <x v="1669"/>
    <x v="1"/>
    <n v="164"/>
    <n v="186"/>
    <n v="191"/>
    <n v="154"/>
    <n v="531"/>
    <n v="213"/>
    <n v="744"/>
    <x v="0"/>
  </r>
  <r>
    <n v="1695"/>
    <s v="Sabey, Ronda"/>
    <x v="1670"/>
    <x v="1"/>
    <n v="161"/>
    <n v="191"/>
    <n v="162"/>
    <n v="162"/>
    <n v="515"/>
    <n v="222"/>
    <n v="737"/>
    <x v="0"/>
  </r>
  <r>
    <n v="1696"/>
    <s v="Dominski, Nicholas"/>
    <x v="1671"/>
    <x v="1"/>
    <n v="184"/>
    <n v="175"/>
    <n v="220"/>
    <n v="178"/>
    <n v="573"/>
    <n v="153"/>
    <n v="726"/>
    <x v="2"/>
  </r>
  <r>
    <n v="1697"/>
    <s v="Neilsen, Sue"/>
    <x v="1672"/>
    <x v="1"/>
    <n v="153"/>
    <n v="144"/>
    <n v="149"/>
    <n v="185"/>
    <n v="478"/>
    <n v="246"/>
    <n v="724"/>
    <x v="0"/>
  </r>
  <r>
    <n v="1698"/>
    <s v="Walton, Ron"/>
    <x v="1673"/>
    <x v="1"/>
    <n v="173"/>
    <n v="172"/>
    <n v="145"/>
    <n v="208"/>
    <n v="525"/>
    <n v="186"/>
    <n v="711"/>
    <x v="0"/>
  </r>
  <r>
    <n v="1699"/>
    <s v="Kinsella, Dennis"/>
    <x v="1674"/>
    <x v="1"/>
    <n v="164"/>
    <n v="163"/>
    <n v="144"/>
    <n v="189"/>
    <n v="496"/>
    <n v="213"/>
    <n v="709"/>
    <x v="0"/>
  </r>
  <r>
    <n v="1700"/>
    <s v="Husband, Wanda"/>
    <x v="1675"/>
    <x v="1"/>
    <n v="164"/>
    <n v="148"/>
    <n v="183"/>
    <n v="165"/>
    <n v="496"/>
    <n v="213"/>
    <n v="709"/>
    <x v="0"/>
  </r>
  <r>
    <n v="1701"/>
    <s v="Dunne, Jessica"/>
    <x v="1676"/>
    <x v="1"/>
    <n v="165"/>
    <n v="185"/>
    <n v="169"/>
    <n v="136"/>
    <n v="490"/>
    <n v="210"/>
    <n v="700"/>
    <x v="0"/>
  </r>
  <r>
    <n v="1702"/>
    <s v="Cooper, Aaron"/>
    <x v="1677"/>
    <x v="1"/>
    <n v="165"/>
    <n v="158"/>
    <n v="152"/>
    <n v="188"/>
    <n v="498"/>
    <n v="210"/>
    <n v="708"/>
    <x v="0"/>
  </r>
  <r>
    <n v="1703"/>
    <s v="Vetter, Janet"/>
    <x v="1678"/>
    <x v="1"/>
    <n v="166"/>
    <n v="168"/>
    <n v="170"/>
    <n v="153"/>
    <n v="491"/>
    <n v="207"/>
    <n v="698"/>
    <x v="0"/>
  </r>
  <r>
    <n v="1704"/>
    <s v="Geihs, Stephan"/>
    <x v="1679"/>
    <x v="1"/>
    <n v="170"/>
    <n v="160"/>
    <n v="175"/>
    <n v="168"/>
    <n v="503"/>
    <n v="195"/>
    <n v="698"/>
    <x v="0"/>
  </r>
  <r>
    <n v="1705"/>
    <s v="Geihs, Stephan"/>
    <x v="1680"/>
    <x v="1"/>
    <n v="169"/>
    <n v="143"/>
    <n v="171"/>
    <n v="178"/>
    <n v="492"/>
    <n v="198"/>
    <n v="690"/>
    <x v="0"/>
  </r>
  <r>
    <n v="1706"/>
    <s v="Vetter, Janet"/>
    <x v="1681"/>
    <x v="1"/>
    <n v="166"/>
    <n v="123"/>
    <n v="161"/>
    <n v="170"/>
    <n v="454"/>
    <n v="207"/>
    <n v="661"/>
    <x v="0"/>
  </r>
  <r>
    <n v="1707"/>
    <s v="Sabey, Ronda"/>
    <x v="1682"/>
    <x v="1"/>
    <n v="161"/>
    <n v="131"/>
    <n v="145"/>
    <n v="149"/>
    <n v="425"/>
    <n v="222"/>
    <n v="647"/>
    <x v="0"/>
  </r>
  <r>
    <n v="1708"/>
    <s v="Walton, Ron"/>
    <x v="1683"/>
    <x v="1"/>
    <n v="166"/>
    <n v="163"/>
    <n v="147"/>
    <n v="121"/>
    <n v="431"/>
    <n v="207"/>
    <n v="638"/>
    <x v="0"/>
  </r>
  <r>
    <n v="1709"/>
    <s v="Killings, Rick"/>
    <x v="1684"/>
    <x v="1"/>
    <n v="145"/>
    <n v="126"/>
    <n v="146"/>
    <n v="186"/>
    <n v="458"/>
    <n v="270"/>
    <n v="728"/>
    <x v="3"/>
  </r>
  <r>
    <n v="1710"/>
    <s v="Killings, LaConna"/>
    <x v="1685"/>
    <x v="1"/>
    <n v="133"/>
    <n v="147"/>
    <n v="170"/>
    <n v="101"/>
    <n v="418"/>
    <n v="306"/>
    <n v="724"/>
    <x v="3"/>
  </r>
  <r>
    <n v="1711"/>
    <s v="Stevens, Tracy"/>
    <x v="1686"/>
    <x v="1"/>
    <n v="135"/>
    <n v="137"/>
    <n v="138"/>
    <n v="137"/>
    <n v="412"/>
    <n v="300"/>
    <n v="712"/>
    <x v="3"/>
  </r>
  <r>
    <n v="1712"/>
    <s v="Stevens, Chris"/>
    <x v="1687"/>
    <x v="1"/>
    <n v="132"/>
    <n v="127"/>
    <n v="160"/>
    <n v="150"/>
    <n v="437"/>
    <n v="309"/>
    <n v="746"/>
    <x v="3"/>
  </r>
  <r>
    <n v="1713"/>
    <s v="Wineinger, Kelly"/>
    <x v="1688"/>
    <x v="1"/>
    <n v="131"/>
    <n v="141"/>
    <n v="134"/>
    <n v="152"/>
    <n v="427"/>
    <n v="312"/>
    <n v="739"/>
    <x v="3"/>
  </r>
  <r>
    <n v="1714"/>
    <s v="Jenkins, Amy"/>
    <x v="1689"/>
    <x v="1"/>
    <n v="130"/>
    <n v="111"/>
    <n v="107"/>
    <n v="117"/>
    <n v="335"/>
    <n v="315"/>
    <n v="650"/>
    <x v="3"/>
  </r>
  <r>
    <n v="1715"/>
    <s v="Foster, Karla"/>
    <x v="1690"/>
    <x v="1"/>
    <n v="117"/>
    <n v="112"/>
    <n v="107"/>
    <n v="135"/>
    <n v="354"/>
    <n v="354"/>
    <n v="708"/>
    <x v="3"/>
  </r>
  <r>
    <n v="1716"/>
    <s v="Karasek, Chris"/>
    <x v="1691"/>
    <x v="1"/>
    <n v="146"/>
    <n v="159"/>
    <n v="147"/>
    <n v="166"/>
    <n v="472"/>
    <n v="267"/>
    <n v="739"/>
    <x v="3"/>
  </r>
  <r>
    <n v="1717"/>
    <s v="Dizona, Diane"/>
    <x v="1692"/>
    <x v="1"/>
    <n v="120"/>
    <n v="122"/>
    <n v="113"/>
    <n v="113"/>
    <n v="348"/>
    <n v="345"/>
    <n v="693"/>
    <x v="3"/>
  </r>
  <r>
    <n v="1718"/>
    <s v="Lowe, Betty"/>
    <x v="1693"/>
    <x v="1"/>
    <n v="144"/>
    <n v="138"/>
    <n v="152"/>
    <n v="157"/>
    <n v="447"/>
    <n v="273"/>
    <n v="720"/>
    <x v="3"/>
  </r>
  <r>
    <n v="1719"/>
    <s v="Wood, Michelle"/>
    <x v="1694"/>
    <x v="1"/>
    <n v="149"/>
    <n v="130"/>
    <n v="168"/>
    <n v="133"/>
    <n v="431"/>
    <n v="258"/>
    <n v="689"/>
    <x v="3"/>
  </r>
  <r>
    <n v="1720"/>
    <s v="Rennert, Peg"/>
    <x v="1695"/>
    <x v="1"/>
    <n v="144"/>
    <n v="189"/>
    <n v="118"/>
    <n v="148"/>
    <n v="455"/>
    <n v="273"/>
    <n v="728"/>
    <x v="3"/>
  </r>
  <r>
    <n v="1721"/>
    <s v="Rodgers. Edwin"/>
    <x v="1696"/>
    <x v="1"/>
    <n v="117"/>
    <n v="114"/>
    <n v="132"/>
    <n v="134"/>
    <n v="380"/>
    <n v="354"/>
    <n v="734"/>
    <x v="3"/>
  </r>
  <r>
    <n v="1722"/>
    <s v="Kerber, Glenna"/>
    <x v="1697"/>
    <x v="1"/>
    <n v="136"/>
    <n v="119"/>
    <n v="127"/>
    <n v="180"/>
    <n v="426"/>
    <n v="297"/>
    <n v="723"/>
    <x v="3"/>
  </r>
  <r>
    <n v="1723"/>
    <s v="Corpman, Peggy"/>
    <x v="1698"/>
    <x v="1"/>
    <n v="141"/>
    <n v="138"/>
    <n v="136"/>
    <n v="151"/>
    <n v="425"/>
    <n v="282"/>
    <n v="707"/>
    <x v="3"/>
  </r>
  <r>
    <n v="1724"/>
    <s v="Phillips, Misty"/>
    <x v="1699"/>
    <x v="1"/>
    <n v="128"/>
    <n v="170"/>
    <n v="149"/>
    <n v="129"/>
    <n v="448"/>
    <n v="321"/>
    <n v="769"/>
    <x v="3"/>
  </r>
  <r>
    <n v="1725"/>
    <s v="Wood, Logan"/>
    <x v="1700"/>
    <x v="1"/>
    <n v="146"/>
    <n v="226"/>
    <n v="214"/>
    <n v="192"/>
    <n v="632"/>
    <n v="267"/>
    <n v="899"/>
    <x v="3"/>
  </r>
  <r>
    <n v="1726"/>
    <s v="Boyd, Melissa"/>
    <x v="1701"/>
    <x v="1"/>
    <n v="136"/>
    <n v="120"/>
    <n v="168"/>
    <n v="141"/>
    <n v="429"/>
    <n v="297"/>
    <n v="726"/>
    <x v="3"/>
  </r>
  <r>
    <n v="1727"/>
    <s v="Rundle, Edward"/>
    <x v="1702"/>
    <x v="1"/>
    <n v="143"/>
    <n v="151"/>
    <n v="161"/>
    <n v="232"/>
    <n v="544"/>
    <n v="276"/>
    <n v="820"/>
    <x v="3"/>
  </r>
  <r>
    <n v="1728"/>
    <s v="Gray, Rick"/>
    <x v="1703"/>
    <x v="1"/>
    <n v="138"/>
    <n v="141"/>
    <n v="201"/>
    <n v="184"/>
    <n v="526"/>
    <n v="291"/>
    <n v="817"/>
    <x v="3"/>
  </r>
  <r>
    <n v="1729"/>
    <s v="Cappellano, Ashlee"/>
    <x v="1704"/>
    <x v="1"/>
    <n v="126"/>
    <n v="154"/>
    <n v="122"/>
    <n v="167"/>
    <n v="443"/>
    <n v="327"/>
    <n v="770"/>
    <x v="3"/>
  </r>
  <r>
    <n v="1730"/>
    <s v="Rundle, Edward"/>
    <x v="1705"/>
    <x v="1"/>
    <n v="145"/>
    <n v="157"/>
    <n v="149"/>
    <n v="176"/>
    <n v="482"/>
    <n v="270"/>
    <n v="752"/>
    <x v="3"/>
  </r>
  <r>
    <n v="1731"/>
    <s v="Powes, Alan"/>
    <x v="1706"/>
    <x v="1"/>
    <n v="114"/>
    <n v="141"/>
    <n v="134"/>
    <n v="112"/>
    <n v="387"/>
    <n v="363"/>
    <n v="750"/>
    <x v="3"/>
  </r>
  <r>
    <n v="1732"/>
    <s v="Dwyer, Monica"/>
    <x v="1707"/>
    <x v="1"/>
    <n v="130"/>
    <n v="147"/>
    <n v="144"/>
    <n v="134"/>
    <n v="425"/>
    <n v="315"/>
    <n v="740"/>
    <x v="3"/>
  </r>
  <r>
    <n v="1733"/>
    <s v="Foster, Karla"/>
    <x v="1708"/>
    <x v="1"/>
    <n v="117"/>
    <n v="140"/>
    <n v="127"/>
    <n v="118"/>
    <n v="385"/>
    <n v="354"/>
    <n v="739"/>
    <x v="3"/>
  </r>
  <r>
    <n v="1734"/>
    <s v="Wineinger, Kelly"/>
    <x v="1709"/>
    <x v="1"/>
    <n v="128"/>
    <n v="147"/>
    <n v="132"/>
    <n v="133"/>
    <n v="412"/>
    <n v="321"/>
    <n v="733"/>
    <x v="3"/>
  </r>
  <r>
    <n v="1735"/>
    <s v="Priest, Lisa"/>
    <x v="1710"/>
    <x v="1"/>
    <n v="140"/>
    <n v="176"/>
    <n v="136"/>
    <n v="133"/>
    <n v="445"/>
    <n v="285"/>
    <n v="730"/>
    <x v="3"/>
  </r>
  <r>
    <n v="1736"/>
    <s v="Hall, Janet"/>
    <x v="1711"/>
    <x v="1"/>
    <n v="115"/>
    <n v="126"/>
    <n v="107"/>
    <n v="125"/>
    <n v="358"/>
    <n v="360"/>
    <n v="718"/>
    <x v="3"/>
  </r>
  <r>
    <n v="1737"/>
    <s v="Gray, Rick"/>
    <x v="1712"/>
    <x v="1"/>
    <n v="139"/>
    <n v="137"/>
    <n v="136"/>
    <n v="155"/>
    <n v="428"/>
    <n v="288"/>
    <n v="716"/>
    <x v="3"/>
  </r>
  <r>
    <n v="1738"/>
    <s v="Dwyer, Monica"/>
    <x v="1713"/>
    <x v="1"/>
    <n v="130"/>
    <n v="129"/>
    <n v="154"/>
    <n v="118"/>
    <n v="401"/>
    <n v="315"/>
    <n v="716"/>
    <x v="3"/>
  </r>
  <r>
    <n v="1739"/>
    <s v="Gould, Patricia"/>
    <x v="1714"/>
    <x v="1"/>
    <n v="139"/>
    <n v="143"/>
    <n v="133"/>
    <n v="151"/>
    <n v="427"/>
    <n v="288"/>
    <n v="715"/>
    <x v="3"/>
  </r>
  <r>
    <n v="1740"/>
    <s v="Wineinger, Kelly"/>
    <x v="1715"/>
    <x v="1"/>
    <n v="128"/>
    <n v="139"/>
    <n v="129"/>
    <n v="124"/>
    <n v="392"/>
    <n v="321"/>
    <n v="713"/>
    <x v="3"/>
  </r>
  <r>
    <n v="1741"/>
    <s v="Curtis, Bri"/>
    <x v="1716"/>
    <x v="1"/>
    <n v="110"/>
    <n v="112"/>
    <n v="115"/>
    <n v="111"/>
    <n v="338"/>
    <n v="375"/>
    <n v="713"/>
    <x v="3"/>
  </r>
  <r>
    <n v="1742"/>
    <s v="Stinson, Tonya"/>
    <x v="1717"/>
    <x v="1"/>
    <n v="146"/>
    <n v="110"/>
    <n v="156"/>
    <n v="180"/>
    <n v="446"/>
    <n v="267"/>
    <n v="713"/>
    <x v="3"/>
  </r>
  <r>
    <n v="1743"/>
    <s v="Cooper, Tabitha"/>
    <x v="1718"/>
    <x v="1"/>
    <n v="138"/>
    <n v="139"/>
    <n v="139"/>
    <n v="143"/>
    <n v="421"/>
    <n v="291"/>
    <n v="712"/>
    <x v="3"/>
  </r>
  <r>
    <n v="1744"/>
    <s v="DuVal, Heidi"/>
    <x v="1719"/>
    <x v="1"/>
    <n v="148"/>
    <n v="148"/>
    <n v="141"/>
    <n v="156"/>
    <n v="445"/>
    <n v="261"/>
    <n v="706"/>
    <x v="3"/>
  </r>
  <r>
    <n v="1745"/>
    <s v="Brixey, Dawn"/>
    <x v="1720"/>
    <x v="1"/>
    <n v="140"/>
    <n v="111"/>
    <n v="171"/>
    <n v="123"/>
    <n v="405"/>
    <n v="285"/>
    <n v="690"/>
    <x v="3"/>
  </r>
  <r>
    <n v="1746"/>
    <s v="Cooper, Tabitha"/>
    <x v="1721"/>
    <x v="1"/>
    <n v="139"/>
    <n v="132"/>
    <n v="115"/>
    <n v="151"/>
    <n v="398"/>
    <n v="288"/>
    <n v="686"/>
    <x v="3"/>
  </r>
  <r>
    <n v="1747"/>
    <s v="Cappellano, Ashlee"/>
    <x v="1722"/>
    <x v="1"/>
    <n v="126"/>
    <n v="149"/>
    <n v="104"/>
    <n v="99"/>
    <n v="352"/>
    <n v="327"/>
    <n v="679"/>
    <x v="3"/>
  </r>
  <r>
    <n v="1748"/>
    <s v="Phillips, Misty"/>
    <x v="1723"/>
    <x v="1"/>
    <n v="128"/>
    <n v="117"/>
    <n v="112"/>
    <n v="128"/>
    <n v="357"/>
    <n v="321"/>
    <n v="678"/>
    <x v="3"/>
  </r>
  <r>
    <n v="1749"/>
    <s v="Liddick, Terri"/>
    <x v="1724"/>
    <x v="1"/>
    <n v="138"/>
    <n v="144"/>
    <n v="94"/>
    <n v="142"/>
    <n v="380"/>
    <n v="291"/>
    <n v="671"/>
    <x v="3"/>
  </r>
  <r>
    <n v="1750"/>
    <s v="Palma, Mary Ann"/>
    <x v="1725"/>
    <x v="1"/>
    <n v="144"/>
    <n v="124"/>
    <n v="127"/>
    <n v="135"/>
    <n v="386"/>
    <n v="273"/>
    <n v="659"/>
    <x v="3"/>
  </r>
  <r>
    <n v="1751"/>
    <s v="Palma, Mary Ann"/>
    <x v="1726"/>
    <x v="1"/>
    <n v="145"/>
    <n v="121"/>
    <n v="138"/>
    <n v="125"/>
    <n v="384"/>
    <n v="270"/>
    <n v="654"/>
    <x v="3"/>
  </r>
  <r>
    <n v="1752"/>
    <s v="Jenkins, Amy"/>
    <x v="1727"/>
    <x v="1"/>
    <n v="131"/>
    <n v="104"/>
    <n v="121"/>
    <n v="105"/>
    <n v="330"/>
    <n v="312"/>
    <n v="642"/>
    <x v="3"/>
  </r>
  <r>
    <n v="1753"/>
    <s v="Wineinger, Kelly"/>
    <x v="1728"/>
    <x v="1"/>
    <n v="132"/>
    <n v="142"/>
    <n v="103"/>
    <n v="84"/>
    <n v="329"/>
    <n v="309"/>
    <n v="638"/>
    <x v="3"/>
  </r>
  <r>
    <n v="1754"/>
    <s v="Warrior, Megan"/>
    <x v="1729"/>
    <x v="1"/>
    <n v="148"/>
    <n v="127"/>
    <n v="135"/>
    <n v="114"/>
    <n v="376"/>
    <n v="261"/>
    <n v="637"/>
    <x v="3"/>
  </r>
  <r>
    <n v="1755"/>
    <s v="Phillips, Misty"/>
    <x v="1730"/>
    <x v="1"/>
    <n v="127"/>
    <n v="103"/>
    <n v="121"/>
    <n v="82"/>
    <n v="306"/>
    <n v="324"/>
    <n v="630"/>
    <x v="3"/>
  </r>
  <r>
    <n v="1756"/>
    <s v="Watts, Dan"/>
    <x v="1731"/>
    <x v="0"/>
    <n v="163"/>
    <n v="176"/>
    <n v="128"/>
    <n v="175"/>
    <n v="479"/>
    <n v="216"/>
    <n v="695"/>
    <x v="0"/>
  </r>
  <r>
    <n v="1757"/>
    <s v="Cothren, Shawn"/>
    <x v="1732"/>
    <x v="0"/>
    <n v="143"/>
    <n v="188"/>
    <n v="144"/>
    <n v="179"/>
    <n v="511"/>
    <n v="276"/>
    <n v="787"/>
    <x v="3"/>
  </r>
  <r>
    <n v="1758"/>
    <s v="Andrews, James"/>
    <x v="1733"/>
    <x v="0"/>
    <n v="207"/>
    <n v="220"/>
    <n v="245"/>
    <n v="179"/>
    <n v="644"/>
    <n v="84"/>
    <n v="728"/>
    <x v="1"/>
  </r>
  <r>
    <n v="1759"/>
    <s v="Bales, Shay"/>
    <x v="1734"/>
    <x v="0"/>
    <n v="191"/>
    <n v="171"/>
    <n v="120"/>
    <n v="193"/>
    <n v="484"/>
    <n v="132"/>
    <n v="616"/>
    <x v="2"/>
  </r>
  <r>
    <n v="1760"/>
    <s v="Storrs, Sterling"/>
    <x v="1735"/>
    <x v="0"/>
    <n v="152"/>
    <n v="192"/>
    <n v="170"/>
    <n v="193"/>
    <n v="555"/>
    <n v="249"/>
    <n v="804"/>
    <x v="0"/>
  </r>
  <r>
    <n v="1761"/>
    <s v="Phillips, Lenell"/>
    <x v="1736"/>
    <x v="0"/>
    <n v="138"/>
    <n v="148"/>
    <n v="143"/>
    <n v="181"/>
    <n v="472"/>
    <n v="291"/>
    <n v="763"/>
    <x v="3"/>
  </r>
  <r>
    <n v="1762"/>
    <s v="Romero, Troy"/>
    <x v="1737"/>
    <x v="0"/>
    <n v="199"/>
    <n v="224"/>
    <n v="179"/>
    <n v="171"/>
    <n v="574"/>
    <n v="108"/>
    <n v="682"/>
    <x v="2"/>
  </r>
  <r>
    <n v="1763"/>
    <s v="Dominic, Damian"/>
    <x v="1738"/>
    <x v="0"/>
    <n v="172"/>
    <n v="168"/>
    <n v="193"/>
    <n v="170"/>
    <n v="531"/>
    <n v="189"/>
    <n v="720"/>
    <x v="0"/>
  </r>
  <r>
    <n v="1764"/>
    <s v="Sindt, Cody"/>
    <x v="1739"/>
    <x v="0"/>
    <n v="165"/>
    <n v="171"/>
    <n v="213"/>
    <n v="144"/>
    <n v="528"/>
    <n v="210"/>
    <n v="738"/>
    <x v="0"/>
  </r>
  <r>
    <n v="1765"/>
    <s v="Schrader, Brandon"/>
    <x v="1740"/>
    <x v="0"/>
    <n v="198"/>
    <n v="196"/>
    <n v="235"/>
    <n v="259"/>
    <n v="690"/>
    <n v="111"/>
    <n v="801"/>
    <x v="2"/>
  </r>
  <r>
    <n v="1766"/>
    <s v="Donovan, Rudy SR"/>
    <x v="1741"/>
    <x v="0"/>
    <n v="187"/>
    <n v="188"/>
    <n v="143"/>
    <n v="236"/>
    <n v="567"/>
    <n v="144"/>
    <n v="711"/>
    <x v="2"/>
  </r>
  <r>
    <n v="1767"/>
    <s v="James, John Jr"/>
    <x v="1742"/>
    <x v="0"/>
    <n v="143"/>
    <n v="133"/>
    <n v="182"/>
    <n v="216"/>
    <n v="531"/>
    <n v="276"/>
    <n v="807"/>
    <x v="3"/>
  </r>
  <r>
    <n v="1768"/>
    <s v="Washington, Mitchell"/>
    <x v="1743"/>
    <x v="0"/>
    <n v="154"/>
    <n v="170"/>
    <n v="165"/>
    <n v="224"/>
    <n v="559"/>
    <n v="243"/>
    <n v="802"/>
    <x v="0"/>
  </r>
  <r>
    <n v="1769"/>
    <s v="Glasshoff, Russell"/>
    <x v="1744"/>
    <x v="0"/>
    <n v="144"/>
    <n v="201"/>
    <n v="142"/>
    <n v="168"/>
    <n v="511"/>
    <n v="273"/>
    <n v="784"/>
    <x v="3"/>
  </r>
  <r>
    <n v="1770"/>
    <s v="Bierman, John"/>
    <x v="1745"/>
    <x v="0"/>
    <n v="182"/>
    <n v="203"/>
    <n v="199"/>
    <n v="179"/>
    <n v="581"/>
    <n v="159"/>
    <n v="740"/>
    <x v="2"/>
  </r>
  <r>
    <n v="1771"/>
    <s v="Knight, Pat"/>
    <x v="1746"/>
    <x v="0"/>
    <n v="162"/>
    <n v="179"/>
    <n v="149"/>
    <n v="176"/>
    <n v="504"/>
    <n v="219"/>
    <n v="723"/>
    <x v="0"/>
  </r>
  <r>
    <n v="1772"/>
    <s v="Clark, Travis"/>
    <x v="1747"/>
    <x v="0"/>
    <n v="208"/>
    <n v="258"/>
    <n v="225"/>
    <n v="235"/>
    <n v="718"/>
    <n v="81"/>
    <n v="799"/>
    <x v="1"/>
  </r>
  <r>
    <n v="1773"/>
    <s v="Che, Vu"/>
    <x v="1748"/>
    <x v="0"/>
    <n v="181"/>
    <n v="168"/>
    <n v="145"/>
    <n v="196"/>
    <n v="509"/>
    <n v="162"/>
    <n v="671"/>
    <x v="2"/>
  </r>
  <r>
    <n v="1774"/>
    <s v="Che, Hoa"/>
    <x v="1749"/>
    <x v="0"/>
    <n v="154"/>
    <n v="149"/>
    <n v="176"/>
    <n v="167"/>
    <n v="492"/>
    <n v="243"/>
    <n v="735"/>
    <x v="0"/>
  </r>
  <r>
    <n v="1775"/>
    <s v="Warta, Alex"/>
    <x v="1750"/>
    <x v="0"/>
    <n v="203"/>
    <n v="222"/>
    <n v="228"/>
    <n v="180"/>
    <n v="630"/>
    <n v="96"/>
    <n v="726"/>
    <x v="1"/>
  </r>
  <r>
    <n v="1776"/>
    <s v="Warta, Chris"/>
    <x v="1751"/>
    <x v="0"/>
    <n v="204"/>
    <n v="203"/>
    <n v="238"/>
    <n v="191"/>
    <n v="632"/>
    <n v="93"/>
    <n v="725"/>
    <x v="1"/>
  </r>
  <r>
    <n v="1777"/>
    <s v="Casey, Luke"/>
    <x v="1752"/>
    <x v="0"/>
    <n v="155"/>
    <n v="244"/>
    <n v="213"/>
    <n v="170"/>
    <n v="627"/>
    <n v="240"/>
    <n v="867"/>
    <x v="0"/>
  </r>
  <r>
    <n v="1778"/>
    <s v="Harris, Teresa"/>
    <x v="1753"/>
    <x v="0"/>
    <n v="165"/>
    <n v="148"/>
    <n v="157"/>
    <n v="137"/>
    <n v="442"/>
    <n v="210"/>
    <n v="652"/>
    <x v="0"/>
  </r>
  <r>
    <n v="1779"/>
    <s v="Harris, Dave"/>
    <x v="1754"/>
    <x v="0"/>
    <n v="188"/>
    <n v="169"/>
    <n v="181"/>
    <n v="188"/>
    <n v="538"/>
    <n v="141"/>
    <n v="679"/>
    <x v="2"/>
  </r>
  <r>
    <n v="1780"/>
    <s v="Brown, Ezra"/>
    <x v="1755"/>
    <x v="5"/>
    <n v="149"/>
    <n v="169"/>
    <n v="144"/>
    <n v="125"/>
    <n v="438"/>
    <n v="258"/>
    <n v="696"/>
    <x v="3"/>
  </r>
  <r>
    <n v="1781"/>
    <s v="Blocker, Mel"/>
    <x v="1756"/>
    <x v="5"/>
    <n v="127"/>
    <n v="137"/>
    <n v="133"/>
    <n v="131"/>
    <n v="401"/>
    <n v="324"/>
    <n v="725"/>
    <x v="3"/>
  </r>
  <r>
    <n v="1782"/>
    <s v="Blocker, Lawrence"/>
    <x v="1757"/>
    <x v="5"/>
    <n v="201"/>
    <n v="198"/>
    <n v="169"/>
    <n v="218"/>
    <n v="585"/>
    <n v="102"/>
    <n v="687"/>
    <x v="1"/>
  </r>
  <r>
    <n v="1783"/>
    <s v="Virden, Jerry"/>
    <x v="1758"/>
    <x v="5"/>
    <n v="173"/>
    <n v="178"/>
    <n v="200"/>
    <n v="174"/>
    <n v="552"/>
    <n v="186"/>
    <n v="738"/>
    <x v="0"/>
  </r>
  <r>
    <n v="1784"/>
    <s v="Standifer, Stanley"/>
    <x v="1759"/>
    <x v="5"/>
    <n v="170"/>
    <n v="197"/>
    <n v="180"/>
    <n v="174"/>
    <n v="551"/>
    <n v="195"/>
    <n v="746"/>
    <x v="0"/>
  </r>
  <r>
    <n v="1785"/>
    <s v="Haney, John "/>
    <x v="1760"/>
    <x v="5"/>
    <n v="194"/>
    <n v="210"/>
    <n v="233"/>
    <n v="195"/>
    <n v="638"/>
    <n v="123"/>
    <n v="761"/>
    <x v="2"/>
  </r>
  <r>
    <n v="1786"/>
    <s v="Butler, Terry"/>
    <x v="1761"/>
    <x v="5"/>
    <n v="208"/>
    <n v="237"/>
    <n v="234"/>
    <n v="223"/>
    <n v="694"/>
    <n v="81"/>
    <n v="775"/>
    <x v="1"/>
  </r>
  <r>
    <n v="1787"/>
    <s v="McPheeters, Scott"/>
    <x v="1762"/>
    <x v="5"/>
    <n v="210"/>
    <n v="185"/>
    <n v="199"/>
    <n v="253"/>
    <n v="637"/>
    <n v="75"/>
    <n v="712"/>
    <x v="1"/>
  </r>
  <r>
    <n v="1788"/>
    <s v="Ross, Ronald"/>
    <x v="1763"/>
    <x v="5"/>
    <n v="213"/>
    <n v="221"/>
    <n v="217"/>
    <n v="237"/>
    <n v="675"/>
    <n v="66"/>
    <n v="741"/>
    <x v="1"/>
  </r>
  <r>
    <n v="1789"/>
    <s v="Ross-Cotton, Jimmy"/>
    <x v="1764"/>
    <x v="5"/>
    <n v="216"/>
    <n v="217"/>
    <n v="205"/>
    <n v="225"/>
    <n v="647"/>
    <n v="57"/>
    <n v="704"/>
    <x v="1"/>
  </r>
  <r>
    <n v="1790"/>
    <s v="Linnabary, Will"/>
    <x v="1765"/>
    <x v="9"/>
    <n v="149"/>
    <n v="191"/>
    <n v="160"/>
    <n v="179"/>
    <n v="530"/>
    <n v="258"/>
    <n v="788"/>
    <x v="3"/>
  </r>
  <r>
    <n v="1791"/>
    <s v="Claude, Curtis"/>
    <x v="1766"/>
    <x v="9"/>
    <n v="160"/>
    <n v="189"/>
    <n v="135"/>
    <n v="148"/>
    <n v="472"/>
    <n v="225"/>
    <n v="697"/>
    <x v="0"/>
  </r>
  <r>
    <n v="1792"/>
    <s v="Peters, Derek"/>
    <x v="1767"/>
    <x v="9"/>
    <n v="123"/>
    <n v="130"/>
    <n v="148"/>
    <n v="135"/>
    <n v="413"/>
    <n v="336"/>
    <n v="749"/>
    <x v="3"/>
  </r>
  <r>
    <n v="1793"/>
    <s v="Stetson, Andrew"/>
    <x v="1768"/>
    <x v="9"/>
    <n v="140"/>
    <n v="155"/>
    <n v="200"/>
    <n v="246"/>
    <n v="601"/>
    <n v="285"/>
    <n v="886"/>
    <x v="3"/>
  </r>
  <r>
    <n v="1794"/>
    <s v="Shoemaker, Ronnie"/>
    <x v="1769"/>
    <x v="9"/>
    <n v="193"/>
    <n v="246"/>
    <n v="228"/>
    <n v="179"/>
    <n v="653"/>
    <n v="126"/>
    <n v="779"/>
    <x v="2"/>
  </r>
  <r>
    <n v="1795"/>
    <s v="Latt, Paul"/>
    <x v="1770"/>
    <x v="9"/>
    <n v="149"/>
    <n v="134"/>
    <n v="133"/>
    <n v="190"/>
    <n v="457"/>
    <n v="258"/>
    <n v="715"/>
    <x v="3"/>
  </r>
  <r>
    <n v="1796"/>
    <s v="Vance, Mike"/>
    <x v="1771"/>
    <x v="9"/>
    <n v="188"/>
    <n v="239"/>
    <n v="202"/>
    <n v="216"/>
    <n v="657"/>
    <n v="141"/>
    <n v="798"/>
    <x v="2"/>
  </r>
  <r>
    <n v="1797"/>
    <s v="Rozell, Andrew"/>
    <x v="1772"/>
    <x v="9"/>
    <n v="216"/>
    <n v="201"/>
    <n v="180"/>
    <n v="193"/>
    <n v="574"/>
    <n v="57"/>
    <n v="631"/>
    <x v="1"/>
  </r>
  <r>
    <n v="1798"/>
    <s v="Goodman, Yvonne"/>
    <x v="1773"/>
    <x v="9"/>
    <n v="161"/>
    <n v="147"/>
    <n v="150"/>
    <n v="170"/>
    <n v="467"/>
    <n v="222"/>
    <n v="689"/>
    <x v="0"/>
  </r>
  <r>
    <n v="1799"/>
    <s v="Smith, Lonny"/>
    <x v="1774"/>
    <x v="9"/>
    <n v="174"/>
    <n v="191"/>
    <n v="165"/>
    <n v="180"/>
    <n v="536"/>
    <n v="183"/>
    <n v="719"/>
    <x v="0"/>
  </r>
  <r>
    <n v="1800"/>
    <s v="Bruck, Josh"/>
    <x v="1775"/>
    <x v="9"/>
    <n v="162"/>
    <n v="129"/>
    <n v="185"/>
    <n v="189"/>
    <n v="503"/>
    <n v="219"/>
    <n v="722"/>
    <x v="0"/>
  </r>
  <r>
    <n v="1801"/>
    <s v="Roth, John"/>
    <x v="1776"/>
    <x v="9"/>
    <n v="148"/>
    <n v="135"/>
    <n v="126"/>
    <n v="151"/>
    <n v="412"/>
    <n v="261"/>
    <n v="673"/>
    <x v="3"/>
  </r>
  <r>
    <n v="1802"/>
    <s v="Herrick, Brandon"/>
    <x v="1777"/>
    <x v="9"/>
    <n v="143"/>
    <n v="145"/>
    <n v="144"/>
    <n v="171"/>
    <n v="460"/>
    <n v="276"/>
    <n v="736"/>
    <x v="3"/>
  </r>
  <r>
    <n v="1803"/>
    <s v="Hulla, Greg"/>
    <x v="1778"/>
    <x v="9"/>
    <n v="165"/>
    <n v="129"/>
    <n v="138"/>
    <n v="145"/>
    <n v="412"/>
    <n v="210"/>
    <n v="622"/>
    <x v="0"/>
  </r>
  <r>
    <n v="1804"/>
    <s v="Kokrda, Colton"/>
    <x v="1779"/>
    <x v="9"/>
    <n v="199"/>
    <n v="238"/>
    <n v="234"/>
    <n v="224"/>
    <n v="696"/>
    <n v="108"/>
    <n v="804"/>
    <x v="2"/>
  </r>
  <r>
    <n v="1805"/>
    <s v="Lemley, Greg"/>
    <x v="1780"/>
    <x v="9"/>
    <n v="185"/>
    <n v="194"/>
    <n v="245"/>
    <n v="166"/>
    <n v="605"/>
    <n v="150"/>
    <n v="755"/>
    <x v="2"/>
  </r>
  <r>
    <n v="1806"/>
    <s v="Sikardi, Tim"/>
    <x v="1781"/>
    <x v="9"/>
    <n v="139"/>
    <n v="138"/>
    <n v="177"/>
    <n v="204"/>
    <n v="519"/>
    <n v="288"/>
    <n v="807"/>
    <x v="3"/>
  </r>
  <r>
    <n v="1807"/>
    <s v="Black, Matt"/>
    <x v="1782"/>
    <x v="9"/>
    <n v="206"/>
    <n v="215"/>
    <n v="172"/>
    <n v="170"/>
    <n v="557"/>
    <n v="87"/>
    <n v="644"/>
    <x v="1"/>
  </r>
  <r>
    <n v="1808"/>
    <s v="Kokrda, Colton"/>
    <x v="1783"/>
    <x v="9"/>
    <n v="201"/>
    <n v="246"/>
    <n v="237"/>
    <n v="215"/>
    <n v="698"/>
    <n v="102"/>
    <n v="800"/>
    <x v="1"/>
  </r>
  <r>
    <n v="1809"/>
    <s v="Lemley, Greg"/>
    <x v="1784"/>
    <x v="9"/>
    <n v="186"/>
    <n v="187"/>
    <n v="211"/>
    <n v="166"/>
    <n v="564"/>
    <n v="147"/>
    <n v="711"/>
    <x v="2"/>
  </r>
  <r>
    <n v="1810"/>
    <s v="Mortimer, Ken"/>
    <x v="1785"/>
    <x v="9"/>
    <n v="196"/>
    <n v="240"/>
    <n v="211"/>
    <n v="234"/>
    <n v="685"/>
    <n v="117"/>
    <n v="802"/>
    <x v="2"/>
  </r>
  <r>
    <n v="1811"/>
    <s v="Jett, Frank III"/>
    <x v="1786"/>
    <x v="9"/>
    <n v="171"/>
    <n v="174"/>
    <n v="164"/>
    <n v="148"/>
    <n v="486"/>
    <n v="192"/>
    <n v="678"/>
    <x v="0"/>
  </r>
  <r>
    <n v="1812"/>
    <s v="Hulla, Greg"/>
    <x v="1787"/>
    <x v="9"/>
    <n v="164"/>
    <n v="178"/>
    <n v="167"/>
    <n v="150"/>
    <n v="495"/>
    <n v="213"/>
    <n v="708"/>
    <x v="0"/>
  </r>
  <r>
    <n v="1813"/>
    <s v="Bruck, Josh"/>
    <x v="1788"/>
    <x v="9"/>
    <n v="162"/>
    <n v="191"/>
    <n v="148"/>
    <n v="173"/>
    <n v="512"/>
    <n v="219"/>
    <n v="731"/>
    <x v="0"/>
  </r>
  <r>
    <n v="1814"/>
    <s v="Vance, Rich"/>
    <x v="1789"/>
    <x v="9"/>
    <n v="225"/>
    <n v="207"/>
    <n v="184"/>
    <n v="177"/>
    <n v="568"/>
    <n v="30"/>
    <n v="598"/>
    <x v="1"/>
  </r>
  <r>
    <n v="1815"/>
    <s v="Vance, Mike"/>
    <x v="1790"/>
    <x v="9"/>
    <n v="187"/>
    <n v="267"/>
    <n v="211"/>
    <n v="173"/>
    <n v="651"/>
    <n v="144"/>
    <n v="795"/>
    <x v="2"/>
  </r>
  <r>
    <n v="1816"/>
    <s v="Tidmore, Michelle"/>
    <x v="1791"/>
    <x v="9"/>
    <n v="205"/>
    <n v="198"/>
    <n v="225"/>
    <n v="187"/>
    <n v="610"/>
    <n v="90"/>
    <n v="700"/>
    <x v="1"/>
  </r>
  <r>
    <n v="1817"/>
    <s v="Goodman, Yvonne"/>
    <x v="1792"/>
    <x v="9"/>
    <n v="161"/>
    <n v="137"/>
    <n v="158"/>
    <n v="164"/>
    <n v="459"/>
    <n v="222"/>
    <n v="681"/>
    <x v="0"/>
  </r>
  <r>
    <n v="1818"/>
    <s v="Smith, Lonny"/>
    <x v="1793"/>
    <x v="9"/>
    <n v="175"/>
    <n v="184"/>
    <n v="178"/>
    <n v="156"/>
    <n v="518"/>
    <n v="180"/>
    <n v="698"/>
    <x v="0"/>
  </r>
  <r>
    <n v="1819"/>
    <s v="Herrick, Brandon"/>
    <x v="1794"/>
    <x v="9"/>
    <n v="143"/>
    <n v="154"/>
    <n v="223"/>
    <n v="155"/>
    <n v="532"/>
    <n v="276"/>
    <n v="808"/>
    <x v="3"/>
  </r>
  <r>
    <n v="1820"/>
    <s v="Hooper, Bill"/>
    <x v="1795"/>
    <x v="9"/>
    <n v="158"/>
    <n v="204"/>
    <n v="180"/>
    <n v="149"/>
    <n v="533"/>
    <n v="231"/>
    <n v="764"/>
    <x v="0"/>
  </r>
  <r>
    <n v="1821"/>
    <s v="Lemley, Kalli"/>
    <x v="1796"/>
    <x v="9"/>
    <n v="119"/>
    <n v="135"/>
    <n v="149"/>
    <n v="114"/>
    <n v="398"/>
    <n v="348"/>
    <n v="746"/>
    <x v="3"/>
  </r>
  <r>
    <n v="1822"/>
    <s v="Osborne, Vernon"/>
    <x v="1797"/>
    <x v="9"/>
    <n v="202"/>
    <n v="168"/>
    <n v="214"/>
    <n v="191"/>
    <n v="573"/>
    <n v="99"/>
    <n v="672"/>
    <x v="1"/>
  </r>
  <r>
    <n v="1823"/>
    <s v="Black, Matt"/>
    <x v="1798"/>
    <x v="9"/>
    <n v="207"/>
    <n v="193"/>
    <n v="214"/>
    <n v="200"/>
    <n v="607"/>
    <n v="84"/>
    <n v="691"/>
    <x v="1"/>
  </r>
  <r>
    <n v="1824"/>
    <s v="Vance, Rich"/>
    <x v="1799"/>
    <x v="9"/>
    <n v="225"/>
    <n v="205"/>
    <n v="231"/>
    <n v="233"/>
    <n v="669"/>
    <n v="30"/>
    <n v="699"/>
    <x v="1"/>
  </r>
  <r>
    <n v="1825"/>
    <s v="Tidmore, Matt"/>
    <x v="1800"/>
    <x v="9"/>
    <n v="200"/>
    <n v="221"/>
    <n v="170"/>
    <n v="223"/>
    <n v="614"/>
    <n v="105"/>
    <n v="719"/>
    <x v="1"/>
  </r>
  <r>
    <n v="1826"/>
    <s v="Mortimer, Ken"/>
    <x v="1801"/>
    <x v="9"/>
    <n v="198"/>
    <n v="186"/>
    <n v="164"/>
    <n v="192"/>
    <n v="542"/>
    <n v="111"/>
    <n v="653"/>
    <x v="2"/>
  </r>
  <r>
    <n v="1827"/>
    <s v="Carlson, Dale"/>
    <x v="1802"/>
    <x v="9"/>
    <n v="190"/>
    <n v="171"/>
    <n v="191"/>
    <n v="158"/>
    <n v="520"/>
    <n v="135"/>
    <n v="655"/>
    <x v="2"/>
  </r>
  <r>
    <n v="1828"/>
    <s v="Johnson, Troy"/>
    <x v="1803"/>
    <x v="9"/>
    <n v="187"/>
    <n v="217"/>
    <n v="209"/>
    <n v="224"/>
    <n v="650"/>
    <n v="144"/>
    <n v="794"/>
    <x v="2"/>
  </r>
  <r>
    <n v="1829"/>
    <s v="Billquist, Mike"/>
    <x v="1804"/>
    <x v="9"/>
    <n v="119"/>
    <n v="149"/>
    <n v="149"/>
    <n v="115"/>
    <n v="413"/>
    <n v="348"/>
    <n v="761"/>
    <x v="3"/>
  </r>
  <r>
    <n v="1830"/>
    <s v="Rozell, Andrew"/>
    <x v="1805"/>
    <x v="9"/>
    <n v="214"/>
    <n v="233"/>
    <n v="210"/>
    <n v="207"/>
    <n v="650"/>
    <n v="63"/>
    <n v="713"/>
    <x v="1"/>
  </r>
  <r>
    <n v="1831"/>
    <s v="Petree, Trevor"/>
    <x v="1806"/>
    <x v="9"/>
    <n v="135"/>
    <n v="170"/>
    <n v="162"/>
    <n v="154"/>
    <n v="486"/>
    <n v="300"/>
    <n v="786"/>
    <x v="3"/>
  </r>
  <r>
    <n v="1832"/>
    <s v="Wolfe, Timothy"/>
    <x v="1807"/>
    <x v="9"/>
    <n v="137"/>
    <n v="154"/>
    <n v="145"/>
    <n v="187"/>
    <n v="486"/>
    <n v="294"/>
    <n v="780"/>
    <x v="3"/>
  </r>
  <r>
    <n v="1833"/>
    <s v="Stetson, Andrew"/>
    <x v="1808"/>
    <x v="9"/>
    <n v="138"/>
    <n v="176"/>
    <n v="163"/>
    <n v="179"/>
    <n v="518"/>
    <n v="291"/>
    <n v="809"/>
    <x v="3"/>
  </r>
  <r>
    <n v="1834"/>
    <s v="Peters, Derek"/>
    <x v="1809"/>
    <x v="9"/>
    <n v="122"/>
    <n v="131"/>
    <n v="160"/>
    <n v="117"/>
    <n v="408"/>
    <n v="339"/>
    <n v="747"/>
    <x v="3"/>
  </r>
  <r>
    <n v="1835"/>
    <s v="Klepper, Tim"/>
    <x v="1810"/>
    <x v="9"/>
    <n v="203"/>
    <n v="188"/>
    <n v="202"/>
    <n v="213"/>
    <n v="603"/>
    <n v="96"/>
    <n v="699"/>
    <x v="1"/>
  </r>
  <r>
    <n v="1836"/>
    <s v="Sylvester, Adam"/>
    <x v="1811"/>
    <x v="9"/>
    <n v="188"/>
    <n v="175"/>
    <n v="185"/>
    <n v="227"/>
    <n v="587"/>
    <n v="141"/>
    <n v="728"/>
    <x v="2"/>
  </r>
  <r>
    <n v="1837"/>
    <s v="Vance, Mike"/>
    <x v="1812"/>
    <x v="9"/>
    <n v="188"/>
    <n v="200"/>
    <n v="178"/>
    <n v="211"/>
    <n v="589"/>
    <n v="141"/>
    <n v="730"/>
    <x v="2"/>
  </r>
  <r>
    <n v="1838"/>
    <s v="Riemann, Ben"/>
    <x v="1813"/>
    <x v="9"/>
    <n v="184"/>
    <n v="181"/>
    <n v="213"/>
    <n v="182"/>
    <n v="576"/>
    <n v="153"/>
    <n v="729"/>
    <x v="2"/>
  </r>
  <r>
    <n v="1839"/>
    <s v="Doucet, Jacob"/>
    <x v="1814"/>
    <x v="9"/>
    <n v="177"/>
    <n v="193"/>
    <n v="198"/>
    <n v="196"/>
    <n v="587"/>
    <n v="174"/>
    <n v="761"/>
    <x v="2"/>
  </r>
  <r>
    <n v="1840"/>
    <s v="Carlson, Dale"/>
    <x v="1815"/>
    <x v="9"/>
    <n v="187"/>
    <n v="210"/>
    <n v="210"/>
    <n v="161"/>
    <n v="581"/>
    <n v="144"/>
    <n v="725"/>
    <x v="2"/>
  </r>
  <r>
    <n v="1841"/>
    <s v="Smith, Lonny"/>
    <x v="1816"/>
    <x v="9"/>
    <n v="182"/>
    <n v="213"/>
    <n v="191"/>
    <n v="214"/>
    <n v="618"/>
    <n v="159"/>
    <n v="777"/>
    <x v="2"/>
  </r>
  <r>
    <n v="1842"/>
    <s v="McCormack, James"/>
    <x v="1817"/>
    <x v="9"/>
    <n v="162"/>
    <n v="204"/>
    <n v="208"/>
    <n v="180"/>
    <n v="592"/>
    <n v="219"/>
    <n v="811"/>
    <x v="0"/>
  </r>
  <r>
    <n v="1843"/>
    <s v="Whitcomb, Dorothy"/>
    <x v="1818"/>
    <x v="0"/>
    <n v="133"/>
    <n v="115"/>
    <n v="147"/>
    <n v="131"/>
    <n v="393"/>
    <n v="306"/>
    <n v="699"/>
    <x v="3"/>
  </r>
  <r>
    <n v="1844"/>
    <s v="Mitchell, Barbara"/>
    <x v="1819"/>
    <x v="0"/>
    <n v="123"/>
    <n v="108"/>
    <n v="115"/>
    <n v="124"/>
    <n v="347"/>
    <n v="336"/>
    <n v="683"/>
    <x v="3"/>
  </r>
  <r>
    <n v="1845"/>
    <s v="Fitzpatrick, Lori"/>
    <x v="1820"/>
    <x v="0"/>
    <n v="124"/>
    <n v="132"/>
    <n v="180"/>
    <n v="109"/>
    <n v="421"/>
    <n v="333"/>
    <n v="754"/>
    <x v="3"/>
  </r>
  <r>
    <n v="1846"/>
    <s v="Liggins, Nasa"/>
    <x v="1821"/>
    <x v="0"/>
    <n v="133"/>
    <n v="131"/>
    <n v="153"/>
    <n v="148"/>
    <n v="432"/>
    <n v="306"/>
    <n v="738"/>
    <x v="3"/>
  </r>
  <r>
    <n v="1847"/>
    <s v="Burrage, Diamond"/>
    <x v="1822"/>
    <x v="0"/>
    <n v="127"/>
    <n v="115"/>
    <n v="104"/>
    <n v="139"/>
    <n v="358"/>
    <n v="324"/>
    <n v="682"/>
    <x v="3"/>
  </r>
  <r>
    <n v="1848"/>
    <s v="Knight, Pat"/>
    <x v="1823"/>
    <x v="0"/>
    <n v="154"/>
    <n v="170"/>
    <n v="208"/>
    <n v="155"/>
    <n v="533"/>
    <n v="243"/>
    <n v="776"/>
    <x v="0"/>
  </r>
  <r>
    <n v="1849"/>
    <s v="Liggins, Cynthia"/>
    <x v="1824"/>
    <x v="0"/>
    <n v="113"/>
    <n v="118"/>
    <n v="126"/>
    <n v="97"/>
    <n v="341"/>
    <n v="366"/>
    <n v="707"/>
    <x v="3"/>
  </r>
  <r>
    <n v="1850"/>
    <s v="Gilmore, Damone"/>
    <x v="1825"/>
    <x v="3"/>
    <n v="158"/>
    <n v="111"/>
    <n v="147"/>
    <n v="175"/>
    <n v="433"/>
    <n v="231"/>
    <n v="664"/>
    <x v="0"/>
  </r>
  <r>
    <n v="1851"/>
    <s v="Wright, Austin"/>
    <x v="1826"/>
    <x v="3"/>
    <n v="159"/>
    <n v="187"/>
    <n v="147"/>
    <n v="173"/>
    <n v="507"/>
    <n v="228"/>
    <n v="735"/>
    <x v="0"/>
  </r>
  <r>
    <n v="1852"/>
    <s v="English, Trevor"/>
    <x v="1827"/>
    <x v="2"/>
    <n v="186"/>
    <n v="173"/>
    <n v="146"/>
    <n v="163"/>
    <n v="482"/>
    <n v="147"/>
    <n v="629"/>
    <x v="2"/>
  </r>
  <r>
    <n v="1853"/>
    <s v="Leonard, Joe"/>
    <x v="1828"/>
    <x v="2"/>
    <n v="194"/>
    <n v="184"/>
    <n v="178"/>
    <n v="182"/>
    <n v="544"/>
    <n v="123"/>
    <n v="667"/>
    <x v="2"/>
  </r>
  <r>
    <n v="1854"/>
    <s v="Pickinpaugh, Ken"/>
    <x v="1829"/>
    <x v="2"/>
    <n v="197"/>
    <n v="223"/>
    <n v="246"/>
    <n v="202"/>
    <n v="671"/>
    <n v="114"/>
    <n v="785"/>
    <x v="2"/>
  </r>
  <r>
    <n v="1855"/>
    <s v="Lubsen, Bob"/>
    <x v="1830"/>
    <x v="2"/>
    <n v="177"/>
    <n v="167"/>
    <n v="181"/>
    <n v="213"/>
    <n v="561"/>
    <n v="174"/>
    <n v="735"/>
    <x v="2"/>
  </r>
  <r>
    <n v="1856"/>
    <s v="Randall, Ron"/>
    <x v="1831"/>
    <x v="2"/>
    <n v="181"/>
    <n v="159"/>
    <n v="163"/>
    <n v="245"/>
    <n v="567"/>
    <n v="162"/>
    <n v="729"/>
    <x v="2"/>
  </r>
  <r>
    <n v="1857"/>
    <s v="Merryweather, Robin"/>
    <x v="1832"/>
    <x v="2"/>
    <n v="192"/>
    <n v="172"/>
    <n v="214"/>
    <n v="186"/>
    <n v="572"/>
    <n v="129"/>
    <n v="701"/>
    <x v="2"/>
  </r>
  <r>
    <n v="1858"/>
    <s v="Findeis, Tone"/>
    <x v="1833"/>
    <x v="2"/>
    <n v="170"/>
    <n v="134"/>
    <n v="219"/>
    <n v="188"/>
    <n v="541"/>
    <n v="195"/>
    <n v="736"/>
    <x v="0"/>
  </r>
  <r>
    <n v="1859"/>
    <s v="Krejci, Tony"/>
    <x v="1834"/>
    <x v="2"/>
    <n v="196"/>
    <n v="195"/>
    <n v="189"/>
    <n v="208"/>
    <n v="592"/>
    <n v="117"/>
    <n v="709"/>
    <x v="2"/>
  </r>
  <r>
    <n v="1860"/>
    <s v="Stimach, Alex"/>
    <x v="1835"/>
    <x v="2"/>
    <n v="190"/>
    <n v="191"/>
    <n v="197"/>
    <n v="194"/>
    <n v="582"/>
    <n v="135"/>
    <n v="717"/>
    <x v="2"/>
  </r>
  <r>
    <n v="1861"/>
    <s v="Banik, Brady"/>
    <x v="1836"/>
    <x v="2"/>
    <n v="162"/>
    <n v="132"/>
    <n v="201"/>
    <n v="180"/>
    <n v="513"/>
    <n v="219"/>
    <n v="732"/>
    <x v="0"/>
  </r>
  <r>
    <n v="1862"/>
    <s v="Leonard, Tim"/>
    <x v="1837"/>
    <x v="2"/>
    <n v="199"/>
    <n v="187"/>
    <n v="189"/>
    <n v="213"/>
    <n v="589"/>
    <n v="108"/>
    <n v="697"/>
    <x v="2"/>
  </r>
  <r>
    <n v="1863"/>
    <s v="Mickel, Julius"/>
    <x v="1838"/>
    <x v="2"/>
    <n v="212"/>
    <n v="253"/>
    <n v="186"/>
    <n v="203"/>
    <n v="642"/>
    <n v="69"/>
    <n v="711"/>
    <x v="1"/>
  </r>
  <r>
    <n v="1864"/>
    <s v="Leonard, Katie"/>
    <x v="1839"/>
    <x v="2"/>
    <n v="200"/>
    <n v="204"/>
    <n v="208"/>
    <n v="167"/>
    <n v="579"/>
    <n v="105"/>
    <n v="684"/>
    <x v="1"/>
  </r>
  <r>
    <n v="1865"/>
    <s v="Carter, Dave Sr"/>
    <x v="1840"/>
    <x v="2"/>
    <n v="191"/>
    <n v="164"/>
    <n v="179"/>
    <n v="203"/>
    <n v="546"/>
    <n v="132"/>
    <n v="678"/>
    <x v="2"/>
  </r>
  <r>
    <n v="1866"/>
    <s v="Carter, Dave Jr"/>
    <x v="1841"/>
    <x v="2"/>
    <n v="215"/>
    <n v="167"/>
    <n v="199"/>
    <n v="248"/>
    <n v="614"/>
    <n v="60"/>
    <n v="674"/>
    <x v="1"/>
  </r>
  <r>
    <n v="1867"/>
    <s v="Frill, Mark"/>
    <x v="1842"/>
    <x v="2"/>
    <n v="192"/>
    <n v="180"/>
    <n v="200"/>
    <n v="187"/>
    <n v="567"/>
    <n v="129"/>
    <n v="696"/>
    <x v="2"/>
  </r>
  <r>
    <n v="1868"/>
    <s v="Ayers, Larry"/>
    <x v="1843"/>
    <x v="2"/>
    <n v="175"/>
    <n v="176"/>
    <n v="163"/>
    <n v="211"/>
    <n v="550"/>
    <n v="180"/>
    <n v="730"/>
    <x v="0"/>
  </r>
  <r>
    <n v="1869"/>
    <s v="Jones, Steven"/>
    <x v="1844"/>
    <x v="2"/>
    <n v="197"/>
    <n v="202"/>
    <n v="210"/>
    <n v="158"/>
    <n v="570"/>
    <n v="114"/>
    <n v="684"/>
    <x v="2"/>
  </r>
  <r>
    <n v="1870"/>
    <s v="Wright, Austin"/>
    <x v="1845"/>
    <x v="3"/>
    <n v="159"/>
    <n v="187"/>
    <n v="147"/>
    <n v="173"/>
    <n v="507"/>
    <n v="228"/>
    <n v="735"/>
    <x v="0"/>
  </r>
  <r>
    <n v="1871"/>
    <s v="Gilmore, Damone"/>
    <x v="1846"/>
    <x v="3"/>
    <n v="158"/>
    <n v="111"/>
    <n v="147"/>
    <n v="175"/>
    <n v="433"/>
    <n v="231"/>
    <n v="664"/>
    <x v="0"/>
  </r>
  <r>
    <n v="1872"/>
    <s v="Landis, Patrick"/>
    <x v="1847"/>
    <x v="0"/>
    <n v="161"/>
    <n v="166"/>
    <n v="182"/>
    <n v="146"/>
    <n v="494"/>
    <n v="222"/>
    <n v="716"/>
    <x v="0"/>
  </r>
  <r>
    <n v="1873"/>
    <s v="Paustian, Joe"/>
    <x v="1848"/>
    <x v="0"/>
    <n v="178"/>
    <n v="181"/>
    <n v="181"/>
    <n v="205"/>
    <n v="567"/>
    <n v="171"/>
    <n v="738"/>
    <x v="2"/>
  </r>
  <r>
    <n v="1874"/>
    <s v="Richtig, Andrew"/>
    <x v="1849"/>
    <x v="0"/>
    <n v="151"/>
    <n v="148"/>
    <n v="188"/>
    <n v="127"/>
    <n v="463"/>
    <n v="252"/>
    <n v="715"/>
    <x v="0"/>
  </r>
  <r>
    <n v="1875"/>
    <s v="Chuchka, Steve"/>
    <x v="1850"/>
    <x v="0"/>
    <n v="189"/>
    <n v="235"/>
    <n v="181"/>
    <n v="153"/>
    <n v="569"/>
    <n v="138"/>
    <n v="707"/>
    <x v="2"/>
  </r>
  <r>
    <n v="1876"/>
    <s v="Klepper, Tim"/>
    <x v="1851"/>
    <x v="0"/>
    <n v="177"/>
    <n v="194"/>
    <n v="185"/>
    <n v="175"/>
    <n v="554"/>
    <n v="174"/>
    <n v="728"/>
    <x v="2"/>
  </r>
  <r>
    <n v="1877"/>
    <s v="Benbennek, Samantha"/>
    <x v="1852"/>
    <x v="0"/>
    <n v="150"/>
    <n v="145"/>
    <n v="160"/>
    <n v="154"/>
    <n v="459"/>
    <n v="255"/>
    <n v="714"/>
    <x v="0"/>
  </r>
  <r>
    <n v="1878"/>
    <s v="Ullman, Doug"/>
    <x v="1853"/>
    <x v="0"/>
    <n v="174"/>
    <n v="169"/>
    <n v="202"/>
    <n v="185"/>
    <n v="556"/>
    <n v="183"/>
    <n v="739"/>
    <x v="0"/>
  </r>
  <r>
    <n v="1879"/>
    <s v="Asbach, Mark"/>
    <x v="1854"/>
    <x v="0"/>
    <n v="171"/>
    <n v="157"/>
    <n v="190"/>
    <n v="157"/>
    <n v="504"/>
    <n v="192"/>
    <n v="696"/>
    <x v="0"/>
  </r>
  <r>
    <n v="1880"/>
    <s v="Magistretti, Mark"/>
    <x v="1855"/>
    <x v="0"/>
    <n v="174"/>
    <n v="190"/>
    <n v="163"/>
    <n v="194"/>
    <n v="547"/>
    <n v="183"/>
    <n v="730"/>
    <x v="0"/>
  </r>
  <r>
    <n v="1881"/>
    <s v="Magistretti, Mark"/>
    <x v="1856"/>
    <x v="0"/>
    <n v="174"/>
    <n v="163"/>
    <n v="206"/>
    <n v="206"/>
    <n v="575"/>
    <n v="183"/>
    <n v="758"/>
    <x v="0"/>
  </r>
  <r>
    <n v="1882"/>
    <s v="Benbennek, Samantha"/>
    <x v="1857"/>
    <x v="0"/>
    <n v="149"/>
    <n v="156"/>
    <n v="120"/>
    <n v="205"/>
    <n v="481"/>
    <n v="258"/>
    <n v="739"/>
    <x v="3"/>
  </r>
  <r>
    <n v="1883"/>
    <s v="Bales, Shay"/>
    <x v="1858"/>
    <x v="0"/>
    <n v="155"/>
    <n v="135"/>
    <n v="142"/>
    <n v="145"/>
    <n v="422"/>
    <n v="240"/>
    <n v="662"/>
    <x v="0"/>
  </r>
  <r>
    <n v="1884"/>
    <s v="Asbach, Mark"/>
    <x v="1859"/>
    <x v="0"/>
    <n v="171"/>
    <n v="174"/>
    <n v="184"/>
    <n v="180"/>
    <n v="538"/>
    <n v="192"/>
    <n v="730"/>
    <x v="0"/>
  </r>
  <r>
    <n v="1885"/>
    <s v="Apolo, Bryson"/>
    <x v="1860"/>
    <x v="0"/>
    <n v="166"/>
    <n v="169"/>
    <n v="171"/>
    <n v="159"/>
    <n v="499"/>
    <n v="207"/>
    <n v="706"/>
    <x v="0"/>
  </r>
  <r>
    <n v="1886"/>
    <s v="Colvin, Tony"/>
    <x v="1861"/>
    <x v="0"/>
    <n v="181"/>
    <n v="154"/>
    <n v="170"/>
    <n v="211"/>
    <n v="535"/>
    <n v="162"/>
    <n v="697"/>
    <x v="2"/>
  </r>
  <r>
    <n v="1887"/>
    <s v="Chuchka, Steve"/>
    <x v="1862"/>
    <x v="0"/>
    <n v="188"/>
    <n v="162"/>
    <n v="203"/>
    <n v="255"/>
    <n v="620"/>
    <n v="141"/>
    <n v="761"/>
    <x v="2"/>
  </r>
  <r>
    <n v="1888"/>
    <s v="Colvin, Ryan"/>
    <x v="1863"/>
    <x v="0"/>
    <n v="176"/>
    <n v="192"/>
    <n v="237"/>
    <n v="210"/>
    <n v="639"/>
    <n v="177"/>
    <n v="816"/>
    <x v="2"/>
  </r>
  <r>
    <n v="1889"/>
    <s v="Freeman, Lee"/>
    <x v="1864"/>
    <x v="0"/>
    <n v="171"/>
    <n v="153"/>
    <n v="150"/>
    <n v="157"/>
    <n v="460"/>
    <n v="192"/>
    <n v="652"/>
    <x v="0"/>
  </r>
  <r>
    <n v="1890"/>
    <s v="Goodwin, Chad"/>
    <x v="1865"/>
    <x v="0"/>
    <n v="187"/>
    <n v="169"/>
    <n v="221"/>
    <n v="201"/>
    <n v="591"/>
    <n v="144"/>
    <n v="735"/>
    <x v="2"/>
  </r>
  <r>
    <n v="1891"/>
    <s v="Gilkerson, Matt"/>
    <x v="1866"/>
    <x v="0"/>
    <n v="171"/>
    <n v="192"/>
    <n v="173"/>
    <n v="195"/>
    <n v="560"/>
    <n v="192"/>
    <n v="752"/>
    <x v="0"/>
  </r>
  <r>
    <n v="1892"/>
    <s v="Graves, Sean"/>
    <x v="1867"/>
    <x v="0"/>
    <n v="167"/>
    <n v="160"/>
    <n v="183"/>
    <n v="170"/>
    <n v="513"/>
    <n v="204"/>
    <n v="717"/>
    <x v="0"/>
  </r>
  <r>
    <n v="1893"/>
    <s v="Husband, Winston"/>
    <x v="1868"/>
    <x v="0"/>
    <n v="164"/>
    <n v="189"/>
    <n v="139"/>
    <n v="170"/>
    <n v="498"/>
    <n v="213"/>
    <n v="711"/>
    <x v="0"/>
  </r>
  <r>
    <n v="1894"/>
    <s v="Harpster, Kyle"/>
    <x v="1869"/>
    <x v="0"/>
    <n v="164"/>
    <n v="180"/>
    <n v="181"/>
    <n v="165"/>
    <n v="526"/>
    <n v="213"/>
    <n v="739"/>
    <x v="0"/>
  </r>
  <r>
    <n v="1895"/>
    <s v="Kelley, Tom Jr"/>
    <x v="1870"/>
    <x v="0"/>
    <n v="193"/>
    <n v="224"/>
    <n v="237"/>
    <n v="210"/>
    <n v="671"/>
    <n v="126"/>
    <n v="797"/>
    <x v="2"/>
  </r>
  <r>
    <n v="1896"/>
    <s v="Klepper, Tim"/>
    <x v="1871"/>
    <x v="0"/>
    <n v="173"/>
    <n v="198"/>
    <n v="191"/>
    <n v="197"/>
    <n v="586"/>
    <n v="186"/>
    <n v="772"/>
    <x v="0"/>
  </r>
  <r>
    <n v="1897"/>
    <s v="Laravie, Tony"/>
    <x v="1872"/>
    <x v="0"/>
    <n v="157"/>
    <n v="201"/>
    <n v="155"/>
    <n v="140"/>
    <n v="496"/>
    <n v="234"/>
    <n v="730"/>
    <x v="0"/>
  </r>
  <r>
    <n v="1898"/>
    <s v="Landis, Patrick"/>
    <x v="1873"/>
    <x v="0"/>
    <n v="161"/>
    <n v="168"/>
    <n v="215"/>
    <n v="144"/>
    <n v="527"/>
    <n v="222"/>
    <n v="749"/>
    <x v="0"/>
  </r>
  <r>
    <n v="1899"/>
    <s v="Laravie, Anthony"/>
    <x v="1874"/>
    <x v="0"/>
    <n v="159"/>
    <n v="151"/>
    <n v="145"/>
    <n v="157"/>
    <n v="453"/>
    <n v="228"/>
    <n v="681"/>
    <x v="0"/>
  </r>
  <r>
    <n v="1900"/>
    <s v="Morris, J J"/>
    <x v="1875"/>
    <x v="0"/>
    <n v="193"/>
    <n v="176"/>
    <n v="146"/>
    <n v="218"/>
    <n v="540"/>
    <n v="126"/>
    <n v="666"/>
    <x v="2"/>
  </r>
  <r>
    <n v="1901"/>
    <s v="Paustian, Joe"/>
    <x v="1876"/>
    <x v="0"/>
    <n v="176"/>
    <n v="196"/>
    <n v="213"/>
    <n v="206"/>
    <n v="615"/>
    <n v="177"/>
    <n v="792"/>
    <x v="2"/>
  </r>
  <r>
    <n v="1902"/>
    <s v="Richtig, Andrew"/>
    <x v="1877"/>
    <x v="0"/>
    <n v="150"/>
    <n v="153"/>
    <n v="153"/>
    <n v="155"/>
    <n v="461"/>
    <n v="255"/>
    <n v="716"/>
    <x v="0"/>
  </r>
  <r>
    <n v="1903"/>
    <s v="Trask, Rick"/>
    <x v="1878"/>
    <x v="0"/>
    <n v="181"/>
    <n v="186"/>
    <n v="176"/>
    <n v="200"/>
    <n v="562"/>
    <n v="162"/>
    <n v="724"/>
    <x v="2"/>
  </r>
  <r>
    <n v="1904"/>
    <s v="Watson, Chris"/>
    <x v="1879"/>
    <x v="0"/>
    <n v="179"/>
    <n v="179"/>
    <n v="191"/>
    <n v="177"/>
    <n v="547"/>
    <n v="168"/>
    <n v="715"/>
    <x v="2"/>
  </r>
  <r>
    <n v="1905"/>
    <s v="Gilkerson, Brad"/>
    <x v="1880"/>
    <x v="0"/>
    <n v="181"/>
    <n v="201"/>
    <n v="202"/>
    <n v="195"/>
    <n v="598"/>
    <n v="162"/>
    <n v="760"/>
    <x v="2"/>
  </r>
  <r>
    <n v="1906"/>
    <s v="Jackson, Shawn"/>
    <x v="1881"/>
    <x v="5"/>
    <n v="220"/>
    <n v="201"/>
    <n v="171"/>
    <n v="217"/>
    <n v="589"/>
    <n v="45"/>
    <n v="634"/>
    <x v="1"/>
  </r>
  <r>
    <n v="1907"/>
    <s v="Bowen, Jerry"/>
    <x v="1882"/>
    <x v="5"/>
    <n v="183"/>
    <n v="162"/>
    <n v="179"/>
    <n v="168"/>
    <n v="509"/>
    <n v="156"/>
    <n v="665"/>
    <x v="2"/>
  </r>
  <r>
    <n v="1908"/>
    <s v="Gilliam, Kelbo"/>
    <x v="1883"/>
    <x v="5"/>
    <n v="195"/>
    <n v="257"/>
    <n v="192"/>
    <n v="160"/>
    <n v="609"/>
    <n v="120"/>
    <n v="729"/>
    <x v="2"/>
  </r>
  <r>
    <n v="1909"/>
    <s v="Faltys, Jake"/>
    <x v="1884"/>
    <x v="5"/>
    <n v="178"/>
    <n v="214"/>
    <n v="205"/>
    <n v="152"/>
    <n v="571"/>
    <n v="171"/>
    <n v="742"/>
    <x v="2"/>
  </r>
  <r>
    <n v="1910"/>
    <s v="Roloff, Kyle"/>
    <x v="1885"/>
    <x v="5"/>
    <n v="173"/>
    <n v="193"/>
    <n v="159"/>
    <n v="199"/>
    <n v="551"/>
    <n v="186"/>
    <n v="737"/>
    <x v="0"/>
  </r>
  <r>
    <n v="1911"/>
    <s v="Draper, Andy"/>
    <x v="1886"/>
    <x v="5"/>
    <n v="189"/>
    <n v="192"/>
    <n v="188"/>
    <n v="183"/>
    <n v="563"/>
    <n v="138"/>
    <n v="701"/>
    <x v="2"/>
  </r>
  <r>
    <n v="1912"/>
    <s v="Grimes, Sharon"/>
    <x v="1887"/>
    <x v="7"/>
    <n v="154"/>
    <n v="144"/>
    <n v="137"/>
    <n v="190"/>
    <n v="471"/>
    <n v="243"/>
    <n v="714"/>
    <x v="0"/>
  </r>
  <r>
    <n v="1913"/>
    <s v="Grimes, Sharon"/>
    <x v="1888"/>
    <x v="7"/>
    <n v="153"/>
    <n v="139"/>
    <n v="190"/>
    <n v="164"/>
    <n v="493"/>
    <n v="246"/>
    <n v="739"/>
    <x v="0"/>
  </r>
  <r>
    <n v="1914"/>
    <s v="Haynes, Jesse"/>
    <x v="1889"/>
    <x v="7"/>
    <n v="218"/>
    <n v="225"/>
    <n v="229"/>
    <n v="204"/>
    <n v="658"/>
    <n v="51"/>
    <n v="709"/>
    <x v="1"/>
  </r>
  <r>
    <n v="1915"/>
    <s v="Whitted, Brendon"/>
    <x v="1890"/>
    <x v="7"/>
    <n v="195"/>
    <n v="210"/>
    <n v="194"/>
    <n v="208"/>
    <n v="612"/>
    <n v="120"/>
    <n v="732"/>
    <x v="2"/>
  </r>
  <r>
    <n v="1916"/>
    <s v="Matousek, J J"/>
    <x v="1891"/>
    <x v="7"/>
    <n v="215"/>
    <n v="180"/>
    <n v="238"/>
    <n v="187"/>
    <n v="605"/>
    <n v="60"/>
    <n v="665"/>
    <x v="1"/>
  </r>
  <r>
    <n v="1917"/>
    <s v="Asbach, Mark"/>
    <x v="1892"/>
    <x v="7"/>
    <n v="190"/>
    <n v="174"/>
    <n v="213"/>
    <n v="213"/>
    <n v="600"/>
    <n v="135"/>
    <n v="735"/>
    <x v="2"/>
  </r>
  <r>
    <n v="1918"/>
    <s v="Grimes, Richard"/>
    <x v="1893"/>
    <x v="7"/>
    <n v="200"/>
    <n v="196"/>
    <n v="197"/>
    <n v="202"/>
    <n v="595"/>
    <n v="105"/>
    <n v="700"/>
    <x v="1"/>
  </r>
  <r>
    <n v="1919"/>
    <s v="Franklin, Rob"/>
    <x v="1894"/>
    <x v="7"/>
    <n v="203"/>
    <n v="207"/>
    <n v="180"/>
    <n v="203"/>
    <n v="590"/>
    <n v="96"/>
    <n v="686"/>
    <x v="1"/>
  </r>
  <r>
    <n v="1920"/>
    <s v="Gochanour, Ryan"/>
    <x v="1895"/>
    <x v="7"/>
    <n v="192"/>
    <n v="235"/>
    <n v="142"/>
    <n v="211"/>
    <n v="588"/>
    <n v="129"/>
    <n v="717"/>
    <x v="2"/>
  </r>
  <r>
    <n v="1921"/>
    <s v="Cadlo, Aaron"/>
    <x v="1896"/>
    <x v="7"/>
    <n v="166"/>
    <n v="171"/>
    <n v="206"/>
    <n v="159"/>
    <n v="536"/>
    <n v="207"/>
    <n v="743"/>
    <x v="0"/>
  </r>
  <r>
    <n v="1922"/>
    <s v="Hansen, Tim"/>
    <x v="1897"/>
    <x v="7"/>
    <n v="191"/>
    <n v="245"/>
    <n v="233"/>
    <n v="269"/>
    <n v="747"/>
    <n v="132"/>
    <n v="879"/>
    <x v="2"/>
  </r>
  <r>
    <n v="1923"/>
    <s v="Leapley, Gary"/>
    <x v="1898"/>
    <x v="7"/>
    <n v="177"/>
    <n v="167"/>
    <n v="196"/>
    <n v="221"/>
    <n v="584"/>
    <n v="174"/>
    <n v="758"/>
    <x v="2"/>
  </r>
  <r>
    <n v="1924"/>
    <s v="Childers, Tony"/>
    <x v="1899"/>
    <x v="7"/>
    <n v="197"/>
    <n v="174"/>
    <n v="268"/>
    <n v="197"/>
    <n v="639"/>
    <n v="114"/>
    <n v="753"/>
    <x v="2"/>
  </r>
  <r>
    <n v="1925"/>
    <s v="Fritz, Ken"/>
    <x v="1900"/>
    <x v="7"/>
    <n v="173"/>
    <n v="170"/>
    <n v="213"/>
    <n v="158"/>
    <n v="541"/>
    <n v="186"/>
    <n v="727"/>
    <x v="0"/>
  </r>
  <r>
    <n v="1926"/>
    <s v="Asbach, Mark"/>
    <x v="1901"/>
    <x v="7"/>
    <n v="191"/>
    <n v="167"/>
    <n v="158"/>
    <n v="168"/>
    <n v="493"/>
    <n v="132"/>
    <n v="625"/>
    <x v="2"/>
  </r>
  <r>
    <n v="1927"/>
    <s v="Cadlo, Aaron"/>
    <x v="1902"/>
    <x v="7"/>
    <n v="164"/>
    <n v="258"/>
    <n v="168"/>
    <n v="150"/>
    <n v="576"/>
    <n v="213"/>
    <n v="789"/>
    <x v="0"/>
  </r>
  <r>
    <n v="1928"/>
    <s v="Grimes, Richard"/>
    <x v="1903"/>
    <x v="7"/>
    <n v="200"/>
    <n v="161"/>
    <n v="170"/>
    <n v="181"/>
    <n v="512"/>
    <n v="105"/>
    <n v="617"/>
    <x v="1"/>
  </r>
  <r>
    <n v="1929"/>
    <s v="Whitted, Brendon"/>
    <x v="1904"/>
    <x v="7"/>
    <n v="196"/>
    <n v="177"/>
    <n v="162"/>
    <n v="173"/>
    <n v="512"/>
    <n v="117"/>
    <n v="629"/>
    <x v="2"/>
  </r>
  <r>
    <n v="1930"/>
    <s v="Matousek, J J "/>
    <x v="1905"/>
    <x v="7"/>
    <n v="216"/>
    <n v="164"/>
    <n v="205"/>
    <n v="217"/>
    <n v="586"/>
    <n v="57"/>
    <n v="643"/>
    <x v="1"/>
  </r>
  <r>
    <n v="1931"/>
    <s v="Gochanour, Ryan"/>
    <x v="1906"/>
    <x v="7"/>
    <n v="193"/>
    <n v="162"/>
    <n v="201"/>
    <n v="200"/>
    <n v="563"/>
    <n v="126"/>
    <n v="689"/>
    <x v="2"/>
  </r>
  <r>
    <n v="1932"/>
    <s v="Franklin, Rob"/>
    <x v="1907"/>
    <x v="7"/>
    <n v="203"/>
    <n v="174"/>
    <n v="212"/>
    <n v="215"/>
    <n v="601"/>
    <n v="96"/>
    <n v="697"/>
    <x v="1"/>
  </r>
  <r>
    <n v="1933"/>
    <s v="Franklin, Jordan"/>
    <x v="1908"/>
    <x v="7"/>
    <n v="172"/>
    <n v="185"/>
    <n v="181"/>
    <n v="171"/>
    <n v="537"/>
    <n v="189"/>
    <n v="726"/>
    <x v="0"/>
  </r>
  <r>
    <n v="1934"/>
    <s v="Palermo, Jen"/>
    <x v="1909"/>
    <x v="7"/>
    <n v="168"/>
    <n v="207"/>
    <n v="223"/>
    <n v="169"/>
    <n v="599"/>
    <n v="201"/>
    <n v="800"/>
    <x v="0"/>
  </r>
  <r>
    <n v="1935"/>
    <s v="Beck, Rachael"/>
    <x v="1910"/>
    <x v="7"/>
    <n v="152"/>
    <n v="184"/>
    <n v="169"/>
    <n v="139"/>
    <n v="492"/>
    <n v="249"/>
    <n v="741"/>
    <x v="0"/>
  </r>
  <r>
    <n v="1936"/>
    <s v="Palermo, Bob"/>
    <x v="1911"/>
    <x v="7"/>
    <n v="181"/>
    <n v="221"/>
    <n v="188"/>
    <n v="193"/>
    <n v="602"/>
    <n v="162"/>
    <n v="764"/>
    <x v="2"/>
  </r>
  <r>
    <n v="1937"/>
    <s v="Hansen, Henry"/>
    <x v="1912"/>
    <x v="7"/>
    <n v="186"/>
    <n v="174"/>
    <n v="214"/>
    <n v="160"/>
    <n v="548"/>
    <n v="147"/>
    <n v="695"/>
    <x v="2"/>
  </r>
  <r>
    <n v="1938"/>
    <s v="McCary-O'Neal, Lisa"/>
    <x v="1913"/>
    <x v="7"/>
    <n v="174"/>
    <n v="166"/>
    <n v="219"/>
    <n v="172"/>
    <n v="557"/>
    <n v="183"/>
    <n v="740"/>
    <x v="0"/>
  </r>
  <r>
    <n v="1939"/>
    <s v="Wright, Matt"/>
    <x v="1914"/>
    <x v="0"/>
    <n v="167"/>
    <n v="183"/>
    <n v="216"/>
    <n v="257"/>
    <n v="656"/>
    <n v="204"/>
    <n v="860"/>
    <x v="0"/>
  </r>
  <r>
    <m/>
    <m/>
    <x v="1259"/>
    <x v="8"/>
    <m/>
    <m/>
    <m/>
    <m/>
    <m/>
    <m/>
    <m/>
    <x v="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14">
  <r>
    <n v="1"/>
    <s v="Wilkins, Nita"/>
    <s v="Wilkins, Nita     Entry #1"/>
    <s v="West Lanes"/>
    <n v="165"/>
    <n v="211"/>
    <n v="171"/>
    <n v="125"/>
    <n v="507"/>
    <n v="210"/>
    <n v="717"/>
    <x v="0"/>
  </r>
  <r>
    <n v="2"/>
    <s v="Horton, Danny Jr"/>
    <s v="Horton, Danny Jr     Entry #2"/>
    <s v="West Lanes"/>
    <n v="204"/>
    <n v="222"/>
    <n v="189"/>
    <n v="185"/>
    <n v="596"/>
    <n v="93"/>
    <n v="689"/>
    <x v="1"/>
  </r>
  <r>
    <n v="3"/>
    <s v="Sweet, Michael"/>
    <s v="Sweet, Michael     Entry #3"/>
    <s v="West Lanes"/>
    <n v="180"/>
    <n v="202"/>
    <n v="211"/>
    <n v="199"/>
    <n v="612"/>
    <n v="165"/>
    <n v="777"/>
    <x v="2"/>
  </r>
  <r>
    <n v="4"/>
    <s v="Ellsworth, Shelly"/>
    <s v="Ellsworth, Shelly     Entry #4"/>
    <s v="West Lanes"/>
    <n v="133"/>
    <n v="168"/>
    <n v="120"/>
    <n v="158"/>
    <n v="446"/>
    <n v="306"/>
    <n v="752"/>
    <x v="3"/>
  </r>
  <r>
    <n v="5"/>
    <s v="Thompson, Rich"/>
    <s v="Thompson, Rich     Entry #5"/>
    <s v="West Lanes"/>
    <n v="199"/>
    <n v="181"/>
    <n v="201"/>
    <n v="174"/>
    <n v="556"/>
    <n v="108"/>
    <n v="664"/>
    <x v="2"/>
  </r>
  <r>
    <n v="6"/>
    <s v="Kinzie, Teresa"/>
    <s v="Kinzie, Teresa     Entry #6"/>
    <s v="West Lanes"/>
    <n v="124"/>
    <n v="140"/>
    <n v="108"/>
    <n v="132"/>
    <n v="380"/>
    <n v="333"/>
    <n v="713"/>
    <x v="3"/>
  </r>
  <r>
    <n v="7"/>
    <s v="Chun, Dwayne"/>
    <s v="Chun, Dwayne     Entry #7"/>
    <s v="West Lanes"/>
    <n v="114"/>
    <n v="124"/>
    <n v="111"/>
    <n v="139"/>
    <n v="374"/>
    <n v="363"/>
    <n v="737"/>
    <x v="3"/>
  </r>
  <r>
    <n v="8"/>
    <s v="Lantz, Sara"/>
    <s v="Lantz, Sara     Entry #8"/>
    <s v="West Lanes"/>
    <n v="152"/>
    <n v="160"/>
    <n v="143"/>
    <n v="171"/>
    <n v="474"/>
    <n v="249"/>
    <n v="723"/>
    <x v="0"/>
  </r>
  <r>
    <n v="9"/>
    <s v="Hostert, Brad"/>
    <s v="Hostert, Brad     Entry #9"/>
    <s v="West Lanes"/>
    <n v="177"/>
    <n v="191"/>
    <n v="181"/>
    <n v="138"/>
    <n v="510"/>
    <n v="174"/>
    <n v="684"/>
    <x v="2"/>
  </r>
  <r>
    <n v="10"/>
    <s v="Petersen, Todd"/>
    <s v="Petersen, Todd     Entry #10"/>
    <s v="West Lanes"/>
    <n v="132"/>
    <n v="139"/>
    <n v="127"/>
    <n v="153"/>
    <n v="419"/>
    <n v="309"/>
    <n v="728"/>
    <x v="3"/>
  </r>
  <r>
    <n v="11"/>
    <s v="Davis, Michael"/>
    <s v="Davis, Michael     Entry #11"/>
    <s v="West Lanes"/>
    <n v="192"/>
    <n v="166"/>
    <n v="171"/>
    <n v="151"/>
    <n v="488"/>
    <n v="129"/>
    <n v="617"/>
    <x v="2"/>
  </r>
  <r>
    <n v="12"/>
    <s v="Johnson, Bob"/>
    <s v="Johnson, Bob     Entry #12"/>
    <s v="West Lanes"/>
    <n v="197"/>
    <n v="212"/>
    <n v="200"/>
    <n v="194"/>
    <n v="606"/>
    <n v="114"/>
    <n v="720"/>
    <x v="2"/>
  </r>
  <r>
    <n v="13"/>
    <s v="Kuhl, Kyle"/>
    <s v="Kuhl, Kyle     Entry #13"/>
    <s v="West Lanes"/>
    <n v="190"/>
    <n v="207"/>
    <n v="206"/>
    <n v="225"/>
    <n v="638"/>
    <n v="135"/>
    <n v="773"/>
    <x v="2"/>
  </r>
  <r>
    <n v="14"/>
    <s v="Hall, Jeff"/>
    <s v="Hall, Jeff     Entry #14"/>
    <s v="West Lanes"/>
    <n v="213"/>
    <n v="243"/>
    <n v="207"/>
    <n v="225"/>
    <n v="675"/>
    <n v="66"/>
    <n v="741"/>
    <x v="1"/>
  </r>
  <r>
    <n v="15"/>
    <s v="Jordan, Rick"/>
    <s v="Jordan, Rick     Entry #15"/>
    <s v="West Lanes"/>
    <n v="213"/>
    <n v="248"/>
    <n v="186"/>
    <n v="192"/>
    <n v="626"/>
    <n v="66"/>
    <n v="692"/>
    <x v="1"/>
  </r>
  <r>
    <n v="16"/>
    <s v="Gilkerson, Brad"/>
    <s v="Gilkerson, Brad     Entry #16"/>
    <s v="West Lanes"/>
    <n v="219"/>
    <n v="244"/>
    <n v="259"/>
    <n v="234"/>
    <n v="737"/>
    <n v="48"/>
    <n v="785"/>
    <x v="1"/>
  </r>
  <r>
    <n v="17"/>
    <s v="Bierman, John"/>
    <s v="Bierman, John     Entry #17"/>
    <s v="West Lanes"/>
    <n v="182"/>
    <n v="169"/>
    <n v="174"/>
    <n v="212"/>
    <n v="555"/>
    <n v="159"/>
    <n v="714"/>
    <x v="2"/>
  </r>
  <r>
    <n v="18"/>
    <s v="Gilkerson, Matt"/>
    <s v="Gilkerson, Matt     Entry #18"/>
    <s v="West Lanes"/>
    <n v="206"/>
    <n v="181"/>
    <n v="219"/>
    <n v="236"/>
    <n v="636"/>
    <n v="87"/>
    <n v="723"/>
    <x v="1"/>
  </r>
  <r>
    <n v="19"/>
    <s v="Hulla, Greg"/>
    <s v="Hulla, Greg     Entry #19"/>
    <s v="West Lanes"/>
    <n v="165"/>
    <n v="142"/>
    <n v="194"/>
    <n v="202"/>
    <n v="538"/>
    <n v="210"/>
    <n v="748"/>
    <x v="0"/>
  </r>
  <r>
    <n v="20"/>
    <s v="North, Michael"/>
    <s v="North, Michael     Entry #20"/>
    <s v="West Lanes"/>
    <n v="197"/>
    <n v="231"/>
    <n v="259"/>
    <n v="175"/>
    <n v="665"/>
    <n v="114"/>
    <n v="779"/>
    <x v="2"/>
  </r>
  <r>
    <n v="21"/>
    <s v="Johnson, Troy"/>
    <s v="Johnson, Troy     Entry #21"/>
    <s v="West Lanes"/>
    <n v="196"/>
    <n v="169"/>
    <n v="220"/>
    <n v="161"/>
    <n v="550"/>
    <n v="117"/>
    <n v="667"/>
    <x v="2"/>
  </r>
  <r>
    <n v="22"/>
    <s v="Peterson, Dave"/>
    <s v="Peterson, Dave     Entry #22"/>
    <s v="West Lanes"/>
    <n v="185"/>
    <n v="139"/>
    <n v="159"/>
    <n v="207"/>
    <n v="505"/>
    <n v="150"/>
    <n v="655"/>
    <x v="2"/>
  </r>
  <r>
    <n v="23"/>
    <s v="Carolus, Duane"/>
    <s v="Carolus, Duane     Entry #23"/>
    <s v="West Lanes"/>
    <n v="178"/>
    <n v="225"/>
    <n v="191"/>
    <n v="169"/>
    <n v="585"/>
    <n v="171"/>
    <n v="756"/>
    <x v="2"/>
  </r>
  <r>
    <n v="24"/>
    <s v="Trevarthen, Matt"/>
    <s v="Trevarthen, Matt     Entry #24"/>
    <s v="West Lanes"/>
    <n v="184"/>
    <n v="247"/>
    <n v="189"/>
    <n v="166"/>
    <n v="602"/>
    <n v="153"/>
    <n v="755"/>
    <x v="2"/>
  </r>
  <r>
    <n v="25"/>
    <s v="Johnson, Gary"/>
    <s v="Johnson, Gary     Entry #25"/>
    <s v="West Lanes"/>
    <n v="210"/>
    <n v="237"/>
    <n v="234"/>
    <n v="194"/>
    <n v="665"/>
    <n v="75"/>
    <n v="740"/>
    <x v="1"/>
  </r>
  <r>
    <n v="26"/>
    <s v="Ross, Donnie"/>
    <s v="Ross, Donnie     Entry #26"/>
    <s v="West Lanes"/>
    <n v="139"/>
    <n v="119"/>
    <n v="142"/>
    <n v="145"/>
    <n v="406"/>
    <n v="288"/>
    <n v="694"/>
    <x v="3"/>
  </r>
  <r>
    <n v="27"/>
    <s v="Romero, Max III"/>
    <s v="Romero, Max III     Entry #27"/>
    <s v="West Lanes"/>
    <n v="191"/>
    <n v="168"/>
    <n v="175"/>
    <n v="206"/>
    <n v="549"/>
    <n v="132"/>
    <n v="681"/>
    <x v="2"/>
  </r>
  <r>
    <n v="28"/>
    <s v="Romero, Troy"/>
    <s v="Romero, Troy     Entry #28"/>
    <s v="West Lanes"/>
    <n v="197"/>
    <n v="188"/>
    <n v="192"/>
    <n v="247"/>
    <n v="627"/>
    <n v="114"/>
    <n v="741"/>
    <x v="2"/>
  </r>
  <r>
    <n v="29"/>
    <s v="Stubbs, Tracy"/>
    <s v="Stubbs, Tracy     Entry #29"/>
    <s v="West Lanes"/>
    <n v="189"/>
    <n v="226"/>
    <n v="220"/>
    <n v="232"/>
    <n v="678"/>
    <n v="138"/>
    <n v="816"/>
    <x v="2"/>
  </r>
  <r>
    <n v="30"/>
    <s v="Flores, Adan"/>
    <s v="Flores, Adan     Entry #30"/>
    <s v="West Lanes"/>
    <n v="163"/>
    <n v="189"/>
    <n v="160"/>
    <n v="169"/>
    <n v="518"/>
    <n v="216"/>
    <n v="734"/>
    <x v="0"/>
  </r>
  <r>
    <n v="31"/>
    <s v="Storrs, Sterling"/>
    <s v="Storrs, Sterling     Entry #31"/>
    <s v="West Lanes"/>
    <n v="152"/>
    <n v="148"/>
    <n v="131"/>
    <n v="180"/>
    <n v="459"/>
    <n v="249"/>
    <n v="708"/>
    <x v="0"/>
  </r>
  <r>
    <n v="32"/>
    <s v="Neve, Kevin"/>
    <s v="Neve, Kevin     Entry #32"/>
    <s v="West Lanes"/>
    <n v="214"/>
    <n v="231"/>
    <n v="188"/>
    <n v="194"/>
    <n v="613"/>
    <n v="63"/>
    <n v="676"/>
    <x v="1"/>
  </r>
  <r>
    <n v="33"/>
    <s v="Epperson, Jon"/>
    <s v="Epperson, Jon     Entry #33"/>
    <s v="West Lanes"/>
    <n v="192"/>
    <n v="159"/>
    <n v="200"/>
    <n v="234"/>
    <n v="593"/>
    <n v="129"/>
    <n v="722"/>
    <x v="2"/>
  </r>
  <r>
    <n v="34"/>
    <s v="Matthews, Kevin"/>
    <s v="Matthews, Kevin     Entry #34"/>
    <s v="West Lanes"/>
    <n v="186"/>
    <n v="158"/>
    <n v="247"/>
    <n v="212"/>
    <n v="617"/>
    <n v="147"/>
    <n v="764"/>
    <x v="2"/>
  </r>
  <r>
    <n v="35"/>
    <s v="Brun, Alan"/>
    <s v="Brun, Alan     Entry #35"/>
    <s v="West Lanes"/>
    <n v="174"/>
    <n v="195"/>
    <n v="230"/>
    <n v="228"/>
    <n v="653"/>
    <n v="183"/>
    <n v="836"/>
    <x v="0"/>
  </r>
  <r>
    <n v="36"/>
    <s v="Romero, Gabe"/>
    <s v="Romero, Gabe     Entry #36"/>
    <s v="West Lanes"/>
    <n v="195"/>
    <n v="220"/>
    <n v="163"/>
    <n v="221"/>
    <n v="604"/>
    <n v="120"/>
    <n v="724"/>
    <x v="2"/>
  </r>
  <r>
    <n v="37"/>
    <s v="Hullett, Mike"/>
    <s v="Hullett, Mike     Entry #37"/>
    <s v="West Lanes"/>
    <n v="213"/>
    <n v="234"/>
    <n v="224"/>
    <n v="237"/>
    <n v="695"/>
    <n v="66"/>
    <n v="761"/>
    <x v="1"/>
  </r>
  <r>
    <n v="38"/>
    <s v="Hullett, Robert"/>
    <s v="Hullett, Robert     Entry #38"/>
    <s v="West Lanes"/>
    <n v="148"/>
    <n v="156"/>
    <n v="170"/>
    <n v="147"/>
    <n v="473"/>
    <n v="261"/>
    <n v="734"/>
    <x v="3"/>
  </r>
  <r>
    <n v="39"/>
    <s v="Ochsner, Jim"/>
    <s v="Ochsner, Jim     Entry #39"/>
    <s v="West Lanes"/>
    <n v="183"/>
    <n v="190"/>
    <n v="216"/>
    <n v="189"/>
    <n v="595"/>
    <n v="156"/>
    <n v="751"/>
    <x v="2"/>
  </r>
  <r>
    <n v="40"/>
    <s v="Schrader, Quinton"/>
    <s v="Schrader, Quinton     Entry #40"/>
    <s v="West Lanes"/>
    <n v="192"/>
    <n v="234"/>
    <n v="213"/>
    <n v="224"/>
    <n v="671"/>
    <n v="129"/>
    <n v="800"/>
    <x v="2"/>
  </r>
  <r>
    <n v="41"/>
    <s v="Simmons, Mike"/>
    <s v="Simmons, Mike     Entry #41"/>
    <s v="West Lanes"/>
    <n v="185"/>
    <n v="174"/>
    <n v="191"/>
    <n v="181"/>
    <n v="546"/>
    <n v="150"/>
    <n v="696"/>
    <x v="2"/>
  </r>
  <r>
    <n v="42"/>
    <s v="Sindt, Cody"/>
    <s v="Sindt, Cody     Entry #42"/>
    <s v="West Lanes"/>
    <n v="166"/>
    <n v="150"/>
    <n v="170"/>
    <n v="144"/>
    <n v="464"/>
    <n v="207"/>
    <n v="671"/>
    <x v="0"/>
  </r>
  <r>
    <n v="43"/>
    <s v="Horton, Danny Jr"/>
    <s v="Horton, Danny Jr     Entry #43"/>
    <s v="West Lanes"/>
    <n v="202"/>
    <n v="177"/>
    <n v="179"/>
    <n v="193"/>
    <n v="549"/>
    <n v="99"/>
    <n v="648"/>
    <x v="1"/>
  </r>
  <r>
    <n v="44"/>
    <s v="Watts, Dan"/>
    <s v="Watts, Dan     Entry #44"/>
    <s v="West Lanes"/>
    <n v="162"/>
    <n v="224"/>
    <n v="194"/>
    <n v="172"/>
    <n v="590"/>
    <n v="219"/>
    <n v="809"/>
    <x v="0"/>
  </r>
  <r>
    <n v="45"/>
    <s v="Cothren, Shawn"/>
    <s v="Cothren, Shawn     Entry #45"/>
    <s v="West Lanes"/>
    <n v="143"/>
    <n v="133"/>
    <n v="140"/>
    <n v="177"/>
    <n v="450"/>
    <n v="276"/>
    <n v="726"/>
    <x v="3"/>
  </r>
  <r>
    <n v="46"/>
    <s v="Boyd, Jed"/>
    <s v="Boyd, Jed     Entry #46"/>
    <s v="West Lanes"/>
    <n v="172"/>
    <n v="192"/>
    <n v="180"/>
    <n v="191"/>
    <n v="563"/>
    <n v="189"/>
    <n v="752"/>
    <x v="0"/>
  </r>
  <r>
    <n v="47"/>
    <s v="Bales, Shay"/>
    <s v="Bales, Shay     Entry #47"/>
    <s v="West Lanes"/>
    <n v="191"/>
    <n v="134"/>
    <n v="215"/>
    <n v="214"/>
    <n v="563"/>
    <n v="132"/>
    <n v="695"/>
    <x v="2"/>
  </r>
  <r>
    <n v="48"/>
    <s v="Brittain, Lucas"/>
    <s v="Brittain, Lucas     Entry #48"/>
    <s v="West Lanes"/>
    <n v="174"/>
    <n v="202"/>
    <n v="214"/>
    <n v="201"/>
    <n v="617"/>
    <n v="183"/>
    <n v="800"/>
    <x v="0"/>
  </r>
  <r>
    <n v="49"/>
    <s v="Andrews, James"/>
    <s v="Andrews, James     Entry #49"/>
    <s v="West Lanes"/>
    <n v="207"/>
    <n v="190"/>
    <n v="213"/>
    <n v="193"/>
    <n v="596"/>
    <n v="84"/>
    <n v="680"/>
    <x v="1"/>
  </r>
  <r>
    <n v="50"/>
    <s v="Phillips, Lenell"/>
    <s v="Phillips, Lenell     Entry #50"/>
    <s v="West Lanes"/>
    <n v="139"/>
    <n v="110"/>
    <n v="141"/>
    <n v="133"/>
    <n v="384"/>
    <n v="288"/>
    <n v="672"/>
    <x v="3"/>
  </r>
  <r>
    <n v="51"/>
    <s v="Davis,Travis"/>
    <s v="Davis,Travis     Entry #51"/>
    <s v="West Lanes"/>
    <n v="171"/>
    <n v="203"/>
    <n v="160"/>
    <n v="196"/>
    <n v="559"/>
    <n v="192"/>
    <n v="751"/>
    <x v="0"/>
  </r>
  <r>
    <n v="52"/>
    <s v="Thurston, Brian"/>
    <s v="Thurston, Brian     Entry #52"/>
    <s v="West Lanes"/>
    <n v="103"/>
    <n v="111"/>
    <n v="111"/>
    <n v="111"/>
    <n v="333"/>
    <n v="396"/>
    <n v="729"/>
    <x v="3"/>
  </r>
  <r>
    <n v="53"/>
    <s v="Nelson, Nick"/>
    <s v="Nelson, Nick     Entry #53"/>
    <s v="West Lanes"/>
    <n v="181"/>
    <n v="183"/>
    <n v="173"/>
    <n v="187"/>
    <n v="543"/>
    <n v="162"/>
    <n v="705"/>
    <x v="2"/>
  </r>
  <r>
    <n v="54"/>
    <s v="Nelson, Lisa"/>
    <s v="Nelson, Lisa     Entry #54"/>
    <s v="West Lanes"/>
    <n v="127"/>
    <n v="131"/>
    <n v="124"/>
    <n v="129"/>
    <n v="384"/>
    <n v="324"/>
    <n v="708"/>
    <x v="3"/>
  </r>
  <r>
    <n v="55"/>
    <s v="Casey, Luke"/>
    <s v="Casey, Luke     Entry #55"/>
    <s v="West Lanes"/>
    <n v="155"/>
    <n v="170"/>
    <n v="124"/>
    <n v="153"/>
    <n v="447"/>
    <n v="240"/>
    <n v="687"/>
    <x v="0"/>
  </r>
  <r>
    <n v="56"/>
    <s v="Johnson, Michelle"/>
    <s v="Johnson, Michelle     Entry #56"/>
    <s v="West Lanes"/>
    <n v="127"/>
    <n v="129"/>
    <n v="126"/>
    <n v="115"/>
    <n v="370"/>
    <n v="324"/>
    <n v="694"/>
    <x v="3"/>
  </r>
  <r>
    <n v="57"/>
    <s v="Welchert, Shelly"/>
    <s v="Welchert, Shelly     Entry #57"/>
    <s v="West Lanes"/>
    <n v="164"/>
    <n v="161"/>
    <n v="181"/>
    <n v="180"/>
    <n v="522"/>
    <n v="213"/>
    <n v="735"/>
    <x v="0"/>
  </r>
  <r>
    <n v="58"/>
    <s v="Berney, Tony"/>
    <s v="Berney, Tony     Entry #58"/>
    <s v="West Lanes"/>
    <n v="122"/>
    <n v="143"/>
    <n v="139"/>
    <n v="131"/>
    <n v="413"/>
    <n v="339"/>
    <n v="752"/>
    <x v="3"/>
  </r>
  <r>
    <n v="59"/>
    <s v="Rose, Alexander"/>
    <s v="Rose, Alexander     Entry #59"/>
    <s v="Papio"/>
    <n v="181"/>
    <n v="180"/>
    <n v="214"/>
    <n v="182"/>
    <n v="576"/>
    <n v="162"/>
    <n v="738"/>
    <x v="2"/>
  </r>
  <r>
    <n v="60"/>
    <s v="Robinson, Ed Jr"/>
    <s v="Robinson, Ed Jr     Entry #60"/>
    <s v="Papio"/>
    <n v="150"/>
    <n v="148"/>
    <n v="112"/>
    <n v="158"/>
    <n v="418"/>
    <n v="255"/>
    <n v="673"/>
    <x v="0"/>
  </r>
  <r>
    <n v="61"/>
    <s v="Stanback, Montgomery"/>
    <s v="Stanback, Montgomery     Entry #61"/>
    <s v="Papio"/>
    <n v="162"/>
    <n v="174"/>
    <n v="149"/>
    <n v="173"/>
    <n v="496"/>
    <n v="219"/>
    <n v="715"/>
    <x v="0"/>
  </r>
  <r>
    <n v="62"/>
    <s v="Banks, Ira III"/>
    <s v="Banks, Ira III     Entry #62"/>
    <s v="Papio"/>
    <n v="180"/>
    <n v="164"/>
    <n v="207"/>
    <n v="158"/>
    <n v="529"/>
    <n v="165"/>
    <n v="694"/>
    <x v="2"/>
  </r>
  <r>
    <n v="63"/>
    <s v="Fitzgerald, Kyle"/>
    <s v="Fitzgerald, Kyle     Entry #63"/>
    <s v="Papio"/>
    <n v="175"/>
    <n v="128"/>
    <n v="170"/>
    <n v="189"/>
    <n v="487"/>
    <n v="180"/>
    <n v="667"/>
    <x v="0"/>
  </r>
  <r>
    <n v="64"/>
    <s v="Lerch, Virginia"/>
    <s v="Lerch, Virginia     Entry #64"/>
    <s v="Papio"/>
    <n v="152"/>
    <n v="145"/>
    <n v="152"/>
    <n v="139"/>
    <n v="436"/>
    <n v="249"/>
    <n v="685"/>
    <x v="0"/>
  </r>
  <r>
    <n v="65"/>
    <s v="Hollie, Rolinda"/>
    <s v="Hollie, Rolinda     Entry #65"/>
    <s v="Papio"/>
    <n v="164"/>
    <n v="148"/>
    <n v="158"/>
    <n v="178"/>
    <n v="484"/>
    <n v="213"/>
    <n v="697"/>
    <x v="0"/>
  </r>
  <r>
    <n v="66"/>
    <s v="Killings, Richard"/>
    <s v="Killings, Richard     Entry #66"/>
    <s v="Papio"/>
    <n v="145"/>
    <n v="151"/>
    <n v="134"/>
    <n v="172"/>
    <n v="457"/>
    <n v="270"/>
    <n v="727"/>
    <x v="3"/>
  </r>
  <r>
    <n v="67"/>
    <s v="Killings, LaConna"/>
    <s v="Killings, LaConna     Entry #67"/>
    <s v="Papio"/>
    <n v="133"/>
    <n v="126"/>
    <n v="148"/>
    <n v="147"/>
    <n v="421"/>
    <n v="306"/>
    <n v="727"/>
    <x v="3"/>
  </r>
  <r>
    <n v="68"/>
    <s v="Corpman, Peggy"/>
    <s v="Corpman, Peggy     Entry #68"/>
    <s v="Papio"/>
    <n v="141"/>
    <n v="98"/>
    <n v="157"/>
    <n v="136"/>
    <n v="391"/>
    <n v="282"/>
    <n v="673"/>
    <x v="3"/>
  </r>
  <r>
    <n v="69"/>
    <s v="Rennert, Peg"/>
    <s v="Rennert, Peg     Entry #69"/>
    <s v="Papio"/>
    <n v="144"/>
    <n v="145"/>
    <n v="128"/>
    <n v="134"/>
    <n v="407"/>
    <n v="273"/>
    <n v="680"/>
    <x v="3"/>
  </r>
  <r>
    <n v="70"/>
    <s v="Bonham, Paul"/>
    <s v="Bonham, Paul     Entry #70"/>
    <s v="Papio"/>
    <n v="144"/>
    <n v="116"/>
    <n v="134"/>
    <n v="110"/>
    <n v="360"/>
    <n v="273"/>
    <n v="633"/>
    <x v="3"/>
  </r>
  <r>
    <n v="71"/>
    <s v="Otey, Patty"/>
    <s v="Otey, Patty     Entry #71"/>
    <s v="Papio"/>
    <n v="126"/>
    <n v="132"/>
    <n v="121"/>
    <n v="127"/>
    <n v="380"/>
    <n v="327"/>
    <n v="707"/>
    <x v="3"/>
  </r>
  <r>
    <n v="72"/>
    <s v="Whitfield, Rita"/>
    <s v="Whitfield, Rita     Entry #72"/>
    <s v="Papio"/>
    <n v="159"/>
    <n v="184"/>
    <n v="138"/>
    <n v="193"/>
    <n v="515"/>
    <n v="228"/>
    <n v="743"/>
    <x v="0"/>
  </r>
  <r>
    <n v="73"/>
    <s v="Strawn, Sharon"/>
    <s v="Strawn, Sharon     Entry #73"/>
    <s v="Papio"/>
    <n v="139"/>
    <n v="128"/>
    <n v="165"/>
    <n v="169"/>
    <n v="462"/>
    <n v="288"/>
    <n v="750"/>
    <x v="3"/>
  </r>
  <r>
    <n v="74"/>
    <s v="Bewley, Miles"/>
    <s v="Bewley, Miles     Entry #74"/>
    <s v="Papio"/>
    <n v="173"/>
    <n v="190"/>
    <n v="167"/>
    <n v="170"/>
    <n v="527"/>
    <n v="186"/>
    <n v="713"/>
    <x v="0"/>
  </r>
  <r>
    <n v="75"/>
    <s v="Bewley, Stephanie"/>
    <s v="Bewley, Stephanie     Entry #75"/>
    <s v="Papio"/>
    <n v="163"/>
    <n v="169"/>
    <n v="168"/>
    <n v="128"/>
    <n v="465"/>
    <n v="216"/>
    <n v="681"/>
    <x v="0"/>
  </r>
  <r>
    <n v="76"/>
    <s v="Boyd, Melissa"/>
    <s v="Boyd, Melissa     Entry #76"/>
    <s v="Papio"/>
    <n v="136"/>
    <n v="135"/>
    <n v="127"/>
    <n v="152"/>
    <n v="414"/>
    <n v="297"/>
    <n v="711"/>
    <x v="3"/>
  </r>
  <r>
    <n v="77"/>
    <s v="Grieb, Brandon"/>
    <s v="Grieb, Brandon     Entry #77"/>
    <s v="Papio"/>
    <n v="189"/>
    <n v="216"/>
    <n v="168"/>
    <n v="214"/>
    <n v="598"/>
    <n v="138"/>
    <n v="736"/>
    <x v="2"/>
  </r>
  <r>
    <n v="78"/>
    <s v="Batter, Jason"/>
    <s v="Batter, Jason     Entry #78"/>
    <s v="Papio"/>
    <n v="196"/>
    <n v="168"/>
    <n v="153"/>
    <n v="172"/>
    <n v="493"/>
    <n v="117"/>
    <n v="610"/>
    <x v="2"/>
  </r>
  <r>
    <n v="79"/>
    <s v="Baio, Sara"/>
    <s v="Baio, Sara     Entry #79"/>
    <s v="Papio"/>
    <n v="179"/>
    <n v="202"/>
    <n v="226"/>
    <n v="160"/>
    <n v="588"/>
    <n v="168"/>
    <n v="756"/>
    <x v="2"/>
  </r>
  <r>
    <n v="80"/>
    <s v="Gregg, Jeremey"/>
    <s v="Gregg, Jeremey     Entry #80"/>
    <s v="Papio"/>
    <n v="188"/>
    <n v="166"/>
    <n v="194"/>
    <n v="187"/>
    <n v="547"/>
    <n v="141"/>
    <n v="688"/>
    <x v="2"/>
  </r>
  <r>
    <n v="81"/>
    <s v="Baio, Steven"/>
    <s v="Baio, Steven     Entry #81"/>
    <s v="Papio"/>
    <n v="174"/>
    <n v="192"/>
    <n v="197"/>
    <n v="177"/>
    <n v="566"/>
    <n v="183"/>
    <n v="749"/>
    <x v="0"/>
  </r>
  <r>
    <n v="82"/>
    <s v="Lowe, Betty"/>
    <s v="Lowe, Betty     Entry #82"/>
    <s v="Papio"/>
    <n v="144"/>
    <n v="176"/>
    <n v="160"/>
    <n v="157"/>
    <n v="493"/>
    <n v="273"/>
    <n v="766"/>
    <x v="3"/>
  </r>
  <r>
    <n v="83"/>
    <s v="Anton, Jake"/>
    <s v="Anton, Jake     Entry #83"/>
    <s v="Papio"/>
    <n v="167"/>
    <n v="215"/>
    <n v="212"/>
    <n v="141"/>
    <n v="568"/>
    <n v="204"/>
    <n v="772"/>
    <x v="0"/>
  </r>
  <r>
    <n v="84"/>
    <s v="Williams, Chris"/>
    <s v="Williams, Chris     Entry #84"/>
    <s v="Papio"/>
    <n v="193"/>
    <n v="234"/>
    <n v="187"/>
    <n v="205"/>
    <n v="626"/>
    <n v="126"/>
    <n v="752"/>
    <x v="2"/>
  </r>
  <r>
    <n v="85"/>
    <s v="Wood, Logan"/>
    <s v="Wood, Logan     Entry #85"/>
    <s v="Papio"/>
    <n v="146"/>
    <n v="187"/>
    <n v="155"/>
    <n v="191"/>
    <n v="533"/>
    <n v="267"/>
    <n v="800"/>
    <x v="3"/>
  </r>
  <r>
    <n v="86"/>
    <s v="Wood, Michelle"/>
    <s v="Wood, Michelle     Entry #86"/>
    <s v="Papio"/>
    <n v="149"/>
    <n v="156"/>
    <n v="149"/>
    <n v="158"/>
    <n v="463"/>
    <n v="258"/>
    <n v="721"/>
    <x v="3"/>
  </r>
  <r>
    <n v="87"/>
    <s v="Rodgers, Glenna"/>
    <s v="Rodgers, Glenna     Entry #87"/>
    <s v="Papio"/>
    <n v="136"/>
    <n v="96"/>
    <n v="118"/>
    <n v="155"/>
    <n v="369"/>
    <n v="297"/>
    <n v="666"/>
    <x v="3"/>
  </r>
  <r>
    <n v="88"/>
    <s v="Rodgers, Edwin"/>
    <s v="Rodgers, Edwin     Entry #88"/>
    <s v="Papio"/>
    <n v="117"/>
    <n v="107"/>
    <n v="150"/>
    <n v="119"/>
    <n v="376"/>
    <n v="354"/>
    <n v="730"/>
    <x v="3"/>
  </r>
  <r>
    <n v="89"/>
    <s v="Bugge, Kyle"/>
    <s v="Bugge, Kyle     Entry #89"/>
    <s v="Papio"/>
    <n v="203"/>
    <n v="218"/>
    <n v="193"/>
    <n v="159"/>
    <n v="570"/>
    <n v="96"/>
    <n v="666"/>
    <x v="1"/>
  </r>
  <r>
    <n v="90"/>
    <s v="Pelster, Mandy"/>
    <s v="Pelster, Mandy     Entry #90"/>
    <s v="Western Bowl"/>
    <n v="188"/>
    <n v="171"/>
    <n v="218"/>
    <n v="243"/>
    <n v="632"/>
    <n v="141"/>
    <n v="773"/>
    <x v="2"/>
  </r>
  <r>
    <n v="91"/>
    <s v="Barlow, Samantha"/>
    <s v="Barlow, Samantha     Entry #91"/>
    <s v="Western Bowl"/>
    <n v="177"/>
    <n v="147"/>
    <n v="196"/>
    <n v="179"/>
    <n v="522"/>
    <n v="174"/>
    <n v="696"/>
    <x v="2"/>
  </r>
  <r>
    <n v="92"/>
    <s v="Brewer, Todd"/>
    <s v="Brewer, Todd     Entry #92"/>
    <s v="Western Bowl"/>
    <n v="213"/>
    <n v="178"/>
    <n v="184"/>
    <n v="248"/>
    <n v="610"/>
    <n v="66"/>
    <n v="676"/>
    <x v="1"/>
  </r>
  <r>
    <n v="93"/>
    <s v="Markham, Nic"/>
    <s v="Markham, Nic     Entry #93"/>
    <s v="Western Bowl"/>
    <n v="190"/>
    <n v="196"/>
    <n v="204"/>
    <n v="192"/>
    <n v="592"/>
    <n v="135"/>
    <n v="727"/>
    <x v="2"/>
  </r>
  <r>
    <n v="94"/>
    <s v="Dyer, Jeff"/>
    <s v="Dyer, Jeff     Entry #94"/>
    <s v="Western Bowl"/>
    <n v="206"/>
    <n v="193"/>
    <n v="201"/>
    <n v="237"/>
    <n v="631"/>
    <n v="87"/>
    <n v="718"/>
    <x v="1"/>
  </r>
  <r>
    <n v="95"/>
    <s v="Sandel, Janice"/>
    <s v="Sandel, Janice     Entry #95"/>
    <s v="Western Bowl"/>
    <n v="123"/>
    <n v="135"/>
    <n v="116"/>
    <n v="121"/>
    <n v="372"/>
    <n v="336"/>
    <n v="708"/>
    <x v="3"/>
  </r>
  <r>
    <n v="96"/>
    <s v="Brown, Chris"/>
    <s v="Brown, Chris     Entry #96"/>
    <s v="Western Bowl"/>
    <n v="183"/>
    <n v="200"/>
    <n v="245"/>
    <n v="192"/>
    <n v="637"/>
    <n v="156"/>
    <n v="793"/>
    <x v="2"/>
  </r>
  <r>
    <n v="97"/>
    <s v="Wiese, Stephanie"/>
    <s v="Wiese, Stephanie     Entry #97"/>
    <s v="Western Bowl"/>
    <n v="148"/>
    <n v="146"/>
    <n v="152"/>
    <n v="138"/>
    <n v="436"/>
    <n v="261"/>
    <n v="697"/>
    <x v="3"/>
  </r>
  <r>
    <n v="98"/>
    <s v="Richmond, Kimberly"/>
    <s v="Richmond, Kimberly     Entry #98"/>
    <s v="Western Bowl"/>
    <n v="121"/>
    <n v="114"/>
    <n v="137"/>
    <n v="179"/>
    <n v="430"/>
    <n v="342"/>
    <n v="772"/>
    <x v="3"/>
  </r>
  <r>
    <n v="99"/>
    <s v="Richmond, Tim"/>
    <s v="Richmond, Tim     Entry #99"/>
    <s v="Western Bowl"/>
    <n v="145"/>
    <n v="147"/>
    <n v="117"/>
    <n v="141"/>
    <n v="405"/>
    <n v="270"/>
    <n v="675"/>
    <x v="3"/>
  </r>
  <r>
    <n v="100"/>
    <s v="Jaroch, Julie"/>
    <s v="Jaroch, Julie     Entry #100"/>
    <s v="Western Bowl"/>
    <n v="130"/>
    <n v="155"/>
    <n v="167"/>
    <n v="127"/>
    <n v="449"/>
    <n v="315"/>
    <n v="764"/>
    <x v="3"/>
  </r>
  <r>
    <n v="101"/>
    <s v="Watson, Rhonda"/>
    <s v="Watson, Rhonda     Entry #101"/>
    <s v="Western Bowl"/>
    <n v="128"/>
    <n v="117"/>
    <n v="127"/>
    <n v="117"/>
    <n v="361"/>
    <n v="321"/>
    <n v="682"/>
    <x v="3"/>
  </r>
  <r>
    <n v="102"/>
    <s v="Turner, Steve"/>
    <s v="Turner, Steve     Entry #102"/>
    <s v="Western Bowl"/>
    <n v="155"/>
    <n v="174"/>
    <n v="161"/>
    <n v="204"/>
    <n v="539"/>
    <n v="240"/>
    <n v="779"/>
    <x v="0"/>
  </r>
  <r>
    <n v="103"/>
    <s v="Turner, Linda"/>
    <s v="Turner, Linda     Entry #103"/>
    <s v="Western Bowl"/>
    <n v="148"/>
    <n v="146"/>
    <n v="129"/>
    <n v="147"/>
    <n v="422"/>
    <n v="261"/>
    <n v="683"/>
    <x v="3"/>
  </r>
  <r>
    <n v="104"/>
    <s v="Brown, Richard"/>
    <s v="Brown, Richard     Entry #104"/>
    <s v="Western Bowl"/>
    <n v="150"/>
    <n v="149"/>
    <n v="127"/>
    <n v="170"/>
    <n v="446"/>
    <n v="255"/>
    <n v="701"/>
    <x v="0"/>
  </r>
  <r>
    <n v="105"/>
    <s v="Brown, Dolyn"/>
    <s v="Brown, Dolyn     Entry #105"/>
    <s v="Western Bowl"/>
    <n v="177"/>
    <n v="178"/>
    <n v="185"/>
    <n v="154"/>
    <n v="517"/>
    <n v="174"/>
    <n v="691"/>
    <x v="2"/>
  </r>
  <r>
    <n v="106"/>
    <s v="Zechmann, Bryon"/>
    <s v="Zechmann, Bryon     Entry #106"/>
    <s v="Western Bowl"/>
    <n v="178"/>
    <n v="203"/>
    <n v="159"/>
    <n v="147"/>
    <n v="509"/>
    <n v="171"/>
    <n v="680"/>
    <x v="2"/>
  </r>
  <r>
    <n v="107"/>
    <s v="Keating, Jeff"/>
    <s v="Keating, Jeff     Entry #107"/>
    <s v="Western Bowl"/>
    <n v="200"/>
    <n v="232"/>
    <n v="204"/>
    <n v="204"/>
    <n v="640"/>
    <n v="105"/>
    <n v="745"/>
    <x v="1"/>
  </r>
  <r>
    <n v="108"/>
    <s v="Blackburn, Alicia"/>
    <s v="Blackburn, Alicia     Entry #108"/>
    <s v="Western Bowl"/>
    <n v="160"/>
    <n v="127"/>
    <n v="155"/>
    <n v="232"/>
    <n v="514"/>
    <n v="225"/>
    <n v="739"/>
    <x v="0"/>
  </r>
  <r>
    <n v="109"/>
    <s v="Andalon, Marcela"/>
    <s v="Andalon, Marcela     Entry #109"/>
    <s v="Western Bowl"/>
    <n v="161"/>
    <n v="183"/>
    <n v="153"/>
    <n v="154"/>
    <n v="490"/>
    <n v="222"/>
    <n v="712"/>
    <x v="0"/>
  </r>
  <r>
    <n v="110"/>
    <s v="Trejo, Daniel"/>
    <s v="Trejo, Daniel     Entry #110"/>
    <s v="Western Bowl"/>
    <n v="155"/>
    <n v="178"/>
    <n v="180"/>
    <n v="139"/>
    <n v="497"/>
    <n v="240"/>
    <n v="737"/>
    <x v="0"/>
  </r>
  <r>
    <n v="111"/>
    <s v="Trejo, Ricardo"/>
    <s v="Trejo, Ricardo     Entry #111"/>
    <s v="Western Bowl"/>
    <n v="197"/>
    <n v="222"/>
    <n v="268"/>
    <n v="175"/>
    <n v="665"/>
    <n v="114"/>
    <n v="779"/>
    <x v="2"/>
  </r>
  <r>
    <n v="112"/>
    <s v="Shafer, Dave"/>
    <s v="Shafer, Dave     Entry #112"/>
    <s v="Western Bowl"/>
    <n v="158"/>
    <n v="133"/>
    <n v="158"/>
    <n v="155"/>
    <n v="446"/>
    <n v="231"/>
    <n v="677"/>
    <x v="0"/>
  </r>
  <r>
    <n v="113"/>
    <s v="Thompson, Rich"/>
    <s v="Thompson, Rich     Entry #113"/>
    <s v="Western Bowl"/>
    <n v="193"/>
    <n v="192"/>
    <n v="225"/>
    <n v="150"/>
    <n v="567"/>
    <n v="126"/>
    <n v="693"/>
    <x v="2"/>
  </r>
  <r>
    <n v="114"/>
    <s v="Merryweather, Robin"/>
    <s v="Merryweather, Robin     Entry #114"/>
    <s v="Western Bowl"/>
    <n v="192"/>
    <n v="167"/>
    <n v="163"/>
    <n v="208"/>
    <n v="538"/>
    <n v="129"/>
    <n v="667"/>
    <x v="2"/>
  </r>
  <r>
    <n v="115"/>
    <s v="Snowdon, Helen"/>
    <s v="Snowdon, Helen     Entry #115"/>
    <s v="Western Bowl"/>
    <n v="147"/>
    <n v="127"/>
    <n v="192"/>
    <n v="179"/>
    <n v="498"/>
    <n v="264"/>
    <n v="762"/>
    <x v="3"/>
  </r>
  <r>
    <n v="116"/>
    <s v="Addison, Pat"/>
    <s v="Addison, Pat     Entry #116"/>
    <s v="Western Bowl"/>
    <n v="185"/>
    <n v="179"/>
    <n v="225"/>
    <n v="236"/>
    <n v="640"/>
    <n v="150"/>
    <n v="790"/>
    <x v="2"/>
  </r>
  <r>
    <n v="117"/>
    <s v="Colliver, Gaylene"/>
    <s v="Colliver, Gaylene     Entry #117"/>
    <s v="Western Bowl"/>
    <n v="140"/>
    <n v="146"/>
    <n v="167"/>
    <n v="177"/>
    <n v="490"/>
    <n v="285"/>
    <n v="775"/>
    <x v="3"/>
  </r>
  <r>
    <n v="118"/>
    <s v="Colliver, Tim Sr"/>
    <s v="Colliver, Tim Sr     Entry #118"/>
    <s v="Western Bowl"/>
    <n v="185"/>
    <n v="209"/>
    <n v="189"/>
    <n v="245"/>
    <n v="643"/>
    <n v="150"/>
    <n v="793"/>
    <x v="2"/>
  </r>
  <r>
    <n v="119"/>
    <s v="O'Connor, Linda"/>
    <s v="O'Connor, Linda     Entry #119"/>
    <s v="Western Bowl"/>
    <n v="149"/>
    <n v="143"/>
    <n v="124"/>
    <n v="130"/>
    <n v="397"/>
    <n v="258"/>
    <n v="655"/>
    <x v="3"/>
  </r>
  <r>
    <n v="120"/>
    <s v="Harter, Tammy"/>
    <s v="Harter, Tammy     Entry #120"/>
    <s v="Western Bowl"/>
    <n v="158"/>
    <n v="157"/>
    <n v="174"/>
    <n v="168"/>
    <n v="499"/>
    <n v="231"/>
    <n v="730"/>
    <x v="0"/>
  </r>
  <r>
    <n v="121"/>
    <s v="Casper, Mark"/>
    <s v="Casper, Mark     Entry #121"/>
    <s v="Western Bowl"/>
    <n v="189"/>
    <n v="189"/>
    <n v="183"/>
    <n v="159"/>
    <n v="531"/>
    <n v="138"/>
    <n v="669"/>
    <x v="2"/>
  </r>
  <r>
    <n v="122"/>
    <s v="Thoms, Doug"/>
    <s v="Thoms, Doug     Entry #122"/>
    <s v="Western Bowl"/>
    <n v="163"/>
    <n v="146"/>
    <n v="143"/>
    <n v="157"/>
    <n v="446"/>
    <n v="216"/>
    <n v="662"/>
    <x v="0"/>
  </r>
  <r>
    <n v="123"/>
    <s v="Colliver, Tim Jr"/>
    <s v="Colliver, Tim Jr     Entry #123"/>
    <s v="Western Bowl"/>
    <n v="205"/>
    <n v="171"/>
    <n v="194"/>
    <n v="225"/>
    <n v="590"/>
    <n v="90"/>
    <n v="680"/>
    <x v="1"/>
  </r>
  <r>
    <n v="124"/>
    <s v="O'Connor, Tim"/>
    <s v="O'Connor, Tim     Entry #124"/>
    <s v="Western Bowl"/>
    <n v="172"/>
    <n v="180"/>
    <n v="195"/>
    <n v="156"/>
    <n v="531"/>
    <n v="189"/>
    <n v="720"/>
    <x v="0"/>
  </r>
  <r>
    <n v="125"/>
    <s v="Pettis, Rose"/>
    <s v="Pettis, Rose     Entry #125"/>
    <s v="Western Bowl"/>
    <n v="153"/>
    <n v="153"/>
    <n v="171"/>
    <n v="187"/>
    <n v="511"/>
    <n v="246"/>
    <n v="757"/>
    <x v="0"/>
  </r>
  <r>
    <n v="126"/>
    <s v="Mickel, Ethel"/>
    <s v="Mickel, Ethel     Entry #126"/>
    <s v="Western Bowl"/>
    <n v="167"/>
    <n v="180"/>
    <n v="171"/>
    <n v="203"/>
    <n v="554"/>
    <n v="204"/>
    <n v="758"/>
    <x v="0"/>
  </r>
  <r>
    <n v="127"/>
    <s v="Mickel, Julius"/>
    <s v="Mickel, Julius     Entry #127"/>
    <s v="Western Bowl"/>
    <n v="217"/>
    <n v="192"/>
    <n v="257"/>
    <n v="193"/>
    <n v="642"/>
    <n v="54"/>
    <n v="696"/>
    <x v="1"/>
  </r>
  <r>
    <n v="128"/>
    <s v="Maxwell, Mike"/>
    <s v="Maxwell, Mike     Entry #128"/>
    <s v="Western Bowl"/>
    <n v="179"/>
    <n v="181"/>
    <n v="194"/>
    <n v="175"/>
    <n v="550"/>
    <n v="168"/>
    <n v="718"/>
    <x v="2"/>
  </r>
  <r>
    <n v="129"/>
    <s v="Radcliff, Lewis"/>
    <s v="Radcliff, Lewis     Entry #129"/>
    <s v="Western Bowl"/>
    <n v="218"/>
    <n v="195"/>
    <n v="203"/>
    <n v="166"/>
    <n v="564"/>
    <n v="51"/>
    <n v="615"/>
    <x v="1"/>
  </r>
  <r>
    <n v="130"/>
    <s v="Maxwell, Sherry"/>
    <s v="Maxwell, Sherry     Entry #130"/>
    <s v="Western Bowl"/>
    <n v="143"/>
    <n v="132"/>
    <n v="133"/>
    <n v="158"/>
    <n v="423"/>
    <n v="276"/>
    <n v="699"/>
    <x v="3"/>
  </r>
  <r>
    <n v="131"/>
    <s v="Findeis, Rusty"/>
    <s v="Findeis, Rusty     Entry #131"/>
    <s v="Western Bowl"/>
    <n v="181"/>
    <n v="153"/>
    <n v="191"/>
    <n v="223"/>
    <n v="567"/>
    <n v="162"/>
    <n v="729"/>
    <x v="2"/>
  </r>
  <r>
    <n v="132"/>
    <s v="Nice, Toni"/>
    <s v="Nice, Toni     Entry #132"/>
    <s v="Western Bowl"/>
    <n v="137"/>
    <n v="158"/>
    <n v="135"/>
    <n v="146"/>
    <n v="439"/>
    <n v="294"/>
    <n v="733"/>
    <x v="3"/>
  </r>
  <r>
    <n v="133"/>
    <s v="Spiveck, Jacob"/>
    <s v="Spiveck, Jacob     Entry #133"/>
    <s v="Western Bowl"/>
    <n v="167"/>
    <n v="148"/>
    <n v="168"/>
    <n v="190"/>
    <n v="506"/>
    <n v="204"/>
    <n v="710"/>
    <x v="0"/>
  </r>
  <r>
    <n v="134"/>
    <s v="Hans, Evelyn"/>
    <s v="Hans, Evelyn     Entry #134"/>
    <s v="Western Bowl"/>
    <n v="127"/>
    <n v="152"/>
    <n v="116"/>
    <n v="93"/>
    <n v="361"/>
    <n v="324"/>
    <n v="685"/>
    <x v="3"/>
  </r>
  <r>
    <n v="135"/>
    <s v="Randall, Rachell"/>
    <s v="Randall, Rachell     Entry #135"/>
    <s v="Western Bowl"/>
    <n v="125"/>
    <n v="122"/>
    <n v="122"/>
    <n v="92"/>
    <n v="336"/>
    <n v="330"/>
    <n v="666"/>
    <x v="3"/>
  </r>
  <r>
    <n v="136"/>
    <s v="Porter, Jeanette"/>
    <s v="Porter, Jeanette     Entry #136"/>
    <s v="Western Bowl"/>
    <n v="182"/>
    <n v="223"/>
    <n v="182"/>
    <n v="183"/>
    <n v="588"/>
    <n v="159"/>
    <n v="747"/>
    <x v="2"/>
  </r>
  <r>
    <n v="137"/>
    <s v="Agosta, Alan"/>
    <s v="Agosta, Alan     Entry #137"/>
    <s v="Western Bowl"/>
    <n v="161"/>
    <n v="153"/>
    <n v="167"/>
    <n v="156"/>
    <n v="476"/>
    <n v="222"/>
    <n v="698"/>
    <x v="0"/>
  </r>
  <r>
    <n v="138"/>
    <s v="Lubsen, Bob"/>
    <s v="Lubsen, Bob     Entry #138"/>
    <s v="Western Bowl"/>
    <n v="177"/>
    <n v="154"/>
    <n v="161"/>
    <n v="157"/>
    <n v="472"/>
    <n v="174"/>
    <n v="646"/>
    <x v="2"/>
  </r>
  <r>
    <n v="139"/>
    <s v="Witherell, Archer"/>
    <s v="Witherell, Archer     Entry #139"/>
    <s v="Western Bowl"/>
    <n v="179"/>
    <n v="127"/>
    <n v="156"/>
    <n v="161"/>
    <n v="444"/>
    <n v="168"/>
    <n v="612"/>
    <x v="2"/>
  </r>
  <r>
    <n v="140"/>
    <s v="Findeis, Nick"/>
    <s v="Findeis, Nick     Entry #140"/>
    <s v="Western Bowl"/>
    <n v="186"/>
    <n v="181"/>
    <n v="192"/>
    <n v="206"/>
    <n v="579"/>
    <n v="147"/>
    <n v="726"/>
    <x v="2"/>
  </r>
  <r>
    <n v="141"/>
    <s v="Findeis, Audra"/>
    <s v="Findeis, Audra     Entry #141"/>
    <s v="Western Bowl"/>
    <n v="142"/>
    <n v="118"/>
    <n v="160"/>
    <n v="138"/>
    <n v="416"/>
    <n v="279"/>
    <n v="695"/>
    <x v="3"/>
  </r>
  <r>
    <n v="142"/>
    <s v="Negrete, David Jr"/>
    <s v="Negrete, David Jr     Entry #142"/>
    <s v="Western Bowl"/>
    <n v="157"/>
    <n v="175"/>
    <n v="157"/>
    <n v="155"/>
    <n v="487"/>
    <n v="234"/>
    <n v="721"/>
    <x v="0"/>
  </r>
  <r>
    <n v="143"/>
    <s v="Negrete, Lisa"/>
    <s v="Negrete, Lisa     Entry #143"/>
    <s v="Western Bowl"/>
    <n v="136"/>
    <n v="126"/>
    <n v="124"/>
    <n v="120"/>
    <n v="370"/>
    <n v="297"/>
    <n v="667"/>
    <x v="3"/>
  </r>
  <r>
    <n v="144"/>
    <s v="Graves, Adam"/>
    <s v="Graves, Adam     Entry #144"/>
    <s v="Western Bowl"/>
    <n v="193"/>
    <n v="194"/>
    <n v="223"/>
    <n v="213"/>
    <n v="630"/>
    <n v="126"/>
    <n v="756"/>
    <x v="2"/>
  </r>
  <r>
    <n v="145"/>
    <s v="Weber, Michelle"/>
    <s v="Weber, Michelle     Entry #145"/>
    <s v="Western Bowl"/>
    <n v="190"/>
    <n v="170"/>
    <n v="192"/>
    <n v="219"/>
    <n v="581"/>
    <n v="135"/>
    <n v="716"/>
    <x v="2"/>
  </r>
  <r>
    <n v="146"/>
    <s v="Smith, Tristan"/>
    <s v="Smith, Tristan     Entry #146"/>
    <s v="Western Bowl"/>
    <n v="214"/>
    <n v="257"/>
    <n v="232"/>
    <n v="178"/>
    <n v="667"/>
    <n v="63"/>
    <n v="730"/>
    <x v="1"/>
  </r>
  <r>
    <n v="147"/>
    <s v="Russell, Jim"/>
    <s v="Russell, Jim     Entry #147"/>
    <s v="Western Bowl"/>
    <n v="184"/>
    <n v="189"/>
    <n v="181"/>
    <n v="203"/>
    <n v="573"/>
    <n v="153"/>
    <n v="726"/>
    <x v="2"/>
  </r>
  <r>
    <n v="148"/>
    <s v="Davis, Dixie"/>
    <s v="Davis, Dixie     Entry #148"/>
    <s v="Western Bowl"/>
    <n v="186"/>
    <n v="191"/>
    <n v="191"/>
    <n v="166"/>
    <n v="548"/>
    <n v="147"/>
    <n v="695"/>
    <x v="2"/>
  </r>
  <r>
    <n v="149"/>
    <s v="Martin, Dean"/>
    <s v="Martin, Dean     Entry #149"/>
    <s v="Western Bowl"/>
    <n v="195"/>
    <n v="193"/>
    <n v="161"/>
    <n v="181"/>
    <n v="535"/>
    <n v="120"/>
    <n v="655"/>
    <x v="2"/>
  </r>
  <r>
    <n v="150"/>
    <s v="Harpster, Amanda"/>
    <s v="Harpster, Amanda     Entry #150"/>
    <s v="Western Bowl"/>
    <n v="193"/>
    <n v="175"/>
    <n v="204"/>
    <n v="200"/>
    <n v="579"/>
    <n v="126"/>
    <n v="705"/>
    <x v="2"/>
  </r>
  <r>
    <n v="151"/>
    <s v="Geelan, Kristopher"/>
    <s v="Geelan, Kristopher     Entry #151"/>
    <s v="Western Bowl"/>
    <n v="206"/>
    <n v="229"/>
    <n v="226"/>
    <n v="210"/>
    <n v="665"/>
    <n v="87"/>
    <n v="752"/>
    <x v="1"/>
  </r>
  <r>
    <n v="152"/>
    <s v="Geelan, William"/>
    <s v="Geelan, William     Entry #152"/>
    <s v="Western Bowl"/>
    <n v="163"/>
    <n v="133"/>
    <n v="123"/>
    <n v="196"/>
    <n v="452"/>
    <n v="216"/>
    <n v="668"/>
    <x v="0"/>
  </r>
  <r>
    <n v="153"/>
    <s v="Teoli, James"/>
    <s v="Teoli, James     Entry #153"/>
    <s v="Western Bowl"/>
    <n v="172"/>
    <n v="140"/>
    <n v="153"/>
    <n v="174"/>
    <n v="467"/>
    <n v="189"/>
    <n v="656"/>
    <x v="0"/>
  </r>
  <r>
    <n v="154"/>
    <s v="Miller, Scott L"/>
    <s v="Miller, Scott L     Entry #154"/>
    <s v="Western Bowl"/>
    <n v="196"/>
    <n v="170"/>
    <n v="216"/>
    <n v="213"/>
    <n v="599"/>
    <n v="117"/>
    <n v="716"/>
    <x v="2"/>
  </r>
  <r>
    <n v="155"/>
    <s v="Martin, Vince"/>
    <s v="Martin, Vince     Entry #155"/>
    <s v="Western Bowl"/>
    <n v="217"/>
    <n v="244"/>
    <n v="223"/>
    <n v="212"/>
    <n v="679"/>
    <n v="54"/>
    <n v="733"/>
    <x v="1"/>
  </r>
  <r>
    <n v="156"/>
    <s v="Brewer, Todd"/>
    <s v="Brewer, Todd     Entry #156"/>
    <s v="Western Bowl"/>
    <n v="212"/>
    <n v="175"/>
    <n v="265"/>
    <n v="172"/>
    <n v="612"/>
    <n v="69"/>
    <n v="681"/>
    <x v="1"/>
  </r>
  <r>
    <n v="157"/>
    <s v="Leonard, Tim"/>
    <s v="Leonard, Tim     Entry #157"/>
    <s v="Western Bowl"/>
    <n v="199"/>
    <n v="214"/>
    <n v="175"/>
    <n v="216"/>
    <n v="605"/>
    <n v="108"/>
    <n v="713"/>
    <x v="2"/>
  </r>
  <r>
    <n v="158"/>
    <s v="Wiese, Chris"/>
    <s v="Wiese, Chris     Entry #158"/>
    <s v="Western Bowl"/>
    <n v="205"/>
    <n v="245"/>
    <n v="211"/>
    <n v="167"/>
    <n v="623"/>
    <n v="90"/>
    <n v="713"/>
    <x v="1"/>
  </r>
  <r>
    <n v="159"/>
    <s v="Mitchell, Michael"/>
    <s v="Mitchell, Michael     Entry #159"/>
    <s v="Western Bowl"/>
    <n v="184"/>
    <n v="159"/>
    <n v="169"/>
    <n v="169"/>
    <n v="497"/>
    <n v="153"/>
    <n v="650"/>
    <x v="2"/>
  </r>
  <r>
    <n v="160"/>
    <s v="Wieser, Craig"/>
    <s v="Wieser, Craig     Entry #160"/>
    <s v="Western Bowl"/>
    <n v="181"/>
    <n v="163"/>
    <n v="147"/>
    <n v="183"/>
    <n v="493"/>
    <n v="162"/>
    <n v="655"/>
    <x v="2"/>
  </r>
  <r>
    <n v="161"/>
    <s v="Burks, Bob"/>
    <s v="Burks, Bob     Entry #161"/>
    <s v="Western Bowl"/>
    <n v="187"/>
    <n v="172"/>
    <n v="206"/>
    <n v="199"/>
    <n v="577"/>
    <n v="144"/>
    <n v="721"/>
    <x v="2"/>
  </r>
  <r>
    <n v="162"/>
    <s v="Slowinski, Joe"/>
    <s v="Slowinski, Joe     Entry #162"/>
    <s v="Western Bowl"/>
    <n v="206"/>
    <n v="235"/>
    <n v="164"/>
    <n v="187"/>
    <n v="586"/>
    <n v="87"/>
    <n v="673"/>
    <x v="1"/>
  </r>
  <r>
    <n v="163"/>
    <s v="Garrean, Mike"/>
    <s v="Garrean, Mike     Entry #163"/>
    <s v="Western Bowl"/>
    <n v="176"/>
    <n v="190"/>
    <n v="166"/>
    <n v="179"/>
    <n v="535"/>
    <n v="177"/>
    <n v="712"/>
    <x v="2"/>
  </r>
  <r>
    <n v="164"/>
    <s v="Abboud, Rich"/>
    <s v="Abboud, Rich     Entry #164"/>
    <s v="Western Bowl"/>
    <n v="207"/>
    <n v="266"/>
    <n v="225"/>
    <n v="247"/>
    <n v="738"/>
    <n v="84"/>
    <n v="822"/>
    <x v="1"/>
  </r>
  <r>
    <n v="165"/>
    <s v="Stanbach, Mike"/>
    <s v="Stanbach, Mike     Entry #165"/>
    <s v="Western Bowl"/>
    <n v="191"/>
    <n v="211"/>
    <n v="210"/>
    <n v="178"/>
    <n v="599"/>
    <n v="132"/>
    <n v="731"/>
    <x v="2"/>
  </r>
  <r>
    <n v="166"/>
    <s v="Kalina, Rick"/>
    <s v="Kalina, Rick     Entry #166"/>
    <s v="Western Bowl"/>
    <n v="169"/>
    <n v="175"/>
    <n v="156"/>
    <n v="157"/>
    <n v="488"/>
    <n v="198"/>
    <n v="686"/>
    <x v="0"/>
  </r>
  <r>
    <n v="167"/>
    <s v="Ladwig, Joe"/>
    <s v="Ladwig, Joe     Entry #167"/>
    <s v="Western Bowl"/>
    <n v="221"/>
    <n v="234"/>
    <n v="226"/>
    <n v="220"/>
    <n v="680"/>
    <n v="42"/>
    <n v="722"/>
    <x v="1"/>
  </r>
  <r>
    <n v="168"/>
    <s v="Lewis, Troy"/>
    <s v="Lewis, Troy     Entry #168"/>
    <s v="Western Bowl"/>
    <n v="218"/>
    <n v="203"/>
    <n v="236"/>
    <n v="223"/>
    <n v="662"/>
    <n v="51"/>
    <n v="713"/>
    <x v="1"/>
  </r>
  <r>
    <n v="169"/>
    <s v="Mayberry, J R"/>
    <s v="Mayberry, J R     Entry #169"/>
    <s v="Western Bowl"/>
    <n v="213"/>
    <n v="208"/>
    <n v="238"/>
    <n v="225"/>
    <n v="671"/>
    <n v="66"/>
    <n v="737"/>
    <x v="1"/>
  </r>
  <r>
    <n v="170"/>
    <s v="Ladwig, Craig"/>
    <s v="Ladwig, Craig     Entry #170"/>
    <s v="Western Bowl"/>
    <n v="187"/>
    <n v="166"/>
    <n v="143"/>
    <n v="153"/>
    <n v="462"/>
    <n v="144"/>
    <n v="606"/>
    <x v="2"/>
  </r>
  <r>
    <n v="171"/>
    <s v="Hassler, Derek"/>
    <s v="Hassler, Derek     Entry #171"/>
    <s v="Western Bowl"/>
    <n v="212"/>
    <n v="196"/>
    <n v="186"/>
    <n v="175"/>
    <n v="557"/>
    <n v="69"/>
    <n v="626"/>
    <x v="1"/>
  </r>
  <r>
    <n v="172"/>
    <s v="McDonald, Jerome"/>
    <s v="McDonald, Jerome     Entry #172"/>
    <s v="Western Bowl"/>
    <n v="184"/>
    <n v="203"/>
    <n v="228"/>
    <n v="203"/>
    <n v="634"/>
    <n v="153"/>
    <n v="787"/>
    <x v="2"/>
  </r>
  <r>
    <n v="173"/>
    <s v="Levesque, Adam"/>
    <s v="Levesque, Adam     Entry #173"/>
    <s v="Western Bowl"/>
    <n v="207"/>
    <n v="257"/>
    <n v="190"/>
    <n v="189"/>
    <n v="636"/>
    <n v="84"/>
    <n v="720"/>
    <x v="1"/>
  </r>
  <r>
    <n v="174"/>
    <s v="Carter, David Jr"/>
    <s v="Carter, David Jr     Entry #174"/>
    <s v="Western Bowl"/>
    <n v="214"/>
    <n v="234"/>
    <n v="279"/>
    <n v="189"/>
    <n v="702"/>
    <n v="63"/>
    <n v="765"/>
    <x v="1"/>
  </r>
  <r>
    <n v="175"/>
    <s v="Frill, Mark"/>
    <s v="Frill, Mark     Entry #175"/>
    <s v="Western Bowl"/>
    <n v="192"/>
    <n v="205"/>
    <n v="212"/>
    <n v="167"/>
    <n v="584"/>
    <n v="129"/>
    <n v="713"/>
    <x v="2"/>
  </r>
  <r>
    <n v="176"/>
    <s v="Radcliff, Lewis"/>
    <s v="Radcliff, Lewis     Entry #176"/>
    <s v="Western Bowl"/>
    <n v="210"/>
    <n v="257"/>
    <n v="234"/>
    <n v="212"/>
    <n v="703"/>
    <n v="75"/>
    <n v="778"/>
    <x v="1"/>
  </r>
  <r>
    <n v="177"/>
    <s v="Spivack, Jacob"/>
    <s v="Spivack, Jacob     Entry #177"/>
    <s v="Western Bowl"/>
    <n v="166"/>
    <n v="172"/>
    <n v="167"/>
    <n v="202"/>
    <n v="541"/>
    <n v="207"/>
    <n v="748"/>
    <x v="0"/>
  </r>
  <r>
    <n v="178"/>
    <s v="Brady, Jaymeson"/>
    <s v="Brady, Jaymeson     Entry #178"/>
    <s v="Western Bowl"/>
    <n v="206"/>
    <n v="204"/>
    <n v="221"/>
    <n v="208"/>
    <n v="633"/>
    <n v="87"/>
    <n v="720"/>
    <x v="1"/>
  </r>
  <r>
    <n v="179"/>
    <s v="Pinto, Chris"/>
    <s v="Pinto, Chris     Entry #179"/>
    <s v="Western Bowl"/>
    <n v="178"/>
    <n v="203"/>
    <n v="202"/>
    <n v="158"/>
    <n v="563"/>
    <n v="171"/>
    <n v="734"/>
    <x v="2"/>
  </r>
  <r>
    <n v="180"/>
    <s v="Micanek, Chad"/>
    <s v="Micanek, Chad     Entry #180"/>
    <s v="Western Bowl"/>
    <n v="201"/>
    <n v="195"/>
    <n v="266"/>
    <n v="228"/>
    <n v="689"/>
    <n v="102"/>
    <n v="791"/>
    <x v="1"/>
  </r>
  <r>
    <n v="181"/>
    <s v="Jones, Steven"/>
    <s v="Jones, Steven     Entry #181"/>
    <s v="Western Bowl"/>
    <n v="197"/>
    <n v="164"/>
    <n v="222"/>
    <n v="214"/>
    <n v="600"/>
    <n v="114"/>
    <n v="714"/>
    <x v="2"/>
  </r>
  <r>
    <n v="182"/>
    <s v="Sears, Steve"/>
    <s v="Sears, Steve     Entry #182"/>
    <s v="Western Bowl"/>
    <n v="159"/>
    <n v="135"/>
    <n v="194"/>
    <n v="138"/>
    <n v="467"/>
    <n v="228"/>
    <n v="695"/>
    <x v="0"/>
  </r>
  <r>
    <n v="183"/>
    <s v="Duncan, Gary"/>
    <s v="Duncan, Gary     Entry #183"/>
    <s v="Western Bowl"/>
    <n v="198"/>
    <n v="226"/>
    <n v="191"/>
    <n v="226"/>
    <n v="643"/>
    <n v="111"/>
    <n v="754"/>
    <x v="2"/>
  </r>
  <r>
    <n v="184"/>
    <s v="Boetger, Tim"/>
    <s v="Boetger, Tim     Entry #184"/>
    <s v="Western Bowl"/>
    <n v="158"/>
    <n v="155"/>
    <n v="199"/>
    <n v="159"/>
    <n v="513"/>
    <n v="231"/>
    <n v="744"/>
    <x v="0"/>
  </r>
  <r>
    <n v="185"/>
    <s v="Peters, , Jayson"/>
    <s v="Peters, , Jayson     Entry #185"/>
    <s v="Western Bowl"/>
    <n v="211"/>
    <n v="224"/>
    <n v="185"/>
    <n v="191"/>
    <n v="600"/>
    <n v="72"/>
    <n v="672"/>
    <x v="1"/>
  </r>
  <r>
    <n v="186"/>
    <s v="Martin, Vince"/>
    <s v="Martin, Vince     Entry #186"/>
    <s v="Western Bowl"/>
    <n v="205"/>
    <n v="214"/>
    <n v="218"/>
    <n v="276"/>
    <n v="708"/>
    <n v="90"/>
    <n v="798"/>
    <x v="1"/>
  </r>
  <r>
    <n v="187"/>
    <s v="Martin, Jackson"/>
    <s v="Martin, Jackson     Entry #187"/>
    <s v="Western Bowl"/>
    <n v="179"/>
    <n v="200"/>
    <n v="191"/>
    <n v="170"/>
    <n v="561"/>
    <n v="168"/>
    <n v="729"/>
    <x v="2"/>
  </r>
  <r>
    <n v="188"/>
    <s v="Kirby, David"/>
    <s v="Kirby, David     Entry #188"/>
    <s v="Western Bowl"/>
    <n v="177"/>
    <n v="186"/>
    <n v="170"/>
    <n v="164"/>
    <n v="520"/>
    <n v="174"/>
    <n v="694"/>
    <x v="2"/>
  </r>
  <r>
    <n v="189"/>
    <s v="York, Xander"/>
    <s v="York, Xander     Entry #189"/>
    <s v="Western Bowl"/>
    <n v="197"/>
    <n v="164"/>
    <n v="170"/>
    <n v="163"/>
    <n v="497"/>
    <n v="114"/>
    <n v="611"/>
    <x v="2"/>
  </r>
  <r>
    <n v="190"/>
    <s v="Goldal, Ray"/>
    <s v="Goldal, Ray     Entry #190"/>
    <s v="Western Bowl"/>
    <n v="200"/>
    <n v="248"/>
    <n v="184"/>
    <n v="171"/>
    <n v="603"/>
    <n v="105"/>
    <n v="708"/>
    <x v="1"/>
  </r>
  <r>
    <n v="191"/>
    <s v="Jensen, Chuck"/>
    <s v="Jensen, Chuck     Entry #191"/>
    <s v="Western Bowl"/>
    <n v="205"/>
    <n v="226"/>
    <n v="194"/>
    <n v="237"/>
    <n v="657"/>
    <n v="90"/>
    <n v="747"/>
    <x v="1"/>
  </r>
  <r>
    <n v="192"/>
    <s v="McKee, Larry"/>
    <s v="McKee, Larry     Entry #192"/>
    <s v="Western Bowl"/>
    <n v="180"/>
    <n v="209"/>
    <n v="158"/>
    <n v="202"/>
    <n v="569"/>
    <n v="165"/>
    <n v="734"/>
    <x v="2"/>
  </r>
  <r>
    <n v="193"/>
    <s v="Bullock, Mick"/>
    <s v="Bullock, Mick     Entry #193"/>
    <s v="Western Bowl"/>
    <n v="164"/>
    <n v="173"/>
    <n v="148"/>
    <n v="192"/>
    <n v="513"/>
    <n v="213"/>
    <n v="726"/>
    <x v="0"/>
  </r>
  <r>
    <n v="194"/>
    <s v="DiNapoli, Chris"/>
    <s v="DiNapoli, Chris     Entry #194"/>
    <s v="Western Bowl"/>
    <n v="199"/>
    <n v="209"/>
    <n v="188"/>
    <n v="209"/>
    <n v="606"/>
    <n v="108"/>
    <n v="714"/>
    <x v="2"/>
  </r>
  <r>
    <n v="195"/>
    <s v="Ten Eyck, Steve"/>
    <s v="Ten Eyck, Steve     Entry #195"/>
    <s v="Western Bowl"/>
    <n v="200"/>
    <n v="213"/>
    <n v="206"/>
    <n v="176"/>
    <n v="595"/>
    <n v="105"/>
    <n v="700"/>
    <x v="1"/>
  </r>
  <r>
    <n v="196"/>
    <s v="Ten Eyck, Duane"/>
    <s v="Ten Eyck, Duane     Entry #196"/>
    <s v="Western Bowl"/>
    <n v="159"/>
    <n v="164"/>
    <n v="183"/>
    <n v="170"/>
    <n v="517"/>
    <n v="228"/>
    <n v="745"/>
    <x v="0"/>
  </r>
  <r>
    <n v="197"/>
    <s v="Yocum, Lee"/>
    <s v="Yocum, Lee     Entry #197"/>
    <s v="Western Bowl"/>
    <n v="162"/>
    <n v="180"/>
    <n v="231"/>
    <n v="189"/>
    <n v="600"/>
    <n v="219"/>
    <n v="819"/>
    <x v="0"/>
  </r>
  <r>
    <n v="198"/>
    <s v="Meacham, Brandon"/>
    <s v="Meacham, Brandon     Entry #198"/>
    <s v="Western Bowl"/>
    <n v="194"/>
    <n v="170"/>
    <n v="224"/>
    <n v="214"/>
    <n v="608"/>
    <n v="123"/>
    <n v="731"/>
    <x v="2"/>
  </r>
  <r>
    <n v="199"/>
    <s v="Jenkins, Mike"/>
    <s v="Jenkins, Mike     Entry #199"/>
    <s v="Western Bowl"/>
    <n v="213"/>
    <n v="182"/>
    <n v="221"/>
    <n v="216"/>
    <n v="619"/>
    <n v="66"/>
    <n v="685"/>
    <x v="1"/>
  </r>
  <r>
    <n v="200"/>
    <s v="Abel, Berry"/>
    <s v="Abel, Berry     Entry #200"/>
    <s v="Western Bowl"/>
    <n v="160"/>
    <n v="167"/>
    <n v="184"/>
    <n v="181"/>
    <n v="532"/>
    <n v="225"/>
    <n v="757"/>
    <x v="0"/>
  </r>
  <r>
    <n v="201"/>
    <s v="Bird, Zach"/>
    <s v="Bird, Zach     Entry #201"/>
    <s v="Western Bowl"/>
    <n v="169"/>
    <n v="191"/>
    <n v="173"/>
    <n v="152"/>
    <n v="516"/>
    <n v="198"/>
    <n v="714"/>
    <x v="0"/>
  </r>
  <r>
    <n v="202"/>
    <s v="Zelenka, James"/>
    <s v="Zelenka, James     Entry #202"/>
    <s v="Western Bowl"/>
    <n v="147"/>
    <n v="136"/>
    <n v="154"/>
    <n v="141"/>
    <n v="431"/>
    <n v="264"/>
    <n v="695"/>
    <x v="3"/>
  </r>
  <r>
    <n v="203"/>
    <s v="Zelenka, Kari"/>
    <s v="Zelenka, Kari     Entry #203"/>
    <s v="Western Bowl"/>
    <n v="102"/>
    <n v="105"/>
    <n v="126"/>
    <n v="129"/>
    <n v="360"/>
    <n v="399"/>
    <n v="759"/>
    <x v="3"/>
  </r>
  <r>
    <n v="204"/>
    <s v="McIntyre, Elissa"/>
    <s v="McIntyre, Elissa     Entry #204"/>
    <s v="Western Bowl"/>
    <n v="168"/>
    <n v="182"/>
    <n v="150"/>
    <n v="183"/>
    <n v="515"/>
    <n v="201"/>
    <n v="716"/>
    <x v="0"/>
  </r>
  <r>
    <n v="205"/>
    <s v="Hoffman, Lawrence"/>
    <s v="Hoffman, Lawrence     Entry #205"/>
    <s v="Western Bowl"/>
    <n v="196"/>
    <n v="244"/>
    <n v="179"/>
    <n v="223"/>
    <n v="646"/>
    <n v="117"/>
    <n v="763"/>
    <x v="2"/>
  </r>
  <r>
    <n v="206"/>
    <s v="Hoock, Kim"/>
    <s v="Hoock, Kim     Entry #206"/>
    <s v="Western Bowl"/>
    <n v="152"/>
    <n v="201"/>
    <n v="203"/>
    <n v="155"/>
    <n v="559"/>
    <n v="249"/>
    <n v="808"/>
    <x v="0"/>
  </r>
  <r>
    <n v="207"/>
    <s v="Case, Angie"/>
    <s v="Case, Angie     Entry #207"/>
    <s v="Western Bowl"/>
    <n v="169"/>
    <n v="177"/>
    <n v="165"/>
    <n v="161"/>
    <n v="503"/>
    <n v="198"/>
    <n v="701"/>
    <x v="0"/>
  </r>
  <r>
    <n v="208"/>
    <s v="Wilkes, Megan"/>
    <s v="Wilkes, Megan     Entry #208"/>
    <s v="Western Bowl"/>
    <n v="134"/>
    <n v="128"/>
    <n v="121"/>
    <n v="115"/>
    <n v="364"/>
    <n v="303"/>
    <n v="667"/>
    <x v="3"/>
  </r>
  <r>
    <n v="209"/>
    <s v="French, Steve"/>
    <s v="French, Steve     Entry #209"/>
    <s v="Western Bowl"/>
    <n v="164"/>
    <n v="151"/>
    <n v="188"/>
    <n v="168"/>
    <n v="507"/>
    <n v="213"/>
    <n v="720"/>
    <x v="0"/>
  </r>
  <r>
    <n v="210"/>
    <s v="Krejci, Tony"/>
    <s v="Krejci, Tony     Entry #210"/>
    <s v="Western Bowl"/>
    <n v="197"/>
    <n v="213"/>
    <n v="148"/>
    <n v="171"/>
    <n v="532"/>
    <n v="114"/>
    <n v="646"/>
    <x v="2"/>
  </r>
  <r>
    <n v="211"/>
    <s v="Points, Steve"/>
    <s v="Points, Steve     Entry #211"/>
    <s v="Western Bowl"/>
    <n v="231"/>
    <n v="213"/>
    <n v="210"/>
    <n v="222"/>
    <n v="645"/>
    <n v="12"/>
    <n v="657"/>
    <x v="1"/>
  </r>
  <r>
    <n v="212"/>
    <s v="Krejci, Julie"/>
    <s v="Krejci, Julie     Entry #212"/>
    <s v="Western Bowl"/>
    <n v="165"/>
    <n v="169"/>
    <n v="158"/>
    <n v="169"/>
    <n v="496"/>
    <n v="210"/>
    <n v="706"/>
    <x v="0"/>
  </r>
  <r>
    <n v="213"/>
    <s v="Leise, Ben"/>
    <s v="Leise, Ben     Entry #213"/>
    <s v="Western Bowl"/>
    <n v="152"/>
    <n v="120"/>
    <n v="211"/>
    <n v="159"/>
    <n v="490"/>
    <n v="249"/>
    <n v="739"/>
    <x v="0"/>
  </r>
  <r>
    <n v="214"/>
    <s v="Caudell, Kyle"/>
    <s v="Caudell, Kyle     Entry #214"/>
    <s v="Western Bowl"/>
    <n v="124"/>
    <n v="111"/>
    <n v="109"/>
    <n v="147"/>
    <n v="367"/>
    <n v="333"/>
    <n v="700"/>
    <x v="3"/>
  </r>
  <r>
    <n v="215"/>
    <s v="Toscano.Watson, Sam"/>
    <s v="Toscano.Watson, Sam     Entry #215"/>
    <s v="Western Bowl"/>
    <n v="129"/>
    <n v="107"/>
    <n v="123"/>
    <n v="138"/>
    <n v="368"/>
    <n v="318"/>
    <n v="686"/>
    <x v="3"/>
  </r>
  <r>
    <n v="216"/>
    <s v="Morris, Jace"/>
    <s v="Morris, Jace     Entry #216"/>
    <s v="Western Bowl"/>
    <n v="195"/>
    <n v="180"/>
    <n v="203"/>
    <n v="181"/>
    <n v="564"/>
    <n v="120"/>
    <n v="684"/>
    <x v="2"/>
  </r>
  <r>
    <n v="217"/>
    <s v="Hale, James"/>
    <s v="Hale, James     Entry #217"/>
    <s v="Western Bowl"/>
    <n v="143"/>
    <n v="157"/>
    <n v="144"/>
    <n v="138"/>
    <n v="439"/>
    <n v="276"/>
    <n v="715"/>
    <x v="3"/>
  </r>
  <r>
    <n v="218"/>
    <s v="Maldonado, Ariella"/>
    <s v="Maldonado, Ariella     Entry #218"/>
    <s v="Western Bowl"/>
    <n v="133"/>
    <n v="143"/>
    <n v="142"/>
    <n v="123"/>
    <n v="408"/>
    <n v="306"/>
    <n v="714"/>
    <x v="3"/>
  </r>
  <r>
    <n v="219"/>
    <s v="Flowers, Aley"/>
    <s v="Flowers, Aley     Entry #219"/>
    <s v="Western Bowl"/>
    <n v="179"/>
    <n v="184"/>
    <n v="176"/>
    <n v="123"/>
    <n v="483"/>
    <n v="168"/>
    <n v="651"/>
    <x v="2"/>
  </r>
  <r>
    <n v="220"/>
    <s v="Flowers, Gary"/>
    <s v="Flowers, Gary     Entry #220"/>
    <s v="Western Bowl"/>
    <n v="201"/>
    <n v="187"/>
    <n v="172"/>
    <n v="212"/>
    <n v="571"/>
    <n v="102"/>
    <n v="673"/>
    <x v="1"/>
  </r>
  <r>
    <n v="221"/>
    <s v="Waskoniak, Nicole"/>
    <s v="Waskoniak, Nicole     Entry #221"/>
    <s v="Western Bowl"/>
    <n v="167"/>
    <n v="156"/>
    <n v="146"/>
    <n v="169"/>
    <n v="471"/>
    <n v="204"/>
    <n v="675"/>
    <x v="0"/>
  </r>
  <r>
    <n v="222"/>
    <s v="Waskoniak, Justin"/>
    <s v="Waskoniak, Justin     Entry #222"/>
    <s v="Western Bowl"/>
    <n v="173"/>
    <n v="188"/>
    <n v="134"/>
    <n v="156"/>
    <n v="478"/>
    <n v="186"/>
    <n v="664"/>
    <x v="0"/>
  </r>
  <r>
    <n v="223"/>
    <s v="Morris, Amy"/>
    <s v="Morris, Amy     Entry #223"/>
    <s v="Western Bowl"/>
    <n v="163"/>
    <n v="189"/>
    <n v="132"/>
    <n v="136"/>
    <n v="457"/>
    <n v="216"/>
    <n v="673"/>
    <x v="0"/>
  </r>
  <r>
    <n v="224"/>
    <s v="Morris, J J"/>
    <s v="Morris, J J     Entry #224"/>
    <s v="Western Bowl"/>
    <n v="200"/>
    <n v="226"/>
    <n v="218"/>
    <n v="214"/>
    <n v="658"/>
    <n v="105"/>
    <n v="763"/>
    <x v="1"/>
  </r>
  <r>
    <n v="225"/>
    <s v="Hurst, Dave"/>
    <s v="Hurst, Dave     Entry #225"/>
    <s v="Western Bowl"/>
    <n v="182"/>
    <n v="144"/>
    <n v="134"/>
    <n v="166"/>
    <n v="444"/>
    <n v="159"/>
    <n v="603"/>
    <x v="2"/>
  </r>
  <r>
    <n v="226"/>
    <s v="Hurst, Christina"/>
    <s v="Hurst, Christina     Entry #226"/>
    <s v="Western Bowl"/>
    <n v="171"/>
    <n v="155"/>
    <n v="203"/>
    <n v="152"/>
    <n v="510"/>
    <n v="192"/>
    <n v="702"/>
    <x v="0"/>
  </r>
  <r>
    <n v="227"/>
    <s v="Swanson, Jay"/>
    <s v="Swanson, Jay     Entry #227"/>
    <s v="Western Bowl"/>
    <n v="203"/>
    <n v="168"/>
    <n v="201"/>
    <n v="234"/>
    <n v="603"/>
    <n v="96"/>
    <n v="699"/>
    <x v="1"/>
  </r>
  <r>
    <n v="228"/>
    <s v="Simms, David"/>
    <s v="Simms, David     Entry #228"/>
    <s v="Western Bowl"/>
    <n v="180"/>
    <n v="155"/>
    <n v="177"/>
    <n v="193"/>
    <n v="525"/>
    <n v="165"/>
    <n v="690"/>
    <x v="2"/>
  </r>
  <r>
    <n v="229"/>
    <s v="Peters, Jayson"/>
    <s v="Peters, Jayson     Entry #229"/>
    <s v="Western Bowl"/>
    <n v="235"/>
    <n v="162"/>
    <n v="222"/>
    <n v="194"/>
    <n v="578"/>
    <n v="0"/>
    <n v="578"/>
    <x v="1"/>
  </r>
  <r>
    <n v="230"/>
    <s v="Gollhofer, Adam"/>
    <s v="Gollhofer, Adam     Entry #230"/>
    <s v="Western Bowl"/>
    <n v="216"/>
    <n v="159"/>
    <n v="215"/>
    <n v="211"/>
    <n v="585"/>
    <n v="57"/>
    <n v="642"/>
    <x v="1"/>
  </r>
  <r>
    <n v="231"/>
    <s v="Miller, Liz"/>
    <s v="Miller, Liz     Entry #231"/>
    <s v="Western Bowl"/>
    <n v="144"/>
    <n v="125"/>
    <n v="143"/>
    <n v="171"/>
    <n v="439"/>
    <n v="273"/>
    <n v="712"/>
    <x v="3"/>
  </r>
  <r>
    <n v="232"/>
    <s v="Broder, Devon"/>
    <s v="Broder, Devon     Entry #232"/>
    <s v="Western Bowl"/>
    <n v="112"/>
    <n v="130"/>
    <n v="94"/>
    <n v="177"/>
    <n v="401"/>
    <n v="369"/>
    <n v="770"/>
    <x v="3"/>
  </r>
  <r>
    <n v="233"/>
    <s v="Broder, Zach"/>
    <s v="Broder, Zach     Entry #233"/>
    <s v="Western Bowl"/>
    <n v="148"/>
    <n v="158"/>
    <n v="161"/>
    <n v="130"/>
    <n v="449"/>
    <n v="261"/>
    <n v="710"/>
    <x v="3"/>
  </r>
  <r>
    <n v="234"/>
    <s v="Lemp, Daniel Jr"/>
    <s v="Lemp, Daniel Jr     Entry #234"/>
    <s v="Western Bowl"/>
    <n v="179"/>
    <n v="165"/>
    <n v="161"/>
    <n v="174"/>
    <n v="500"/>
    <n v="168"/>
    <n v="668"/>
    <x v="2"/>
  </r>
  <r>
    <n v="235"/>
    <s v="Buis, Val"/>
    <s v="Buis, Val     Entry #235"/>
    <s v="Western Bowl"/>
    <n v="116"/>
    <n v="109"/>
    <n v="128"/>
    <n v="125"/>
    <n v="362"/>
    <n v="357"/>
    <n v="719"/>
    <x v="3"/>
  </r>
  <r>
    <n v="236"/>
    <s v="Buis, Chad"/>
    <s v="Buis, Chad     Entry #236"/>
    <s v="Western Bowl"/>
    <n v="199"/>
    <n v="198"/>
    <n v="160"/>
    <n v="157"/>
    <n v="515"/>
    <n v="108"/>
    <n v="623"/>
    <x v="2"/>
  </r>
  <r>
    <n v="237"/>
    <s v="Burks, Bob"/>
    <s v="Burks, Bob     Entry #237"/>
    <s v="Western Bowl"/>
    <n v="192"/>
    <n v="186"/>
    <n v="209"/>
    <n v="264"/>
    <n v="659"/>
    <n v="129"/>
    <n v="788"/>
    <x v="2"/>
  </r>
  <r>
    <n v="238"/>
    <s v="Burks, Annette"/>
    <s v="Burks, Annette     Entry #238"/>
    <s v="Western Bowl"/>
    <n v="140"/>
    <n v="142"/>
    <n v="218"/>
    <n v="130"/>
    <n v="490"/>
    <n v="285"/>
    <n v="775"/>
    <x v="3"/>
  </r>
  <r>
    <n v="239"/>
    <s v="Hodtwalker, Mike"/>
    <s v="Hodtwalker, Mike     Entry #239"/>
    <s v="Western Bowl"/>
    <n v="158"/>
    <n v="159"/>
    <n v="162"/>
    <n v="196"/>
    <n v="517"/>
    <n v="231"/>
    <n v="748"/>
    <x v="0"/>
  </r>
  <r>
    <n v="240"/>
    <s v="Moore, Crystal"/>
    <s v="Moore, Crystal     Entry #240"/>
    <s v="Western Bowl"/>
    <n v="202"/>
    <n v="201"/>
    <n v="206"/>
    <n v="223"/>
    <n v="630"/>
    <n v="99"/>
    <n v="729"/>
    <x v="1"/>
  </r>
  <r>
    <n v="241"/>
    <s v="Chavez, Sean"/>
    <s v="Chavez, Sean     Entry #241"/>
    <s v="Western Bowl"/>
    <n v="173"/>
    <n v="216"/>
    <n v="156"/>
    <n v="164"/>
    <n v="536"/>
    <n v="186"/>
    <n v="722"/>
    <x v="0"/>
  </r>
  <r>
    <n v="242"/>
    <s v="Lemp, Daniel Sr"/>
    <s v="Lemp, Daniel Sr     Entry #242"/>
    <s v="Western Bowl"/>
    <n v="149"/>
    <n v="191"/>
    <n v="194"/>
    <n v="164"/>
    <n v="549"/>
    <n v="258"/>
    <n v="807"/>
    <x v="3"/>
  </r>
  <r>
    <n v="243"/>
    <s v="Shovan, Alan"/>
    <s v="Shovan, Alan     Entry #243"/>
    <s v="Western Bowl"/>
    <n v="212"/>
    <n v="217"/>
    <n v="277"/>
    <n v="216"/>
    <n v="710"/>
    <n v="69"/>
    <n v="779"/>
    <x v="1"/>
  </r>
  <r>
    <n v="244"/>
    <s v="McAllister, Marty"/>
    <s v="McAllister, Marty     Entry #244"/>
    <s v="Western Bowl"/>
    <n v="202"/>
    <n v="202"/>
    <n v="257"/>
    <n v="210"/>
    <n v="669"/>
    <n v="99"/>
    <n v="768"/>
    <x v="1"/>
  </r>
  <r>
    <n v="245"/>
    <s v="Story, Tom"/>
    <s v="Story, Tom     Entry #245"/>
    <s v="Western Bowl"/>
    <n v="202"/>
    <n v="181"/>
    <n v="146"/>
    <n v="135"/>
    <n v="462"/>
    <n v="99"/>
    <n v="561"/>
    <x v="1"/>
  </r>
  <r>
    <n v="246"/>
    <s v="Story, Meghan"/>
    <s v="Story, Meghan     Entry #246"/>
    <s v="Western Bowl"/>
    <n v="111"/>
    <n v="135"/>
    <n v="114"/>
    <n v="114"/>
    <n v="363"/>
    <n v="372"/>
    <n v="735"/>
    <x v="3"/>
  </r>
  <r>
    <n v="247"/>
    <s v="Mayberry, Kenny"/>
    <s v="Mayberry, Kenny     Entry #247"/>
    <s v="Western Bowl"/>
    <n v="178"/>
    <n v="153"/>
    <n v="159"/>
    <n v="225"/>
    <n v="537"/>
    <n v="171"/>
    <n v="708"/>
    <x v="2"/>
  </r>
  <r>
    <n v="248"/>
    <s v="Mayberry, Kris"/>
    <s v="Mayberry, Kris     Entry #248"/>
    <s v="Western Bowl"/>
    <n v="184"/>
    <n v="231"/>
    <n v="185"/>
    <n v="170"/>
    <n v="586"/>
    <n v="153"/>
    <n v="739"/>
    <x v="2"/>
  </r>
  <r>
    <n v="249"/>
    <s v="Moore, Danny"/>
    <s v="Moore, Danny     Entry #249"/>
    <s v="Western Bowl"/>
    <n v="182"/>
    <n v="189"/>
    <n v="190"/>
    <n v="202"/>
    <n v="581"/>
    <n v="159"/>
    <n v="740"/>
    <x v="2"/>
  </r>
  <r>
    <n v="250"/>
    <s v="Moore, Karen"/>
    <s v="Moore, Karen     Entry #250"/>
    <s v="Western Bowl"/>
    <n v="140"/>
    <n v="157"/>
    <n v="168"/>
    <n v="124"/>
    <n v="449"/>
    <n v="285"/>
    <n v="734"/>
    <x v="3"/>
  </r>
  <r>
    <n v="251"/>
    <s v="Watson, Dave"/>
    <s v="Watson, Dave     Entry #251"/>
    <s v="Western Bowl"/>
    <n v="165"/>
    <n v="145"/>
    <n v="222"/>
    <n v="180"/>
    <n v="547"/>
    <n v="210"/>
    <n v="757"/>
    <x v="0"/>
  </r>
  <r>
    <n v="252"/>
    <s v="Colliver, Timothy Sr"/>
    <s v="Colliver, Timothy Sr     Entry #252"/>
    <s v="Western Bowl"/>
    <n v="176"/>
    <n v="201"/>
    <n v="188"/>
    <n v="146"/>
    <n v="535"/>
    <n v="177"/>
    <n v="712"/>
    <x v="2"/>
  </r>
  <r>
    <n v="253"/>
    <s v="Simms, David"/>
    <s v="Simms, David     Entry #253"/>
    <s v="Western Bowl"/>
    <n v="175"/>
    <n v="168"/>
    <n v="180"/>
    <n v="199"/>
    <n v="547"/>
    <n v="180"/>
    <n v="727"/>
    <x v="0"/>
  </r>
  <r>
    <n v="254"/>
    <s v="Distefano, Terry"/>
    <s v="Distefano, Terry     Entry #254"/>
    <s v="Western Bowl"/>
    <n v="184"/>
    <n v="197"/>
    <n v="238"/>
    <n v="127"/>
    <n v="562"/>
    <n v="153"/>
    <n v="715"/>
    <x v="2"/>
  </r>
  <r>
    <n v="255"/>
    <s v="McNary, Tim"/>
    <s v="McNary, Tim     Entry #255"/>
    <s v="Western Bowl"/>
    <n v="204"/>
    <n v="210"/>
    <n v="236"/>
    <n v="257"/>
    <n v="703"/>
    <n v="93"/>
    <n v="796"/>
    <x v="1"/>
  </r>
  <r>
    <n v="256"/>
    <s v="Bohlman, Matt"/>
    <s v="Bohlman, Matt     Entry #256"/>
    <s v="Western Bowl"/>
    <n v="196"/>
    <n v="193"/>
    <n v="172"/>
    <n v="224"/>
    <n v="589"/>
    <n v="117"/>
    <n v="706"/>
    <x v="2"/>
  </r>
  <r>
    <n v="257"/>
    <s v="Walker, Robb"/>
    <s v="Walker, Robb     Entry #257"/>
    <s v="Western Bowl"/>
    <n v="166"/>
    <n v="139"/>
    <n v="173"/>
    <n v="218"/>
    <n v="530"/>
    <n v="207"/>
    <n v="737"/>
    <x v="0"/>
  </r>
  <r>
    <n v="258"/>
    <s v="Meyer, Bernie"/>
    <s v="Meyer, Bernie     Entry #258"/>
    <s v="Western Bowl"/>
    <n v="197"/>
    <n v="204"/>
    <n v="279"/>
    <n v="165"/>
    <n v="648"/>
    <n v="114"/>
    <n v="762"/>
    <x v="2"/>
  </r>
  <r>
    <n v="259"/>
    <s v="Wirth, Logan"/>
    <s v="Wirth, Logan     Entry #259"/>
    <s v="Western Bowl"/>
    <n v="199"/>
    <n v="202"/>
    <n v="259"/>
    <n v="167"/>
    <n v="628"/>
    <n v="108"/>
    <n v="736"/>
    <x v="2"/>
  </r>
  <r>
    <n v="260"/>
    <s v="Jorgensen, Casey"/>
    <s v="Jorgensen, Casey     Entry #260"/>
    <s v="Western Bowl"/>
    <n v="205"/>
    <n v="220"/>
    <n v="182"/>
    <n v="222"/>
    <n v="624"/>
    <n v="90"/>
    <n v="714"/>
    <x v="1"/>
  </r>
  <r>
    <n v="261"/>
    <s v="Radcliff, Lewis"/>
    <s v="Radcliff, Lewis     Entry #261"/>
    <s v="Western Bowl"/>
    <n v="235"/>
    <n v="201"/>
    <n v="195"/>
    <n v="159"/>
    <n v="555"/>
    <n v="0"/>
    <n v="555"/>
    <x v="1"/>
  </r>
  <r>
    <n v="262"/>
    <s v="Helms, Chris"/>
    <s v="Helms, Chris     Entry #262"/>
    <s v="Western Bowl"/>
    <n v="173"/>
    <n v="172"/>
    <n v="146"/>
    <n v="166"/>
    <n v="484"/>
    <n v="186"/>
    <n v="670"/>
    <x v="0"/>
  </r>
  <r>
    <n v="263"/>
    <s v="Bochnicek, Donald"/>
    <s v="Bochnicek, Donald     Entry #263"/>
    <s v="Western Bowl"/>
    <n v="186"/>
    <n v="200"/>
    <n v="137"/>
    <n v="180"/>
    <n v="517"/>
    <n v="147"/>
    <n v="664"/>
    <x v="2"/>
  </r>
  <r>
    <n v="264"/>
    <s v="Cox, Nathan"/>
    <s v="Cox, Nathan     Entry #264"/>
    <s v="Western Bowl"/>
    <n v="190"/>
    <n v="158"/>
    <n v="194"/>
    <n v="200"/>
    <n v="552"/>
    <n v="135"/>
    <n v="687"/>
    <x v="2"/>
  </r>
  <r>
    <n v="265"/>
    <s v="Wlaker, Tate"/>
    <s v="Wlaker, Tate     Entry #265"/>
    <s v="Western Bowl"/>
    <n v="190"/>
    <n v="182"/>
    <n v="167"/>
    <n v="206"/>
    <n v="555"/>
    <n v="135"/>
    <n v="690"/>
    <x v="2"/>
  </r>
  <r>
    <n v="266"/>
    <s v="Wolf, Robert"/>
    <s v="Wolf, Robert     Entry #266"/>
    <s v="Western Bowl"/>
    <n v="186"/>
    <n v="166"/>
    <n v="175"/>
    <n v="171"/>
    <n v="512"/>
    <n v="147"/>
    <n v="659"/>
    <x v="2"/>
  </r>
  <r>
    <n v="267"/>
    <s v="Driggs, Christoffer"/>
    <s v="Driggs, Christoffer     Entry #267"/>
    <s v="Western Bowl"/>
    <n v="195"/>
    <n v="150"/>
    <n v="190"/>
    <n v="215"/>
    <n v="555"/>
    <n v="120"/>
    <n v="675"/>
    <x v="2"/>
  </r>
  <r>
    <n v="268"/>
    <s v="Swanson, Jay"/>
    <s v="Swanson, Jay     Entry #268"/>
    <s v="Western Bowl"/>
    <n v="208"/>
    <n v="193"/>
    <n v="176"/>
    <n v="241"/>
    <n v="610"/>
    <n v="81"/>
    <n v="691"/>
    <x v="1"/>
  </r>
  <r>
    <n v="269"/>
    <s v="Casteel, Larry"/>
    <s v="Casteel, Larry     Entry #269"/>
    <s v="Western Bowl"/>
    <n v="196"/>
    <n v="212"/>
    <n v="152"/>
    <n v="215"/>
    <n v="579"/>
    <n v="117"/>
    <n v="696"/>
    <x v="2"/>
  </r>
  <r>
    <n v="270"/>
    <s v="Brown, Richard"/>
    <s v="Brown, Richard     Entry #270"/>
    <s v="Western Bowl"/>
    <n v="156"/>
    <n v="147"/>
    <n v="164"/>
    <n v="131"/>
    <n v="442"/>
    <n v="237"/>
    <n v="679"/>
    <x v="0"/>
  </r>
  <r>
    <n v="271"/>
    <s v="Fleming, Terry"/>
    <s v="Fleming, Terry     Entry #271"/>
    <s v="Western Bowl"/>
    <n v="168"/>
    <n v="166"/>
    <n v="158"/>
    <n v="194"/>
    <n v="518"/>
    <n v="201"/>
    <n v="719"/>
    <x v="0"/>
  </r>
  <r>
    <n v="272"/>
    <s v="Sutter, Justin"/>
    <s v="Sutter, Justin     Entry #272"/>
    <s v="Western Bowl"/>
    <n v="200"/>
    <n v="255"/>
    <n v="224"/>
    <n v="203"/>
    <n v="682"/>
    <n v="105"/>
    <n v="787"/>
    <x v="1"/>
  </r>
  <r>
    <n v="273"/>
    <s v="Smith, Jason"/>
    <s v="Smith, Jason     Entry #273"/>
    <s v="Western Bowl"/>
    <n v="184"/>
    <n v="175"/>
    <n v="212"/>
    <n v="208"/>
    <n v="595"/>
    <n v="153"/>
    <n v="748"/>
    <x v="2"/>
  </r>
  <r>
    <n v="274"/>
    <s v="McNary, Tim"/>
    <s v="McNary, Tim     Entry #274"/>
    <s v="Western Bowl"/>
    <n v="203"/>
    <n v="155"/>
    <n v="226"/>
    <n v="160"/>
    <n v="541"/>
    <n v="96"/>
    <n v="637"/>
    <x v="1"/>
  </r>
  <r>
    <n v="275"/>
    <s v="Geelan, Sherrie"/>
    <s v="Geelan, Sherrie     Entry #275"/>
    <s v="Western Bowl"/>
    <n v="134"/>
    <n v="113"/>
    <n v="125"/>
    <n v="127"/>
    <n v="365"/>
    <n v="303"/>
    <n v="668"/>
    <x v="3"/>
  </r>
  <r>
    <n v="276"/>
    <s v="Geelan, Kristopher"/>
    <s v="Geelan, Kristopher     Entry #276"/>
    <s v="Western Bowl"/>
    <n v="210"/>
    <n v="235"/>
    <n v="227"/>
    <n v="159"/>
    <n v="621"/>
    <n v="75"/>
    <n v="696"/>
    <x v="1"/>
  </r>
  <r>
    <n v="277"/>
    <s v="Tanzer, Joshua"/>
    <s v="Tanzer, Joshua     Entry #277"/>
    <s v="Western Bowl"/>
    <n v="165"/>
    <n v="235"/>
    <n v="176"/>
    <n v="185"/>
    <n v="596"/>
    <n v="210"/>
    <n v="806"/>
    <x v="0"/>
  </r>
  <r>
    <n v="278"/>
    <s v="Tanzer, Kelly"/>
    <s v="Tanzer, Kelly     Entry #278"/>
    <s v="Western Bowl"/>
    <n v="149"/>
    <n v="136"/>
    <n v="123"/>
    <n v="213"/>
    <n v="472"/>
    <n v="258"/>
    <n v="730"/>
    <x v="3"/>
  </r>
  <r>
    <n v="279"/>
    <s v="Baer, Beth"/>
    <s v="Baer, Beth     Entry #279"/>
    <s v="Western Bowl"/>
    <n v="132"/>
    <n v="107"/>
    <n v="130"/>
    <n v="120"/>
    <n v="357"/>
    <n v="309"/>
    <n v="666"/>
    <x v="3"/>
  </r>
  <r>
    <n v="280"/>
    <s v="Zimmerman, Cindy"/>
    <s v="Zimmerman, Cindy     Entry #280"/>
    <s v="Western Bowl"/>
    <n v="172"/>
    <n v="179"/>
    <n v="196"/>
    <n v="174"/>
    <n v="549"/>
    <n v="189"/>
    <n v="738"/>
    <x v="0"/>
  </r>
  <r>
    <n v="281"/>
    <s v="Burg, Philip"/>
    <s v="Burg, Philip     Entry #281"/>
    <s v="Western Bowl"/>
    <n v="215"/>
    <n v="217"/>
    <n v="221"/>
    <n v="170"/>
    <n v="608"/>
    <n v="60"/>
    <n v="668"/>
    <x v="1"/>
  </r>
  <r>
    <n v="282"/>
    <s v="Richardson, Karen"/>
    <s v="Richardson, Karen     Entry #282"/>
    <s v="Western Bowl"/>
    <n v="108"/>
    <n v="89"/>
    <n v="86"/>
    <n v="116"/>
    <n v="291"/>
    <n v="381"/>
    <n v="672"/>
    <x v="3"/>
  </r>
  <r>
    <n v="283"/>
    <s v="Richardson, Eugene"/>
    <s v="Richardson, Eugene     Entry #283"/>
    <s v="Western Bowl"/>
    <n v="154"/>
    <n v="157"/>
    <n v="175"/>
    <n v="167"/>
    <n v="499"/>
    <n v="243"/>
    <n v="742"/>
    <x v="0"/>
  </r>
  <r>
    <n v="284"/>
    <s v="Davis, Jarid"/>
    <s v="Davis, Jarid     Entry #284"/>
    <s v="Western Bowl"/>
    <n v="166"/>
    <n v="200"/>
    <n v="176"/>
    <n v="171"/>
    <n v="547"/>
    <n v="207"/>
    <n v="754"/>
    <x v="0"/>
  </r>
  <r>
    <n v="285"/>
    <s v="Richardson, Travis"/>
    <s v="Richardson, Travis     Entry #285"/>
    <s v="Western Bowl"/>
    <n v="199"/>
    <n v="212"/>
    <n v="231"/>
    <n v="202"/>
    <n v="645"/>
    <n v="108"/>
    <n v="753"/>
    <x v="2"/>
  </r>
  <r>
    <n v="286"/>
    <s v="Pedigo, Laura"/>
    <s v="Pedigo, Laura     Entry #286"/>
    <s v="Western Bowl"/>
    <n v="144"/>
    <n v="170"/>
    <n v="146"/>
    <n v="156"/>
    <n v="472"/>
    <n v="273"/>
    <n v="745"/>
    <x v="3"/>
  </r>
  <r>
    <n v="287"/>
    <s v="Gillam, Dean"/>
    <s v="Gillam, Dean     Entry #287"/>
    <s v="Western Bowl"/>
    <n v="122"/>
    <n v="114"/>
    <n v="113"/>
    <n v="111"/>
    <n v="338"/>
    <n v="339"/>
    <n v="677"/>
    <x v="3"/>
  </r>
  <r>
    <n v="288"/>
    <s v="Farenholz, Dawn"/>
    <s v="Farenholz, Dawn     Entry #288"/>
    <s v="Western Bowl"/>
    <n v="143"/>
    <n v="129"/>
    <n v="125"/>
    <n v="155"/>
    <n v="409"/>
    <n v="276"/>
    <n v="685"/>
    <x v="3"/>
  </r>
  <r>
    <n v="289"/>
    <s v="Benson, Amy"/>
    <s v="Benson, Amy     Entry #289"/>
    <s v="Western Bowl"/>
    <n v="146"/>
    <n v="191"/>
    <n v="156"/>
    <n v="159"/>
    <n v="506"/>
    <n v="267"/>
    <n v="773"/>
    <x v="3"/>
  </r>
  <r>
    <n v="290"/>
    <s v="Stimach, Alex"/>
    <s v="Stimach, Alex     Entry #290"/>
    <s v="Western Bowl"/>
    <n v="190"/>
    <n v="186"/>
    <n v="201"/>
    <n v="181"/>
    <n v="568"/>
    <n v="135"/>
    <n v="703"/>
    <x v="2"/>
  </r>
  <r>
    <n v="291"/>
    <s v="Rowswell, Ed"/>
    <s v="Rowswell, Ed     Entry #291"/>
    <s v="Western Bowl"/>
    <n v="189"/>
    <n v="150"/>
    <n v="192"/>
    <n v="203"/>
    <n v="545"/>
    <n v="138"/>
    <n v="683"/>
    <x v="2"/>
  </r>
  <r>
    <n v="292"/>
    <s v="Cotton, Orell &quot;Crack&quot;"/>
    <s v="Cotton, Orell &quot;Crack&quot;     Entry #292"/>
    <s v="West Lanes"/>
    <n v="145"/>
    <n v="182"/>
    <n v="194"/>
    <n v="160"/>
    <n v="536"/>
    <n v="270"/>
    <n v="806"/>
    <x v="3"/>
  </r>
  <r>
    <n v="293"/>
    <s v="Griffin, James"/>
    <s v="Griffin, James     Entry #293"/>
    <s v="West Lanes"/>
    <n v="151"/>
    <n v="168"/>
    <n v="171"/>
    <n v="155"/>
    <n v="494"/>
    <n v="252"/>
    <n v="746"/>
    <x v="0"/>
  </r>
  <r>
    <n v="294"/>
    <s v="Bierman, John"/>
    <s v="Bierman, John     Entry #294"/>
    <s v="West Lanes"/>
    <n v="183"/>
    <n v="160"/>
    <n v="154"/>
    <n v="168"/>
    <n v="482"/>
    <n v="156"/>
    <n v="638"/>
    <x v="2"/>
  </r>
  <r>
    <n v="295"/>
    <s v="Tolbert, Don"/>
    <s v="Tolbert, Don     Entry #295"/>
    <s v="West Lanes"/>
    <n v="155"/>
    <n v="149"/>
    <n v="155"/>
    <n v="136"/>
    <n v="440"/>
    <n v="240"/>
    <n v="680"/>
    <x v="0"/>
  </r>
  <r>
    <n v="296"/>
    <s v="Horton, Stan"/>
    <s v="Horton, Stan     Entry #296"/>
    <s v="West Lanes"/>
    <n v="155"/>
    <n v="178"/>
    <n v="193"/>
    <n v="170"/>
    <n v="541"/>
    <n v="240"/>
    <n v="781"/>
    <x v="0"/>
  </r>
  <r>
    <n v="297"/>
    <s v="James, John"/>
    <s v="James, John     Entry #297"/>
    <s v="West Lanes"/>
    <n v="143"/>
    <n v="149"/>
    <n v="150"/>
    <n v="150"/>
    <n v="449"/>
    <n v="276"/>
    <n v="725"/>
    <x v="3"/>
  </r>
  <r>
    <n v="298"/>
    <s v="Donovan, Rudy SR"/>
    <s v="Donovan, Rudy SR     Entry #298"/>
    <s v="West Lanes"/>
    <n v="187"/>
    <n v="237"/>
    <n v="169"/>
    <n v="155"/>
    <n v="561"/>
    <n v="144"/>
    <n v="705"/>
    <x v="2"/>
  </r>
  <r>
    <n v="299"/>
    <s v="Guliford, Alonzo"/>
    <s v="Guliford, Alonzo     Entry #299"/>
    <s v="West Lanes"/>
    <n v="146"/>
    <n v="96"/>
    <n v="179"/>
    <n v="171"/>
    <n v="446"/>
    <n v="267"/>
    <n v="713"/>
    <x v="3"/>
  </r>
  <r>
    <n v="300"/>
    <s v="Orudna, John"/>
    <s v="Orudna, John     Entry #300"/>
    <s v="West Lanes"/>
    <n v="156"/>
    <n v="161"/>
    <n v="158"/>
    <n v="161"/>
    <n v="480"/>
    <n v="237"/>
    <n v="717"/>
    <x v="0"/>
  </r>
  <r>
    <n v="301"/>
    <s v="Glasshoff, Russ"/>
    <s v="Glasshoff, Russ     Entry #301"/>
    <s v="West Lanes"/>
    <n v="144"/>
    <n v="130"/>
    <n v="133"/>
    <n v="174"/>
    <n v="437"/>
    <n v="273"/>
    <n v="710"/>
    <x v="3"/>
  </r>
  <r>
    <n v="302"/>
    <s v="Washington, Mitchell"/>
    <s v="Washington, Mitchell     Entry #302"/>
    <s v="West Lanes"/>
    <n v="155"/>
    <n v="145"/>
    <n v="155"/>
    <n v="140"/>
    <n v="440"/>
    <n v="240"/>
    <n v="680"/>
    <x v="0"/>
  </r>
  <r>
    <n v="303"/>
    <s v="Wetzel, Bob"/>
    <s v="Wetzel, Bob     Entry #303"/>
    <s v="West Lanes"/>
    <n v="179"/>
    <n v="189"/>
    <n v="209"/>
    <n v="174"/>
    <n v="572"/>
    <n v="168"/>
    <n v="740"/>
    <x v="2"/>
  </r>
  <r>
    <n v="304"/>
    <s v="Wetzel, Peg"/>
    <s v="Wetzel, Peg     Entry #304"/>
    <s v="West Lanes"/>
    <n v="137"/>
    <n v="155"/>
    <n v="132"/>
    <n v="149"/>
    <n v="436"/>
    <n v="294"/>
    <n v="730"/>
    <x v="3"/>
  </r>
  <r>
    <n v="305"/>
    <s v="Johnson, Billy"/>
    <s v="Johnson, Billy     Entry #305"/>
    <s v="West Lanes"/>
    <n v="184"/>
    <n v="229"/>
    <n v="180"/>
    <n v="147"/>
    <n v="556"/>
    <n v="153"/>
    <n v="709"/>
    <x v="2"/>
  </r>
  <r>
    <n v="306"/>
    <s v="Scurlock, Tim"/>
    <s v="Scurlock, Tim     Entry #306"/>
    <s v="West Lanes"/>
    <n v="198"/>
    <n v="153"/>
    <n v="212"/>
    <n v="180"/>
    <n v="545"/>
    <n v="111"/>
    <n v="656"/>
    <x v="2"/>
  </r>
  <r>
    <n v="307"/>
    <s v="Coffin, Lynn"/>
    <s v="Coffin, Lynn     Entry #307"/>
    <s v="West Lanes"/>
    <n v="160"/>
    <n v="165"/>
    <n v="136"/>
    <n v="162"/>
    <n v="463"/>
    <n v="225"/>
    <n v="688"/>
    <x v="0"/>
  </r>
  <r>
    <n v="308"/>
    <s v="Dailey, Roy"/>
    <s v="Dailey, Roy     Entry #308"/>
    <s v="West Lanes"/>
    <n v="159"/>
    <n v="165"/>
    <n v="198"/>
    <n v="156"/>
    <n v="519"/>
    <n v="228"/>
    <n v="747"/>
    <x v="0"/>
  </r>
  <r>
    <n v="309"/>
    <s v="Wheeler, Larry"/>
    <s v="Wheeler, Larry     Entry #309"/>
    <s v="West Lanes"/>
    <n v="186"/>
    <n v="189"/>
    <n v="212"/>
    <n v="193"/>
    <n v="594"/>
    <n v="147"/>
    <n v="741"/>
    <x v="2"/>
  </r>
  <r>
    <n v="310"/>
    <s v="Orduna, Doris"/>
    <s v="Orduna, Doris     Entry #310"/>
    <s v="West Lanes"/>
    <n v="113"/>
    <n v="95"/>
    <n v="97"/>
    <n v="114"/>
    <n v="306"/>
    <n v="366"/>
    <n v="672"/>
    <x v="3"/>
  </r>
  <r>
    <n v="311"/>
    <s v="Avant, Tony"/>
    <s v="Avant, Tony     Entry #311"/>
    <s v="West Lanes"/>
    <n v="172"/>
    <n v="135"/>
    <n v="122"/>
    <n v="187"/>
    <n v="444"/>
    <n v="189"/>
    <n v="633"/>
    <x v="0"/>
  </r>
  <r>
    <n v="312"/>
    <s v="McGaugh, Randal"/>
    <s v="McGaugh, Randal     Entry #312"/>
    <s v="West Lanes"/>
    <n v="176"/>
    <n v="177"/>
    <n v="226"/>
    <n v="204"/>
    <n v="607"/>
    <n v="177"/>
    <n v="784"/>
    <x v="2"/>
  </r>
  <r>
    <n v="313"/>
    <s v="Long, Joyce"/>
    <s v="Long, Joyce     Entry #313"/>
    <s v="West Lanes"/>
    <n v="92"/>
    <n v="85"/>
    <n v="124"/>
    <n v="98"/>
    <n v="307"/>
    <n v="429"/>
    <n v="736"/>
    <x v="3"/>
  </r>
  <r>
    <n v="314"/>
    <s v="Hogan, Maxine"/>
    <s v="Hogan, Maxine     Entry #314"/>
    <s v="West Lanes"/>
    <n v="142"/>
    <n v="152"/>
    <n v="132"/>
    <n v="158"/>
    <n v="442"/>
    <n v="279"/>
    <n v="721"/>
    <x v="3"/>
  </r>
  <r>
    <n v="315"/>
    <s v="Griffin, Patricia"/>
    <s v="Griffin, Patricia     Entry #315"/>
    <s v="West Lanes"/>
    <n v="129"/>
    <n v="135"/>
    <n v="128"/>
    <n v="142"/>
    <n v="405"/>
    <n v="318"/>
    <n v="723"/>
    <x v="3"/>
  </r>
  <r>
    <n v="316"/>
    <s v="Burt, Raymond"/>
    <s v="Burt, Raymond     Entry #316"/>
    <s v="West Lanes"/>
    <n v="166"/>
    <n v="175"/>
    <n v="142"/>
    <n v="127"/>
    <n v="444"/>
    <n v="207"/>
    <n v="651"/>
    <x v="0"/>
  </r>
  <r>
    <n v="317"/>
    <s v="Benbennek, Samantha"/>
    <s v="Benbennek, Samantha     Entry #317"/>
    <s v="West Lanes"/>
    <n v="171"/>
    <n v="170"/>
    <n v="171"/>
    <n v="170"/>
    <n v="511"/>
    <n v="192"/>
    <n v="703"/>
    <x v="0"/>
  </r>
  <r>
    <n v="318"/>
    <s v="Parrack, Britt"/>
    <s v="Parrack, Britt     Entry #318"/>
    <s v="West Lanes"/>
    <n v="190"/>
    <n v="166"/>
    <n v="171"/>
    <n v="220"/>
    <n v="557"/>
    <n v="135"/>
    <n v="692"/>
    <x v="2"/>
  </r>
  <r>
    <n v="319"/>
    <s v="Jones, Brandon"/>
    <s v="Jones, Brandon     Entry #319"/>
    <s v="West Lanes"/>
    <n v="209"/>
    <n v="236"/>
    <n v="258"/>
    <n v="191"/>
    <n v="685"/>
    <n v="78"/>
    <n v="763"/>
    <x v="1"/>
  </r>
  <r>
    <n v="320"/>
    <s v="Magisana, Lucas"/>
    <s v="Magisana, Lucas     Entry #320"/>
    <s v="West Lanes"/>
    <n v="72"/>
    <n v="114"/>
    <n v="116"/>
    <n v="104"/>
    <n v="334"/>
    <n v="489"/>
    <n v="823"/>
    <x v="3"/>
  </r>
  <r>
    <n v="321"/>
    <s v="Flood, Sherry"/>
    <s v="Flood, Sherry     Entry #321"/>
    <s v="West Lanes"/>
    <n v="185"/>
    <n v="191"/>
    <n v="181"/>
    <n v="194"/>
    <n v="566"/>
    <n v="150"/>
    <n v="716"/>
    <x v="2"/>
  </r>
  <r>
    <n v="322"/>
    <s v="Phillips, Nick"/>
    <s v="Phillips, Nick     Entry #322"/>
    <s v="West Lanes"/>
    <n v="189"/>
    <n v="257"/>
    <n v="182"/>
    <n v="211"/>
    <n v="650"/>
    <n v="138"/>
    <n v="788"/>
    <x v="2"/>
  </r>
  <r>
    <n v="323"/>
    <s v="Terry, Nicole"/>
    <s v="Terry, Nicole     Entry #323"/>
    <s v="West Lanes"/>
    <n v="150"/>
    <n v="160"/>
    <n v="171"/>
    <n v="108"/>
    <n v="439"/>
    <n v="255"/>
    <n v="694"/>
    <x v="0"/>
  </r>
  <r>
    <n v="324"/>
    <s v="Talty, Adam"/>
    <s v="Talty, Adam     Entry #324"/>
    <s v="West Lanes"/>
    <n v="172"/>
    <n v="159"/>
    <n v="198"/>
    <n v="201"/>
    <n v="558"/>
    <n v="189"/>
    <n v="747"/>
    <x v="0"/>
  </r>
  <r>
    <n v="325"/>
    <s v="Therkildsen, Kaden"/>
    <s v="Therkildsen, Kaden     Entry #325"/>
    <s v="West Lanes"/>
    <n v="172"/>
    <n v="182"/>
    <n v="187"/>
    <n v="172"/>
    <n v="541"/>
    <n v="189"/>
    <n v="730"/>
    <x v="0"/>
  </r>
  <r>
    <n v="326"/>
    <s v="Lincoln, Todd"/>
    <s v="Lincoln, Todd     Entry #326"/>
    <s v="West Lanes"/>
    <n v="164"/>
    <n v="145"/>
    <n v="189"/>
    <n v="142"/>
    <n v="476"/>
    <n v="213"/>
    <n v="689"/>
    <x v="0"/>
  </r>
  <r>
    <n v="327"/>
    <s v="Francis, Harrison"/>
    <s v="Francis, Harrison     Entry #327"/>
    <s v="West Lanes"/>
    <n v="112"/>
    <n v="127"/>
    <n v="115"/>
    <n v="115"/>
    <n v="357"/>
    <n v="369"/>
    <n v="726"/>
    <x v="3"/>
  </r>
  <r>
    <n v="328"/>
    <s v="Francis, Jacob"/>
    <s v="Francis, Jacob     Entry #328"/>
    <s v="West Lanes"/>
    <n v="138"/>
    <n v="172"/>
    <n v="135"/>
    <n v="143"/>
    <n v="450"/>
    <n v="291"/>
    <n v="741"/>
    <x v="3"/>
  </r>
  <r>
    <n v="329"/>
    <s v="Palmer, James"/>
    <s v="Palmer, James     Entry #329"/>
    <s v="West Lanes"/>
    <n v="191"/>
    <n v="179"/>
    <n v="238"/>
    <n v="169"/>
    <n v="586"/>
    <n v="132"/>
    <n v="718"/>
    <x v="2"/>
  </r>
  <r>
    <n v="330"/>
    <s v="Matsunami, Rick"/>
    <s v="Matsunami, Rick     Entry #330"/>
    <s v="West Lanes"/>
    <n v="190"/>
    <n v="175"/>
    <n v="205"/>
    <n v="193"/>
    <n v="573"/>
    <n v="135"/>
    <n v="708"/>
    <x v="2"/>
  </r>
  <r>
    <n v="331"/>
    <s v="Ford, Warren"/>
    <s v="Ford, Warren     Entry #331"/>
    <s v="West Lanes"/>
    <n v="147"/>
    <n v="141"/>
    <n v="154"/>
    <n v="192"/>
    <n v="487"/>
    <n v="264"/>
    <n v="751"/>
    <x v="3"/>
  </r>
  <r>
    <n v="332"/>
    <s v="Ryley, Randy Sr"/>
    <s v="Ryley, Randy Sr     Entry #332"/>
    <s v="West Lanes"/>
    <n v="183"/>
    <n v="171"/>
    <n v="216"/>
    <n v="201"/>
    <n v="588"/>
    <n v="156"/>
    <n v="744"/>
    <x v="2"/>
  </r>
  <r>
    <n v="333"/>
    <s v="Haman, Brian"/>
    <s v="Haman, Brian     Entry #333"/>
    <s v="West Lanes"/>
    <n v="184"/>
    <n v="162"/>
    <n v="180"/>
    <n v="254"/>
    <n v="596"/>
    <n v="153"/>
    <n v="749"/>
    <x v="2"/>
  </r>
  <r>
    <n v="334"/>
    <s v="Anderson, Lloyd"/>
    <s v="Anderson, Lloyd     Entry #334"/>
    <s v="West Lanes"/>
    <n v="119"/>
    <n v="153"/>
    <n v="117"/>
    <n v="123"/>
    <n v="393"/>
    <n v="348"/>
    <n v="741"/>
    <x v="3"/>
  </r>
  <r>
    <n v="335"/>
    <s v="Merryweather, Robin"/>
    <s v="Merryweather, Robin     Entry #335"/>
    <s v="West Lanes"/>
    <n v="186"/>
    <n v="256"/>
    <n v="195"/>
    <n v="214"/>
    <n v="665"/>
    <n v="147"/>
    <n v="812"/>
    <x v="2"/>
  </r>
  <r>
    <n v="336"/>
    <s v="Thompson, Richard L"/>
    <s v="Thompson, Richard L     Entry #336"/>
    <s v="West Lanes"/>
    <n v="198"/>
    <n v="228"/>
    <n v="201"/>
    <n v="257"/>
    <n v="686"/>
    <n v="111"/>
    <n v="797"/>
    <x v="2"/>
  </r>
  <r>
    <n v="337"/>
    <s v="Baker, Ryan"/>
    <s v="Baker, Ryan     Entry #337"/>
    <s v="West Lanes"/>
    <n v="189"/>
    <n v="237"/>
    <n v="192"/>
    <n v="224"/>
    <n v="653"/>
    <n v="138"/>
    <n v="791"/>
    <x v="2"/>
  </r>
  <r>
    <n v="338"/>
    <s v="Kozol, David"/>
    <s v="Kozol, David     Entry #338"/>
    <s v="West Lanes"/>
    <n v="183"/>
    <n v="168"/>
    <n v="227"/>
    <n v="180"/>
    <n v="575"/>
    <n v="156"/>
    <n v="731"/>
    <x v="2"/>
  </r>
  <r>
    <n v="339"/>
    <s v="Sweet, Michael"/>
    <s v="Sweet, Michael     Entry #339"/>
    <s v="West Lanes"/>
    <n v="180"/>
    <n v="167"/>
    <n v="220"/>
    <n v="153"/>
    <n v="540"/>
    <n v="165"/>
    <n v="705"/>
    <x v="2"/>
  </r>
  <r>
    <n v="340"/>
    <s v="Dominic, Damian"/>
    <s v="Dominic, Damian     Entry #340"/>
    <s v="West Lanes"/>
    <n v="171"/>
    <n v="160"/>
    <n v="203"/>
    <n v="174"/>
    <n v="537"/>
    <n v="192"/>
    <n v="729"/>
    <x v="0"/>
  </r>
  <r>
    <n v="341"/>
    <s v="Gardner, Wyatt"/>
    <s v="Gardner, Wyatt     Entry #341"/>
    <s v="West Lanes"/>
    <n v="173"/>
    <n v="195"/>
    <n v="200"/>
    <n v="165"/>
    <n v="560"/>
    <n v="186"/>
    <n v="746"/>
    <x v="0"/>
  </r>
  <r>
    <n v="342"/>
    <s v="Wilkins, Anita"/>
    <s v="Wilkins, Anita     Entry #342"/>
    <s v="West Lanes"/>
    <n v="165"/>
    <n v="161"/>
    <n v="125"/>
    <n v="192"/>
    <n v="478"/>
    <n v="210"/>
    <n v="688"/>
    <x v="0"/>
  </r>
  <r>
    <n v="343"/>
    <s v="Davis, Travis"/>
    <s v="Davis, Travis     Entry #343"/>
    <s v="West Lanes"/>
    <n v="175"/>
    <n v="214"/>
    <n v="139"/>
    <n v="155"/>
    <n v="508"/>
    <n v="180"/>
    <n v="688"/>
    <x v="0"/>
  </r>
  <r>
    <n v="344"/>
    <s v="Harman, Alvin"/>
    <s v="Harman, Alvin     Entry #344"/>
    <s v="West Lanes"/>
    <n v="162"/>
    <n v="127"/>
    <n v="145"/>
    <n v="150"/>
    <n v="422"/>
    <n v="219"/>
    <n v="641"/>
    <x v="0"/>
  </r>
  <r>
    <n v="345"/>
    <s v="Clark, Sharalyn"/>
    <s v="Clark, Sharalyn     Entry #345"/>
    <s v="West Lanes"/>
    <n v="88"/>
    <n v="82"/>
    <n v="120"/>
    <n v="104"/>
    <n v="306"/>
    <n v="441"/>
    <n v="747"/>
    <x v="3"/>
  </r>
  <r>
    <n v="346"/>
    <s v="Willis, Corey"/>
    <s v="Willis, Corey     Entry #346"/>
    <s v="West Lanes"/>
    <n v="120"/>
    <n v="99"/>
    <n v="151"/>
    <n v="114"/>
    <n v="364"/>
    <n v="345"/>
    <n v="709"/>
    <x v="3"/>
  </r>
  <r>
    <n v="347"/>
    <s v="Ellsworth, Shelly"/>
    <s v="Ellsworth, Shelly     Entry #347"/>
    <s v="West Lanes"/>
    <n v="133"/>
    <n v="110"/>
    <n v="126"/>
    <n v="151"/>
    <n v="387"/>
    <n v="306"/>
    <n v="693"/>
    <x v="3"/>
  </r>
  <r>
    <n v="348"/>
    <s v="Avant, Tonya"/>
    <s v="Avant, Tonya     Entry #348"/>
    <s v="West Lanes"/>
    <n v="146"/>
    <n v="131"/>
    <n v="135"/>
    <n v="127"/>
    <n v="393"/>
    <n v="267"/>
    <n v="660"/>
    <x v="3"/>
  </r>
  <r>
    <n v="349"/>
    <s v="Avant, Ashleigh"/>
    <s v="Avant, Ashleigh     Entry #349"/>
    <s v="West Lanes"/>
    <n v="144"/>
    <n v="127"/>
    <n v="126"/>
    <n v="111"/>
    <n v="364"/>
    <n v="273"/>
    <n v="637"/>
    <x v="3"/>
  </r>
  <r>
    <n v="350"/>
    <s v="Matthews, Kevin"/>
    <s v="Matthews, Kevin     Entry #350"/>
    <s v="West Lanes"/>
    <n v="184"/>
    <n v="173"/>
    <n v="207"/>
    <n v="178"/>
    <n v="558"/>
    <n v="153"/>
    <n v="711"/>
    <x v="2"/>
  </r>
  <r>
    <n v="351"/>
    <s v="Bigley, Kenny"/>
    <s v="Bigley, Kenny     Entry #351"/>
    <s v="West Lanes"/>
    <n v="177"/>
    <n v="151"/>
    <n v="169"/>
    <n v="138"/>
    <n v="458"/>
    <n v="174"/>
    <n v="632"/>
    <x v="2"/>
  </r>
  <r>
    <n v="352"/>
    <s v="Bigley, Demetrius"/>
    <s v="Bigley, Demetrius     Entry #352"/>
    <s v="West Lanes"/>
    <n v="178"/>
    <n v="210"/>
    <n v="223"/>
    <n v="194"/>
    <n v="627"/>
    <n v="171"/>
    <n v="798"/>
    <x v="2"/>
  </r>
  <r>
    <n v="353"/>
    <s v="McGaugh, Randal"/>
    <s v="McGaugh, Randal     Entry #353"/>
    <s v="West Lanes"/>
    <n v="181"/>
    <n v="182"/>
    <n v="193"/>
    <n v="131"/>
    <n v="506"/>
    <n v="162"/>
    <n v="668"/>
    <x v="2"/>
  </r>
  <r>
    <n v="354"/>
    <s v="Keim, Andy"/>
    <s v="Keim, Andy     Entry #354"/>
    <s v="West Lanes"/>
    <n v="192"/>
    <n v="182"/>
    <n v="231"/>
    <n v="196"/>
    <n v="609"/>
    <n v="129"/>
    <n v="738"/>
    <x v="2"/>
  </r>
  <r>
    <n v="355"/>
    <s v="Keim, Diane"/>
    <s v="Keim, Diane     Entry #355"/>
    <s v="West Lanes"/>
    <n v="154"/>
    <n v="164"/>
    <n v="145"/>
    <n v="119"/>
    <n v="428"/>
    <n v="243"/>
    <n v="671"/>
    <x v="0"/>
  </r>
  <r>
    <n v="356"/>
    <s v="Keim, Josh"/>
    <s v="Keim, Josh     Entry #356"/>
    <s v="West Lanes"/>
    <n v="185"/>
    <n v="158"/>
    <n v="144"/>
    <n v="175"/>
    <n v="477"/>
    <n v="150"/>
    <n v="627"/>
    <x v="2"/>
  </r>
  <r>
    <n v="357"/>
    <s v="Keim, Hans"/>
    <s v="Keim, Hans     Entry #357"/>
    <s v="West Lanes"/>
    <n v="175"/>
    <n v="205"/>
    <n v="205"/>
    <n v="193"/>
    <n v="603"/>
    <n v="180"/>
    <n v="783"/>
    <x v="0"/>
  </r>
  <r>
    <n v="358"/>
    <s v="Johnson, Norm"/>
    <s v="Johnson, Norm     Entry #358"/>
    <s v="West Lanes"/>
    <n v="153"/>
    <n v="160"/>
    <n v="158"/>
    <n v="154"/>
    <n v="472"/>
    <n v="246"/>
    <n v="718"/>
    <x v="0"/>
  </r>
  <r>
    <n v="359"/>
    <s v="Johnson, Corrie"/>
    <s v="Johnson, Corrie     Entry #359"/>
    <s v="West Lanes"/>
    <n v="142"/>
    <n v="110"/>
    <n v="184"/>
    <n v="133"/>
    <n v="427"/>
    <n v="279"/>
    <n v="706"/>
    <x v="3"/>
  </r>
  <r>
    <n v="360"/>
    <s v="Wisneski, Aron"/>
    <s v="Wisneski, Aron     Entry #360"/>
    <s v="West Lanes"/>
    <n v="178"/>
    <n v="203"/>
    <n v="191"/>
    <n v="195"/>
    <n v="589"/>
    <n v="171"/>
    <n v="760"/>
    <x v="2"/>
  </r>
  <r>
    <n v="361"/>
    <s v="Worrall, Tracey"/>
    <s v="Worrall, Tracey     Entry #361"/>
    <s v="West Lanes"/>
    <n v="186"/>
    <n v="189"/>
    <n v="182"/>
    <n v="188"/>
    <n v="559"/>
    <n v="147"/>
    <n v="706"/>
    <x v="2"/>
  </r>
  <r>
    <n v="362"/>
    <s v="Jordan, Lisa"/>
    <s v="Jordan, Lisa     Entry #362"/>
    <s v="West Lanes"/>
    <n v="201"/>
    <n v="181"/>
    <n v="197"/>
    <n v="242"/>
    <n v="620"/>
    <n v="102"/>
    <n v="722"/>
    <x v="1"/>
  </r>
  <r>
    <n v="363"/>
    <s v="DeBar, Margo"/>
    <s v="DeBar, Margo     Entry #363"/>
    <s v="West Lanes"/>
    <n v="176"/>
    <n v="174"/>
    <n v="169"/>
    <n v="184"/>
    <n v="527"/>
    <n v="177"/>
    <n v="704"/>
    <x v="2"/>
  </r>
  <r>
    <n v="364"/>
    <s v="Sisson, Megan"/>
    <s v="Sisson, Megan     Entry #364"/>
    <s v="West Lanes"/>
    <n v="116"/>
    <n v="137"/>
    <n v="147"/>
    <n v="92"/>
    <n v="376"/>
    <n v="357"/>
    <n v="733"/>
    <x v="3"/>
  </r>
  <r>
    <n v="365"/>
    <s v="Polinski, Chris"/>
    <s v="Polinski, Chris     Entry #365"/>
    <s v="West Lanes"/>
    <n v="153"/>
    <n v="193"/>
    <n v="159"/>
    <n v="163"/>
    <n v="515"/>
    <n v="246"/>
    <n v="761"/>
    <x v="0"/>
  </r>
  <r>
    <n v="366"/>
    <s v="Holton, Robin"/>
    <s v="Holton, Robin     Entry #366"/>
    <s v="West Lanes"/>
    <n v="167"/>
    <n v="163"/>
    <n v="168"/>
    <n v="173"/>
    <n v="504"/>
    <n v="204"/>
    <n v="708"/>
    <x v="0"/>
  </r>
  <r>
    <n v="367"/>
    <s v="Porter,Jeanette"/>
    <s v="Porter,Jeanette     Entry #367"/>
    <s v="West Lanes"/>
    <n v="182"/>
    <n v="227"/>
    <n v="243"/>
    <n v="167"/>
    <n v="637"/>
    <n v="159"/>
    <n v="796"/>
    <x v="2"/>
  </r>
  <r>
    <n v="368"/>
    <s v="Kesterson, Cindy"/>
    <s v="Kesterson, Cindy     Entry #368"/>
    <s v="West Lanes"/>
    <n v="170"/>
    <n v="215"/>
    <n v="200"/>
    <n v="188"/>
    <n v="603"/>
    <n v="195"/>
    <n v="798"/>
    <x v="0"/>
  </r>
  <r>
    <n v="369"/>
    <s v="Beebee, Serra"/>
    <s v="Beebee, Serra     Entry #369"/>
    <s v="Scorz"/>
    <n v="142"/>
    <n v="150"/>
    <n v="168"/>
    <n v="141"/>
    <n v="459"/>
    <n v="279"/>
    <n v="738"/>
    <x v="3"/>
  </r>
  <r>
    <n v="370"/>
    <s v="Bliss, Susie"/>
    <s v="Bliss, Susie     Entry #370"/>
    <s v="Scorz"/>
    <n v="138"/>
    <n v="156"/>
    <n v="140"/>
    <n v="125"/>
    <n v="421"/>
    <n v="291"/>
    <n v="712"/>
    <x v="3"/>
  </r>
  <r>
    <n v="371"/>
    <s v="Callahan, Tracy"/>
    <s v="Callahan, Tracy     Entry #371"/>
    <s v="Scorz"/>
    <n v="147"/>
    <n v="144"/>
    <n v="167"/>
    <n v="141"/>
    <n v="452"/>
    <n v="264"/>
    <n v="716"/>
    <x v="3"/>
  </r>
  <r>
    <n v="372"/>
    <s v="Clifton, Becky"/>
    <s v="Clifton, Becky     Entry #372"/>
    <s v="Scorz"/>
    <n v="129"/>
    <n v="86"/>
    <n v="124"/>
    <n v="145"/>
    <n v="355"/>
    <n v="318"/>
    <n v="673"/>
    <x v="3"/>
  </r>
  <r>
    <n v="373"/>
    <s v="Dall, Amanda"/>
    <s v="Dall, Amanda     Entry #373"/>
    <s v="Scorz"/>
    <n v="164"/>
    <n v="180"/>
    <n v="139"/>
    <n v="165"/>
    <n v="484"/>
    <n v="213"/>
    <n v="697"/>
    <x v="0"/>
  </r>
  <r>
    <n v="374"/>
    <s v="Griggs, Linda"/>
    <s v="Griggs, Linda     Entry #374"/>
    <s v="Scorz"/>
    <n v="120"/>
    <n v="106"/>
    <n v="130"/>
    <n v="101"/>
    <n v="337"/>
    <n v="345"/>
    <n v="682"/>
    <x v="3"/>
  </r>
  <r>
    <n v="375"/>
    <s v="Hansen, Delsa"/>
    <s v="Hansen, Delsa     Entry #375"/>
    <s v="Scorz"/>
    <n v="165"/>
    <n v="161"/>
    <n v="123"/>
    <n v="184"/>
    <n v="468"/>
    <n v="210"/>
    <n v="678"/>
    <x v="0"/>
  </r>
  <r>
    <n v="376"/>
    <s v="Hood, Rita"/>
    <s v="Hood, Rita     Entry #376"/>
    <s v="Scorz"/>
    <n v="126"/>
    <n v="120"/>
    <n v="130"/>
    <n v="113"/>
    <n v="363"/>
    <n v="327"/>
    <n v="690"/>
    <x v="3"/>
  </r>
  <r>
    <n v="377"/>
    <s v="Huddleston, Emily"/>
    <s v="Huddleston, Emily     Entry #377"/>
    <s v="Scorz"/>
    <n v="188"/>
    <n v="186"/>
    <n v="182"/>
    <n v="165"/>
    <n v="533"/>
    <n v="141"/>
    <n v="674"/>
    <x v="2"/>
  </r>
  <r>
    <n v="378"/>
    <s v="Kerres, Patty"/>
    <s v="Kerres, Patty     Entry #378"/>
    <s v="Scorz"/>
    <n v="166"/>
    <n v="146"/>
    <n v="166"/>
    <n v="168"/>
    <n v="480"/>
    <n v="207"/>
    <n v="687"/>
    <x v="0"/>
  </r>
  <r>
    <n v="379"/>
    <s v="Mayville, Karen"/>
    <s v="Mayville, Karen     Entry #379"/>
    <s v="Scorz"/>
    <n v="150"/>
    <n v="151"/>
    <n v="127"/>
    <n v="157"/>
    <n v="435"/>
    <n v="255"/>
    <n v="690"/>
    <x v="0"/>
  </r>
  <r>
    <n v="380"/>
    <s v="McGuire, Sandi"/>
    <s v="McGuire, Sandi     Entry #380"/>
    <s v="Scorz"/>
    <n v="154"/>
    <n v="196"/>
    <n v="155"/>
    <n v="171"/>
    <n v="522"/>
    <n v="243"/>
    <n v="765"/>
    <x v="0"/>
  </r>
  <r>
    <n v="381"/>
    <s v="Quakenbush, Jodi"/>
    <s v="Quakenbush, Jodi     Entry #381"/>
    <s v="Scorz"/>
    <n v="185"/>
    <n v="168"/>
    <n v="204"/>
    <n v="171"/>
    <n v="543"/>
    <n v="150"/>
    <n v="693"/>
    <x v="2"/>
  </r>
  <r>
    <n v="382"/>
    <s v="Reed, Michaela"/>
    <s v="Reed, Michaela     Entry #382"/>
    <s v="Scorz"/>
    <n v="169"/>
    <n v="171"/>
    <n v="153"/>
    <n v="156"/>
    <n v="480"/>
    <n v="198"/>
    <n v="678"/>
    <x v="0"/>
  </r>
  <r>
    <n v="383"/>
    <s v="Roth, Alli"/>
    <s v="Roth, Alli     Entry #383"/>
    <s v="Scorz"/>
    <n v="158"/>
    <n v="99"/>
    <n v="135"/>
    <n v="139"/>
    <n v="373"/>
    <n v="231"/>
    <n v="604"/>
    <x v="0"/>
  </r>
  <r>
    <n v="384"/>
    <s v="Thomas, Anita"/>
    <s v="Thomas, Anita     Entry #384"/>
    <s v="Scorz"/>
    <n v="168"/>
    <n v="172"/>
    <n v="210"/>
    <n v="190"/>
    <n v="572"/>
    <n v="201"/>
    <n v="773"/>
    <x v="0"/>
  </r>
  <r>
    <n v="385"/>
    <s v="VanDorn, Christie"/>
    <s v="VanDorn, Christie     Entry #385"/>
    <s v="Scorz"/>
    <n v="131"/>
    <n v="110"/>
    <n v="117"/>
    <n v="116"/>
    <n v="343"/>
    <n v="312"/>
    <n v="655"/>
    <x v="3"/>
  </r>
  <r>
    <n v="386"/>
    <s v="Wakefield, Davelene"/>
    <s v="Wakefield, Davelene     Entry #386"/>
    <s v="Scorz"/>
    <n v="146"/>
    <n v="142"/>
    <n v="162"/>
    <n v="127"/>
    <n v="431"/>
    <n v="267"/>
    <n v="698"/>
    <x v="3"/>
  </r>
  <r>
    <n v="387"/>
    <s v="White, Jennifer"/>
    <s v="White, Jennifer     Entry #387"/>
    <s v="Scorz"/>
    <n v="142"/>
    <n v="96"/>
    <n v="134"/>
    <n v="138"/>
    <n v="368"/>
    <n v="279"/>
    <n v="647"/>
    <x v="3"/>
  </r>
  <r>
    <n v="388"/>
    <s v="Buscher, Cody"/>
    <s v="Buscher, Cody     Entry #388"/>
    <s v="Scorz"/>
    <n v="188"/>
    <n v="151"/>
    <n v="202"/>
    <n v="198"/>
    <n v="551"/>
    <n v="141"/>
    <n v="692"/>
    <x v="2"/>
  </r>
  <r>
    <n v="389"/>
    <s v="Latoza, Andrew"/>
    <s v="Latoza, Andrew     Entry #389"/>
    <s v="Scorz"/>
    <n v="182"/>
    <n v="217"/>
    <n v="171"/>
    <n v="213"/>
    <n v="601"/>
    <n v="159"/>
    <n v="760"/>
    <x v="2"/>
  </r>
  <r>
    <n v="390"/>
    <s v="Latoza, Traci"/>
    <s v="Latoza, Traci     Entry #390"/>
    <s v="Scorz"/>
    <n v="134"/>
    <n v="119"/>
    <n v="109"/>
    <n v="103"/>
    <n v="331"/>
    <n v="303"/>
    <n v="634"/>
    <x v="3"/>
  </r>
  <r>
    <n v="391"/>
    <s v="Collette, Lindsey"/>
    <s v="Collette, Lindsey     Entry #391"/>
    <s v="Scorz"/>
    <n v="143"/>
    <n v="137"/>
    <n v="146"/>
    <n v="115"/>
    <n v="398"/>
    <n v="276"/>
    <n v="674"/>
    <x v="3"/>
  </r>
  <r>
    <n v="392"/>
    <s v="Demerest, James"/>
    <s v="Demerest, James     Entry #392"/>
    <s v="Maplewood"/>
    <n v="184"/>
    <n v="186"/>
    <n v="168"/>
    <n v="205"/>
    <n v="559"/>
    <n v="153"/>
    <n v="712"/>
    <x v="2"/>
  </r>
  <r>
    <n v="393"/>
    <s v="Demerest, Jeff"/>
    <s v="Demerest, Jeff     Entry #393"/>
    <s v="Maplewood"/>
    <n v="184"/>
    <n v="202"/>
    <n v="207"/>
    <n v="183"/>
    <n v="592"/>
    <n v="153"/>
    <n v="745"/>
    <x v="2"/>
  </r>
  <r>
    <n v="394"/>
    <s v="Hansen, George"/>
    <s v="Hansen, George     Entry #394"/>
    <s v="Maplewood"/>
    <n v="186"/>
    <n v="202"/>
    <n v="257"/>
    <n v="234"/>
    <n v="693"/>
    <n v="147"/>
    <n v="840"/>
    <x v="2"/>
  </r>
  <r>
    <n v="395"/>
    <s v="Simms, Dawn"/>
    <s v="Simms, Dawn     Entry #395"/>
    <s v="Maplewood"/>
    <n v="150"/>
    <n v="178"/>
    <n v="139"/>
    <n v="119"/>
    <n v="436"/>
    <n v="255"/>
    <n v="691"/>
    <x v="0"/>
  </r>
  <r>
    <n v="396"/>
    <s v="Barr, Naomi"/>
    <s v="Barr, Naomi     Entry #396"/>
    <s v="Maplewood"/>
    <n v="115"/>
    <n v="101"/>
    <n v="145"/>
    <n v="141"/>
    <n v="387"/>
    <n v="360"/>
    <n v="747"/>
    <x v="3"/>
  </r>
  <r>
    <n v="397"/>
    <s v="Barr, Bob III"/>
    <s v="Barr, Bob III     Entry #397"/>
    <s v="Maplewood"/>
    <n v="144"/>
    <n v="166"/>
    <n v="160"/>
    <n v="147"/>
    <n v="473"/>
    <n v="273"/>
    <n v="746"/>
    <x v="3"/>
  </r>
  <r>
    <n v="398"/>
    <s v="Hendricksen, Kelley"/>
    <s v="Hendricksen, Kelley     Entry #398"/>
    <s v="Maplewood"/>
    <n v="137"/>
    <n v="140"/>
    <n v="136"/>
    <n v="135"/>
    <n v="411"/>
    <n v="294"/>
    <n v="705"/>
    <x v="3"/>
  </r>
  <r>
    <n v="399"/>
    <s v="Hendricksen, Jamey"/>
    <s v="Hendricksen, Jamey     Entry #399"/>
    <s v="Maplewood"/>
    <n v="143"/>
    <n v="140"/>
    <n v="145"/>
    <n v="118"/>
    <n v="403"/>
    <n v="276"/>
    <n v="679"/>
    <x v="3"/>
  </r>
  <r>
    <n v="400"/>
    <s v="Wiley, Graydon"/>
    <s v="Wiley, Graydon     Entry #400"/>
    <s v="Maplewood"/>
    <n v="186"/>
    <n v="186"/>
    <n v="209"/>
    <n v="204"/>
    <n v="599"/>
    <n v="147"/>
    <n v="746"/>
    <x v="2"/>
  </r>
  <r>
    <n v="401"/>
    <s v="DeMeo, Peg"/>
    <s v="DeMeo, Peg     Entry #401"/>
    <s v="Maplewood"/>
    <n v="151"/>
    <n v="167"/>
    <n v="125"/>
    <n v="144"/>
    <n v="436"/>
    <n v="252"/>
    <n v="688"/>
    <x v="0"/>
  </r>
  <r>
    <n v="402"/>
    <s v="DeMeo, Tony"/>
    <s v="DeMeo, Tony     Entry #402"/>
    <s v="Maplewood"/>
    <n v="195"/>
    <n v="207"/>
    <n v="184"/>
    <n v="172"/>
    <n v="563"/>
    <n v="120"/>
    <n v="683"/>
    <x v="2"/>
  </r>
  <r>
    <n v="403"/>
    <s v="Gomez, James &quot;Jimmie&quot;"/>
    <s v="Gomez, James &quot;Jimmie&quot;     Entry #403"/>
    <s v="Maplewood"/>
    <n v="180"/>
    <n v="149"/>
    <n v="148"/>
    <n v="159"/>
    <n v="456"/>
    <n v="165"/>
    <n v="621"/>
    <x v="2"/>
  </r>
  <r>
    <n v="404"/>
    <s v="Andrews, Sam"/>
    <s v="Andrews, Sam     Entry #404"/>
    <s v="Maplewood"/>
    <n v="153"/>
    <n v="122"/>
    <n v="134"/>
    <n v="153"/>
    <n v="409"/>
    <n v="246"/>
    <n v="655"/>
    <x v="0"/>
  </r>
  <r>
    <n v="405"/>
    <s v="Andrews, Marissa"/>
    <s v="Andrews, Marissa     Entry #405"/>
    <s v="Maplewood"/>
    <n v="130"/>
    <n v="174"/>
    <n v="111"/>
    <n v="130"/>
    <n v="415"/>
    <n v="315"/>
    <n v="730"/>
    <x v="3"/>
  </r>
  <r>
    <n v="406"/>
    <s v="Gomez, James"/>
    <s v="Gomez, James     Entry #406"/>
    <s v="Maplewood"/>
    <n v="200"/>
    <n v="265"/>
    <n v="257"/>
    <n v="173"/>
    <n v="695"/>
    <n v="105"/>
    <n v="800"/>
    <x v="1"/>
  </r>
  <r>
    <n v="407"/>
    <s v="Pree, Ralph"/>
    <s v="Pree, Ralph     Entry #407"/>
    <s v="Maplewood"/>
    <n v="156"/>
    <n v="205"/>
    <n v="153"/>
    <n v="120"/>
    <n v="478"/>
    <n v="237"/>
    <n v="715"/>
    <x v="0"/>
  </r>
  <r>
    <n v="408"/>
    <s v="Czaplewski, Steve"/>
    <s v="Czaplewski, Steve     Entry #408"/>
    <s v="Maplewood"/>
    <n v="146"/>
    <n v="113"/>
    <n v="136"/>
    <n v="158"/>
    <n v="407"/>
    <n v="267"/>
    <n v="674"/>
    <x v="3"/>
  </r>
  <r>
    <n v="409"/>
    <s v="Hagen, Daunte"/>
    <s v="Hagen, Daunte     Entry #409"/>
    <s v="Maplewood"/>
    <n v="197"/>
    <n v="183"/>
    <n v="207"/>
    <n v="148"/>
    <n v="538"/>
    <n v="114"/>
    <n v="652"/>
    <x v="2"/>
  </r>
  <r>
    <n v="410"/>
    <s v="Lorsch, Gene"/>
    <s v="Lorsch, Gene     Entry #410"/>
    <s v="Maplewood"/>
    <n v="176"/>
    <n v="193"/>
    <n v="222"/>
    <n v="178"/>
    <n v="593"/>
    <n v="177"/>
    <n v="770"/>
    <x v="2"/>
  </r>
  <r>
    <n v="411"/>
    <s v="Bloechle, Jeff"/>
    <s v="Bloechle, Jeff     Entry #411"/>
    <s v="Maplewood"/>
    <n v="171"/>
    <n v="160"/>
    <n v="194"/>
    <n v="202"/>
    <n v="556"/>
    <n v="192"/>
    <n v="748"/>
    <x v="0"/>
  </r>
  <r>
    <n v="412"/>
    <s v="Zirkey, Christy"/>
    <s v="Zirkey, Christy     Entry #412"/>
    <s v="Maplewood"/>
    <n v="123"/>
    <n v="113"/>
    <n v="134"/>
    <n v="160"/>
    <n v="407"/>
    <n v="336"/>
    <n v="743"/>
    <x v="3"/>
  </r>
  <r>
    <n v="413"/>
    <s v="Marion, LaMon"/>
    <s v="Marion, LaMon     Entry #413"/>
    <s v="Maplewood"/>
    <n v="162"/>
    <n v="168"/>
    <n v="165"/>
    <n v="160"/>
    <n v="493"/>
    <n v="219"/>
    <n v="712"/>
    <x v="0"/>
  </r>
  <r>
    <n v="414"/>
    <s v="Matsunami, Rick"/>
    <s v="Matsunami, Rick     Entry #414"/>
    <s v="Maplewood"/>
    <n v="190"/>
    <n v="147"/>
    <n v="208"/>
    <n v="198"/>
    <n v="553"/>
    <n v="135"/>
    <n v="688"/>
    <x v="2"/>
  </r>
  <r>
    <n v="415"/>
    <s v="Lorsch, Vicky"/>
    <s v="Lorsch, Vicky     Entry #415"/>
    <s v="Maplewood"/>
    <n v="140"/>
    <n v="105"/>
    <n v="147"/>
    <n v="153"/>
    <n v="405"/>
    <n v="285"/>
    <n v="690"/>
    <x v="3"/>
  </r>
  <r>
    <n v="416"/>
    <s v="Robinson, Bev"/>
    <s v="Robinson, Bev     Entry #416"/>
    <s v="Maplewood"/>
    <n v="156"/>
    <n v="146"/>
    <n v="163"/>
    <n v="152"/>
    <n v="461"/>
    <n v="237"/>
    <n v="698"/>
    <x v="0"/>
  </r>
  <r>
    <n v="417"/>
    <s v="Robinson, Don"/>
    <s v="Robinson, Don     Entry #417"/>
    <s v="Maplewood"/>
    <n v="166"/>
    <n v="170"/>
    <n v="167"/>
    <n v="189"/>
    <n v="526"/>
    <n v="207"/>
    <n v="733"/>
    <x v="0"/>
  </r>
  <r>
    <n v="418"/>
    <s v="Malone, Johnny"/>
    <s v="Malone, Johnny     Entry #418"/>
    <s v="Maplewood"/>
    <n v="193"/>
    <n v="171"/>
    <n v="167"/>
    <n v="167"/>
    <n v="505"/>
    <n v="126"/>
    <n v="631"/>
    <x v="2"/>
  </r>
  <r>
    <n v="419"/>
    <s v="Barlow, Tina"/>
    <s v="Barlow, Tina     Entry #419"/>
    <s v="Maplewood"/>
    <n v="173"/>
    <n v="181"/>
    <n v="179"/>
    <n v="173"/>
    <n v="533"/>
    <n v="186"/>
    <n v="719"/>
    <x v="0"/>
  </r>
  <r>
    <n v="420"/>
    <s v="Behrens, Laura"/>
    <s v="Behrens, Laura     Entry #420"/>
    <s v="Maplewood"/>
    <n v="158"/>
    <n v="157"/>
    <n v="191"/>
    <n v="133"/>
    <n v="481"/>
    <n v="231"/>
    <n v="712"/>
    <x v="0"/>
  </r>
  <r>
    <n v="421"/>
    <s v="Morris, Ben"/>
    <s v="Morris, Ben     Entry #421"/>
    <s v="Maplewood"/>
    <n v="231"/>
    <n v="257"/>
    <n v="277"/>
    <n v="243"/>
    <n v="777"/>
    <n v="12"/>
    <n v="789"/>
    <x v="1"/>
  </r>
  <r>
    <n v="422"/>
    <s v="Harris, Maurice"/>
    <s v="Harris, Maurice     Entry #422"/>
    <s v="Maplewood"/>
    <n v="166"/>
    <n v="147"/>
    <n v="167"/>
    <n v="122"/>
    <n v="436"/>
    <n v="207"/>
    <n v="643"/>
    <x v="0"/>
  </r>
  <r>
    <n v="423"/>
    <s v="Andrews, James"/>
    <s v="Andrews, James     Entry #423"/>
    <s v="Maplewood"/>
    <n v="193"/>
    <n v="175"/>
    <n v="174"/>
    <n v="198"/>
    <n v="547"/>
    <n v="126"/>
    <n v="673"/>
    <x v="2"/>
  </r>
  <r>
    <n v="424"/>
    <s v="Roberts, Rachel"/>
    <s v="Roberts, Rachel     Entry #424"/>
    <s v="Maplewood"/>
    <n v="143"/>
    <n v="147"/>
    <n v="114"/>
    <n v="140"/>
    <n v="401"/>
    <n v="276"/>
    <n v="677"/>
    <x v="3"/>
  </r>
  <r>
    <n v="425"/>
    <s v="Roberts, Quinton"/>
    <s v="Roberts, Quinton     Entry #425"/>
    <s v="Maplewood"/>
    <n v="199"/>
    <n v="201"/>
    <n v="200"/>
    <n v="229"/>
    <n v="630"/>
    <n v="108"/>
    <n v="738"/>
    <x v="2"/>
  </r>
  <r>
    <n v="426"/>
    <s v="Muilenburg, Andrew"/>
    <s v="Muilenburg, Andrew     Entry #426"/>
    <s v="Maplewood"/>
    <n v="193"/>
    <n v="189"/>
    <n v="237"/>
    <n v="192"/>
    <n v="618"/>
    <n v="126"/>
    <n v="744"/>
    <x v="2"/>
  </r>
  <r>
    <n v="427"/>
    <s v="Gladden, Shayla"/>
    <s v="Gladden, Shayla     Entry #427"/>
    <s v="Maplewood"/>
    <n v="119"/>
    <n v="152"/>
    <n v="120"/>
    <n v="125"/>
    <n v="397"/>
    <n v="348"/>
    <n v="745"/>
    <x v="3"/>
  </r>
  <r>
    <n v="428"/>
    <s v="Bartlett, Matt"/>
    <s v="Bartlett, Matt     Entry #428"/>
    <s v="Maplewood"/>
    <n v="221"/>
    <n v="235"/>
    <n v="299"/>
    <n v="227"/>
    <n v="761"/>
    <n v="42"/>
    <n v="803"/>
    <x v="1"/>
  </r>
  <r>
    <n v="429"/>
    <s v="Bartlett, Sarah"/>
    <s v="Bartlett, Sarah     Entry #429"/>
    <s v="Maplewood"/>
    <n v="192"/>
    <n v="204"/>
    <n v="238"/>
    <n v="198"/>
    <n v="640"/>
    <n v="129"/>
    <n v="769"/>
    <x v="2"/>
  </r>
  <r>
    <n v="430"/>
    <s v="Erdei, Heather"/>
    <s v="Erdei, Heather     Entry #430"/>
    <s v="Maplewood"/>
    <n v="205"/>
    <n v="226"/>
    <n v="269"/>
    <n v="300"/>
    <n v="795"/>
    <n v="90"/>
    <n v="885"/>
    <x v="1"/>
  </r>
  <r>
    <n v="431"/>
    <s v="Weyant, Matt"/>
    <s v="Weyant, Matt     Entry #431"/>
    <s v="Maplewood"/>
    <n v="195"/>
    <n v="151"/>
    <n v="193"/>
    <n v="268"/>
    <n v="612"/>
    <n v="120"/>
    <n v="732"/>
    <x v="2"/>
  </r>
  <r>
    <n v="432"/>
    <s v="Hickman-Podany, Conner"/>
    <s v="Hickman-Podany, Conner     Entry #432"/>
    <s v="Maplewood"/>
    <n v="180"/>
    <n v="159"/>
    <n v="180"/>
    <n v="170"/>
    <n v="509"/>
    <n v="165"/>
    <n v="674"/>
    <x v="2"/>
  </r>
  <r>
    <n v="433"/>
    <s v="Kroh, Hunter"/>
    <s v="Kroh, Hunter     Entry #433"/>
    <s v="Maplewood"/>
    <n v="156"/>
    <n v="170"/>
    <n v="135"/>
    <n v="158"/>
    <n v="463"/>
    <n v="237"/>
    <n v="700"/>
    <x v="0"/>
  </r>
  <r>
    <n v="434"/>
    <s v="Smith, Tristan"/>
    <s v="Smith, Tristan     Entry #434"/>
    <s v="Maplewood"/>
    <n v="216"/>
    <n v="177"/>
    <n v="185"/>
    <n v="217"/>
    <n v="579"/>
    <n v="57"/>
    <n v="636"/>
    <x v="1"/>
  </r>
  <r>
    <n v="435"/>
    <s v="Schneider, Alex"/>
    <s v="Schneider, Alex     Entry #435"/>
    <s v="Maplewood"/>
    <n v="149"/>
    <n v="133"/>
    <n v="140"/>
    <n v="141"/>
    <n v="414"/>
    <n v="258"/>
    <n v="672"/>
    <x v="3"/>
  </r>
  <r>
    <n v="436"/>
    <s v="Rouse, Jeremiah"/>
    <s v="Rouse, Jeremiah     Entry #436"/>
    <s v="Maplewood"/>
    <n v="167"/>
    <n v="203"/>
    <n v="170"/>
    <n v="156"/>
    <n v="529"/>
    <n v="204"/>
    <n v="733"/>
    <x v="0"/>
  </r>
  <r>
    <n v="437"/>
    <s v="Rouse, Danielle"/>
    <s v="Rouse, Danielle     Entry #437"/>
    <s v="Maplewood"/>
    <n v="127"/>
    <n v="107"/>
    <n v="128"/>
    <n v="110"/>
    <n v="345"/>
    <n v="324"/>
    <n v="669"/>
    <x v="3"/>
  </r>
  <r>
    <n v="438"/>
    <s v="Chaloupka, Zoe"/>
    <s v="Chaloupka, Zoe     Entry #438"/>
    <s v="Maplewood"/>
    <n v="115"/>
    <n v="110"/>
    <n v="97"/>
    <n v="137"/>
    <n v="344"/>
    <n v="360"/>
    <n v="704"/>
    <x v="3"/>
  </r>
  <r>
    <n v="439"/>
    <s v="Choate, Robert"/>
    <s v="Choate, Robert     Entry #439"/>
    <s v="Maplewood"/>
    <n v="188"/>
    <n v="182"/>
    <n v="190"/>
    <n v="137"/>
    <n v="509"/>
    <n v="141"/>
    <n v="650"/>
    <x v="2"/>
  </r>
  <r>
    <n v="440"/>
    <s v="Blumer, Gary Jr"/>
    <s v="Blumer, Gary Jr     Entry #440"/>
    <s v="Maplewood"/>
    <n v="201"/>
    <n v="182"/>
    <n v="194"/>
    <n v="201"/>
    <n v="577"/>
    <n v="102"/>
    <n v="679"/>
    <x v="1"/>
  </r>
  <r>
    <n v="441"/>
    <s v="Henry, Josh"/>
    <s v="Henry, Josh     Entry #441"/>
    <s v="Maplewood"/>
    <n v="181"/>
    <n v="210"/>
    <n v="180"/>
    <n v="173"/>
    <n v="563"/>
    <n v="162"/>
    <n v="725"/>
    <x v="2"/>
  </r>
  <r>
    <n v="442"/>
    <s v="Meyer, Daniel"/>
    <s v="Meyer, Daniel     Entry #442"/>
    <s v="Maplewood"/>
    <n v="168"/>
    <n v="179"/>
    <n v="141"/>
    <n v="170"/>
    <n v="490"/>
    <n v="201"/>
    <n v="691"/>
    <x v="0"/>
  </r>
  <r>
    <n v="443"/>
    <s v="Ruengert, Kim"/>
    <s v="Ruengert, Kim     Entry #443"/>
    <s v="Maplewood"/>
    <n v="175"/>
    <n v="200"/>
    <n v="225"/>
    <n v="180"/>
    <n v="605"/>
    <n v="180"/>
    <n v="785"/>
    <x v="0"/>
  </r>
  <r>
    <n v="444"/>
    <s v="Blake, Kylie"/>
    <s v="Blake, Kylie     Entry #444"/>
    <s v="Maplewood"/>
    <n v="184"/>
    <n v="187"/>
    <n v="201"/>
    <n v="171"/>
    <n v="559"/>
    <n v="153"/>
    <n v="712"/>
    <x v="2"/>
  </r>
  <r>
    <n v="445"/>
    <s v="McCave, James"/>
    <s v="McCave, James     Entry #445"/>
    <s v="Maplewood"/>
    <n v="193"/>
    <n v="220"/>
    <n v="179"/>
    <n v="153"/>
    <n v="552"/>
    <n v="126"/>
    <n v="678"/>
    <x v="2"/>
  </r>
  <r>
    <n v="446"/>
    <s v="Johnson, Jeff"/>
    <s v="Johnson, Jeff     Entry #446"/>
    <s v="Maplewood"/>
    <n v="188"/>
    <n v="211"/>
    <n v="199"/>
    <n v="189"/>
    <n v="599"/>
    <n v="141"/>
    <n v="740"/>
    <x v="2"/>
  </r>
  <r>
    <n v="447"/>
    <s v="Stuckenschmidt, Mark"/>
    <s v="Stuckenschmidt, Mark     Entry #447"/>
    <s v="Maplewood"/>
    <n v="227"/>
    <n v="260"/>
    <n v="193"/>
    <n v="198"/>
    <n v="651"/>
    <n v="24"/>
    <n v="675"/>
    <x v="1"/>
  </r>
  <r>
    <n v="448"/>
    <s v="Guilford, Anthony"/>
    <s v="Guilford, Anthony     Entry #448"/>
    <s v="Maplewood"/>
    <n v="190"/>
    <n v="221"/>
    <n v="156"/>
    <n v="167"/>
    <n v="544"/>
    <n v="135"/>
    <n v="679"/>
    <x v="2"/>
  </r>
  <r>
    <n v="449"/>
    <s v="Dennis, Caden"/>
    <s v="Dennis, Caden     Entry #449"/>
    <s v="Maplewood"/>
    <n v="210"/>
    <n v="217"/>
    <n v="199"/>
    <n v="219"/>
    <n v="635"/>
    <n v="75"/>
    <n v="710"/>
    <x v="1"/>
  </r>
  <r>
    <n v="450"/>
    <s v="McKeone, Jason"/>
    <s v="McKeone, Jason     Entry #450"/>
    <s v="Maplewood"/>
    <n v="199"/>
    <n v="203"/>
    <n v="193"/>
    <n v="191"/>
    <n v="587"/>
    <n v="108"/>
    <n v="695"/>
    <x v="2"/>
  </r>
  <r>
    <n v="451"/>
    <s v="Johnson, Jeremiah"/>
    <s v="Johnson, Jeremiah     Entry #451"/>
    <s v="Maplewood"/>
    <n v="206"/>
    <n v="183"/>
    <n v="265"/>
    <n v="181"/>
    <n v="629"/>
    <n v="87"/>
    <n v="716"/>
    <x v="1"/>
  </r>
  <r>
    <n v="452"/>
    <s v="Bierman, John"/>
    <s v="Bierman, John     Entry #452"/>
    <s v="Maplewood"/>
    <n v="179"/>
    <n v="211"/>
    <n v="222"/>
    <n v="150"/>
    <n v="583"/>
    <n v="168"/>
    <n v="751"/>
    <x v="2"/>
  </r>
  <r>
    <n v="453"/>
    <s v="Ciurej, Patrice"/>
    <s v="Ciurej, Patrice     Entry #453"/>
    <s v="Maplewood"/>
    <n v="151"/>
    <n v="167"/>
    <n v="175"/>
    <n v="148"/>
    <n v="490"/>
    <n v="252"/>
    <n v="742"/>
    <x v="0"/>
  </r>
  <r>
    <n v="454"/>
    <s v="Richards, Cheri"/>
    <s v="Richards, Cheri     Entry #454"/>
    <s v="Maplewood"/>
    <n v="148"/>
    <n v="118"/>
    <n v="159"/>
    <n v="165"/>
    <n v="442"/>
    <n v="261"/>
    <n v="703"/>
    <x v="3"/>
  </r>
  <r>
    <n v="455"/>
    <s v="McCary-O'Neal, Lisa"/>
    <s v="McCary-O'Neal, Lisa     Entry #455"/>
    <s v="Maplewood"/>
    <n v="165"/>
    <n v="152"/>
    <n v="205"/>
    <n v="184"/>
    <n v="541"/>
    <n v="210"/>
    <n v="751"/>
    <x v="0"/>
  </r>
  <r>
    <n v="456"/>
    <s v="Grimes, Sharon"/>
    <s v="Grimes, Sharon     Entry #456"/>
    <s v="Maplewood"/>
    <n v="153"/>
    <n v="135"/>
    <n v="159"/>
    <n v="157"/>
    <n v="451"/>
    <n v="246"/>
    <n v="697"/>
    <x v="0"/>
  </r>
  <r>
    <n v="457"/>
    <s v="Suing, Deb"/>
    <s v="Suing, Deb     Entry #457"/>
    <s v="Maplewood"/>
    <n v="148"/>
    <n v="130"/>
    <n v="150"/>
    <n v="155"/>
    <n v="435"/>
    <n v="261"/>
    <n v="696"/>
    <x v="3"/>
  </r>
  <r>
    <n v="458"/>
    <s v="Farenholz, Dawn"/>
    <s v="Farenholz, Dawn     Entry #458"/>
    <s v="Maplewood"/>
    <n v="148"/>
    <n v="141"/>
    <n v="156"/>
    <n v="134"/>
    <n v="431"/>
    <n v="261"/>
    <n v="692"/>
    <x v="3"/>
  </r>
  <r>
    <n v="459"/>
    <s v="Cain, Karen"/>
    <s v="Cain, Karen     Entry #459"/>
    <s v="Maplewood"/>
    <n v="154"/>
    <n v="141"/>
    <n v="151"/>
    <n v="156"/>
    <n v="448"/>
    <n v="243"/>
    <n v="691"/>
    <x v="0"/>
  </r>
  <r>
    <n v="460"/>
    <s v="Fritz, June"/>
    <s v="Fritz, June     Entry #460"/>
    <s v="Maplewood"/>
    <n v="173"/>
    <n v="173"/>
    <n v="179"/>
    <n v="166"/>
    <n v="518"/>
    <n v="186"/>
    <n v="704"/>
    <x v="0"/>
  </r>
  <r>
    <n v="461"/>
    <s v="Minor, Darlene"/>
    <s v="Minor, Darlene     Entry #461"/>
    <s v="Maplewood"/>
    <n v="170"/>
    <n v="196"/>
    <n v="210"/>
    <n v="156"/>
    <n v="562"/>
    <n v="195"/>
    <n v="757"/>
    <x v="0"/>
  </r>
  <r>
    <n v="462"/>
    <s v="Johnson, Mary"/>
    <s v="Johnson, Mary     Entry #462"/>
    <s v="Maplewood"/>
    <n v="165"/>
    <n v="145"/>
    <n v="174"/>
    <n v="192"/>
    <n v="511"/>
    <n v="210"/>
    <n v="721"/>
    <x v="0"/>
  </r>
  <r>
    <n v="463"/>
    <s v="Morris, Patricia"/>
    <s v="Morris, Patricia     Entry #463"/>
    <s v="Maplewood"/>
    <n v="161"/>
    <n v="165"/>
    <n v="158"/>
    <n v="162"/>
    <n v="485"/>
    <n v="222"/>
    <n v="707"/>
    <x v="0"/>
  </r>
  <r>
    <n v="464"/>
    <s v="George, Marvin"/>
    <s v="George, Marvin     Entry #464"/>
    <s v="Maplewood"/>
    <n v="178"/>
    <n v="162"/>
    <n v="179"/>
    <n v="166"/>
    <n v="507"/>
    <n v="171"/>
    <n v="678"/>
    <x v="2"/>
  </r>
  <r>
    <n v="465"/>
    <s v="Paul, Nicholas"/>
    <s v="Paul, Nicholas     Entry #465"/>
    <s v="Maplewood"/>
    <n v="204"/>
    <n v="246"/>
    <n v="167"/>
    <n v="266"/>
    <n v="679"/>
    <n v="93"/>
    <n v="772"/>
    <x v="1"/>
  </r>
  <r>
    <n v="466"/>
    <s v="Gray, Sabra"/>
    <s v="Gray, Sabra     Entry #466"/>
    <s v="Maplewood"/>
    <n v="139"/>
    <n v="131"/>
    <n v="155"/>
    <n v="137"/>
    <n v="423"/>
    <n v="288"/>
    <n v="711"/>
    <x v="3"/>
  </r>
  <r>
    <n v="467"/>
    <s v="Blake, Kylie"/>
    <s v="Blake, Kylie     Entry #467"/>
    <s v="Maplewood"/>
    <n v="195"/>
    <n v="204"/>
    <n v="204"/>
    <n v="219"/>
    <n v="627"/>
    <n v="120"/>
    <n v="747"/>
    <x v="2"/>
  </r>
  <r>
    <n v="468"/>
    <s v="Rodningen, Jon"/>
    <s v="Rodningen, Jon     Entry #468"/>
    <s v="Maplewood"/>
    <n v="218"/>
    <n v="244"/>
    <n v="205"/>
    <n v="192"/>
    <n v="641"/>
    <n v="51"/>
    <n v="692"/>
    <x v="1"/>
  </r>
  <r>
    <n v="469"/>
    <s v="Wise, Donna"/>
    <s v="Wise, Donna     Entry #469"/>
    <s v="Maplewood"/>
    <n v="101"/>
    <n v="128"/>
    <n v="113"/>
    <n v="131"/>
    <n v="372"/>
    <n v="402"/>
    <n v="774"/>
    <x v="3"/>
  </r>
  <r>
    <n v="470"/>
    <s v="Nicklaus, Morgan"/>
    <s v="Nicklaus, Morgan     Entry #470"/>
    <s v="Maplewood"/>
    <n v="167"/>
    <n v="169"/>
    <n v="181"/>
    <n v="201"/>
    <n v="551"/>
    <n v="204"/>
    <n v="755"/>
    <x v="0"/>
  </r>
  <r>
    <n v="471"/>
    <s v="Gold, Steve"/>
    <s v="Gold, Steve     Entry #471"/>
    <s v="Maplewood"/>
    <n v="152"/>
    <n v="123"/>
    <n v="157"/>
    <n v="211"/>
    <n v="491"/>
    <n v="249"/>
    <n v="740"/>
    <x v="0"/>
  </r>
  <r>
    <n v="472"/>
    <s v="Wright, Robert"/>
    <s v="Wright, Robert     Entry #472"/>
    <s v="Maplewood"/>
    <n v="199"/>
    <n v="243"/>
    <n v="168"/>
    <n v="172"/>
    <n v="583"/>
    <n v="108"/>
    <n v="691"/>
    <x v="2"/>
  </r>
  <r>
    <n v="473"/>
    <s v="Wood, Chris"/>
    <s v="Wood, Chris     Entry #473"/>
    <s v="Maplewood"/>
    <n v="206"/>
    <n v="248"/>
    <n v="237"/>
    <n v="207"/>
    <n v="692"/>
    <n v="87"/>
    <n v="779"/>
    <x v="1"/>
  </r>
  <r>
    <n v="474"/>
    <s v="Anchondo, Francine"/>
    <s v="Anchondo, Francine     Entry #474"/>
    <s v="Maplewood"/>
    <n v="179"/>
    <n v="192"/>
    <n v="183"/>
    <n v="199"/>
    <n v="574"/>
    <n v="168"/>
    <n v="742"/>
    <x v="2"/>
  </r>
  <r>
    <n v="475"/>
    <s v="Britt, Austin"/>
    <s v="Britt, Austin     Entry #475"/>
    <s v="Maplewood"/>
    <n v="169"/>
    <n v="168"/>
    <n v="158"/>
    <n v="166"/>
    <n v="492"/>
    <n v="198"/>
    <n v="690"/>
    <x v="0"/>
  </r>
  <r>
    <n v="476"/>
    <s v="Alexander, Eliott"/>
    <s v="Alexander, Eliott     Entry #476"/>
    <s v="Maplewood"/>
    <n v="157"/>
    <n v="185"/>
    <n v="158"/>
    <n v="210"/>
    <n v="553"/>
    <n v="234"/>
    <n v="787"/>
    <x v="0"/>
  </r>
  <r>
    <n v="477"/>
    <s v="Ruch, Tyler"/>
    <s v="Ruch, Tyler     Entry #477"/>
    <s v="Maplewood"/>
    <n v="126"/>
    <n v="131"/>
    <n v="126"/>
    <n v="127"/>
    <n v="384"/>
    <n v="327"/>
    <n v="711"/>
    <x v="3"/>
  </r>
  <r>
    <n v="478"/>
    <s v="Pelster, Lucas"/>
    <s v="Pelster, Lucas     Entry #478"/>
    <s v="Maplewood"/>
    <n v="119"/>
    <n v="158"/>
    <n v="159"/>
    <n v="141"/>
    <n v="458"/>
    <n v="348"/>
    <n v="806"/>
    <x v="3"/>
  </r>
  <r>
    <n v="479"/>
    <s v="Jensen, Steven Sr"/>
    <s v="Jensen, Steven Sr     Entry #479"/>
    <s v="Maplewood"/>
    <n v="134"/>
    <n v="124"/>
    <n v="159"/>
    <n v="118"/>
    <n v="401"/>
    <n v="303"/>
    <n v="704"/>
    <x v="3"/>
  </r>
  <r>
    <n v="480"/>
    <s v="Japp, Brian"/>
    <s v="Japp, Brian     Entry #480"/>
    <s v="Maplewood"/>
    <n v="184"/>
    <n v="171"/>
    <n v="183"/>
    <n v="168"/>
    <n v="522"/>
    <n v="153"/>
    <n v="675"/>
    <x v="2"/>
  </r>
  <r>
    <n v="481"/>
    <s v="Japp, Michael"/>
    <s v="Japp, Michael     Entry #481"/>
    <s v="Maplewood"/>
    <n v="174"/>
    <n v="203"/>
    <n v="179"/>
    <n v="168"/>
    <n v="550"/>
    <n v="183"/>
    <n v="733"/>
    <x v="0"/>
  </r>
  <r>
    <n v="482"/>
    <s v="Japp, David"/>
    <s v="Japp, David     Entry #482"/>
    <s v="Maplewood"/>
    <n v="174"/>
    <n v="183"/>
    <n v="221"/>
    <n v="152"/>
    <n v="556"/>
    <n v="183"/>
    <n v="739"/>
    <x v="0"/>
  </r>
  <r>
    <n v="483"/>
    <s v="Knight, Alan"/>
    <s v="Knight, Alan     Entry #483"/>
    <s v="Maplewood"/>
    <n v="192"/>
    <n v="191"/>
    <n v="224"/>
    <n v="214"/>
    <n v="629"/>
    <n v="129"/>
    <n v="758"/>
    <x v="2"/>
  </r>
  <r>
    <n v="484"/>
    <s v="Gumm, Bryan"/>
    <s v="Gumm, Bryan     Entry #484"/>
    <s v="Maplewood"/>
    <n v="175"/>
    <n v="179"/>
    <n v="181"/>
    <n v="222"/>
    <n v="582"/>
    <n v="180"/>
    <n v="762"/>
    <x v="0"/>
  </r>
  <r>
    <n v="485"/>
    <s v="Bentley, Reese"/>
    <s v="Bentley, Reese     Entry #485"/>
    <s v="Scorz"/>
    <n v="193"/>
    <n v="206"/>
    <n v="205"/>
    <n v="174"/>
    <n v="585"/>
    <n v="126"/>
    <n v="711"/>
    <x v="2"/>
  </r>
  <r>
    <n v="486"/>
    <s v="Heimes, Danae"/>
    <s v="Heimes, Danae     Entry #486"/>
    <s v="Scorz"/>
    <n v="179"/>
    <n v="200"/>
    <n v="167"/>
    <n v="167"/>
    <n v="534"/>
    <n v="168"/>
    <n v="702"/>
    <x v="2"/>
  </r>
  <r>
    <n v="487"/>
    <s v="Heimes, Doug"/>
    <s v="Heimes, Doug     Entry #487"/>
    <s v="Scorz"/>
    <n v="195"/>
    <n v="164"/>
    <n v="247"/>
    <n v="204"/>
    <n v="615"/>
    <n v="120"/>
    <n v="735"/>
    <x v="2"/>
  </r>
  <r>
    <n v="488"/>
    <s v="Baker, Austin"/>
    <s v="Baker, Austin     Entry #488"/>
    <s v="Scorz"/>
    <n v="149"/>
    <n v="136"/>
    <n v="189"/>
    <n v="157"/>
    <n v="482"/>
    <n v="258"/>
    <n v="740"/>
    <x v="3"/>
  </r>
  <r>
    <n v="489"/>
    <s v="Harvey, Parker"/>
    <s v="Harvey, Parker     Entry #489"/>
    <s v="Scorz"/>
    <n v="154"/>
    <n v="203"/>
    <n v="215"/>
    <n v="152"/>
    <n v="570"/>
    <n v="243"/>
    <n v="813"/>
    <x v="0"/>
  </r>
  <r>
    <n v="490"/>
    <s v="Funk, Marcia"/>
    <s v="Funk, Marcia     Entry #490"/>
    <s v="Scorz"/>
    <n v="210"/>
    <n v="221"/>
    <n v="190"/>
    <n v="226"/>
    <n v="637"/>
    <n v="75"/>
    <n v="712"/>
    <x v="1"/>
  </r>
  <r>
    <n v="491"/>
    <s v="Funk, Jason"/>
    <s v="Funk, Jason     Entry #491"/>
    <s v="Scorz"/>
    <n v="166"/>
    <n v="168"/>
    <n v="176"/>
    <n v="148"/>
    <n v="492"/>
    <n v="207"/>
    <n v="699"/>
    <x v="0"/>
  </r>
  <r>
    <n v="492"/>
    <s v="Bentley, Rhonda"/>
    <s v="Bentley, Rhonda     Entry #492"/>
    <s v="Scorz"/>
    <n v="183"/>
    <n v="191"/>
    <n v="191"/>
    <n v="182"/>
    <n v="564"/>
    <n v="156"/>
    <n v="720"/>
    <x v="2"/>
  </r>
  <r>
    <n v="493"/>
    <s v="Garrod, Mandy"/>
    <s v="Garrod, Mandy     Entry #493"/>
    <s v="Scorz"/>
    <n v="109"/>
    <n v="127"/>
    <n v="95"/>
    <n v="118"/>
    <n v="340"/>
    <n v="378"/>
    <n v="718"/>
    <x v="3"/>
  </r>
  <r>
    <n v="494"/>
    <s v="Taylor, Katie"/>
    <s v="Taylor, Katie     Entry #494"/>
    <s v="Scorz"/>
    <n v="145"/>
    <n v="145"/>
    <n v="168"/>
    <n v="167"/>
    <n v="480"/>
    <n v="270"/>
    <n v="750"/>
    <x v="3"/>
  </r>
  <r>
    <n v="495"/>
    <s v="Taylor, Kent"/>
    <s v="Taylor, Kent     Entry #495"/>
    <s v="Scorz"/>
    <n v="210"/>
    <n v="180"/>
    <n v="188"/>
    <n v="259"/>
    <n v="627"/>
    <n v="75"/>
    <n v="702"/>
    <x v="1"/>
  </r>
  <r>
    <n v="496"/>
    <s v="Stevenson, David"/>
    <s v="Stevenson, David     Entry #496"/>
    <s v="Scorz"/>
    <n v="217"/>
    <n v="150"/>
    <n v="160"/>
    <n v="199"/>
    <n v="509"/>
    <n v="54"/>
    <n v="563"/>
    <x v="1"/>
  </r>
  <r>
    <n v="497"/>
    <s v="Anderson, Dean"/>
    <s v="Anderson, Dean     Entry #497"/>
    <s v="Scorz"/>
    <n v="162"/>
    <n v="158"/>
    <n v="169"/>
    <n v="155"/>
    <n v="482"/>
    <n v="219"/>
    <n v="701"/>
    <x v="0"/>
  </r>
  <r>
    <n v="498"/>
    <s v="Lehigh, Kayla"/>
    <s v="Lehigh, Kayla     Entry #498"/>
    <s v="Scorz"/>
    <n v="132"/>
    <n v="108"/>
    <n v="109"/>
    <n v="133"/>
    <n v="350"/>
    <n v="309"/>
    <n v="659"/>
    <x v="3"/>
  </r>
  <r>
    <n v="499"/>
    <s v="Raschke, Arletta"/>
    <s v="Raschke, Arletta     Entry #499"/>
    <s v="Scorz"/>
    <n v="118"/>
    <n v="125"/>
    <n v="126"/>
    <n v="104"/>
    <n v="355"/>
    <n v="351"/>
    <n v="706"/>
    <x v="3"/>
  </r>
  <r>
    <n v="500"/>
    <s v="Hurst, Christina"/>
    <s v="Hurst, Christina     Entry #500"/>
    <s v="Scorz"/>
    <n v="166"/>
    <n v="160"/>
    <n v="186"/>
    <n v="172"/>
    <n v="518"/>
    <n v="207"/>
    <n v="725"/>
    <x v="0"/>
  </r>
  <r>
    <n v="501"/>
    <s v="Pleiss, Luta"/>
    <s v="Pleiss, Luta     Entry #501"/>
    <s v="Scorz"/>
    <n v="163"/>
    <n v="186"/>
    <n v="176"/>
    <n v="162"/>
    <n v="524"/>
    <n v="216"/>
    <n v="740"/>
    <x v="0"/>
  </r>
  <r>
    <n v="502"/>
    <s v="Jenkins, Cindy"/>
    <s v="Jenkins, Cindy     Entry #502"/>
    <s v="Scorz"/>
    <n v="142"/>
    <n v="149"/>
    <n v="160"/>
    <n v="213"/>
    <n v="522"/>
    <n v="279"/>
    <n v="801"/>
    <x v="3"/>
  </r>
  <r>
    <n v="503"/>
    <s v="Schidler, Jen"/>
    <s v="Schidler, Jen     Entry #503"/>
    <s v="Scorz"/>
    <n v="180"/>
    <n v="178"/>
    <n v="151"/>
    <n v="192"/>
    <n v="521"/>
    <n v="165"/>
    <n v="686"/>
    <x v="2"/>
  </r>
  <r>
    <n v="504"/>
    <s v="Fitzgerald, Kyle"/>
    <s v="Fitzgerald, Kyle     Entry #504"/>
    <s v="Scorz"/>
    <n v="183"/>
    <n v="222"/>
    <n v="213"/>
    <n v="212"/>
    <n v="647"/>
    <n v="156"/>
    <n v="803"/>
    <x v="2"/>
  </r>
  <r>
    <n v="505"/>
    <s v="Sparano, John Jr"/>
    <s v="Sparano, John Jr     Entry #505"/>
    <s v="Scorz"/>
    <n v="196"/>
    <n v="234"/>
    <n v="215"/>
    <n v="236"/>
    <n v="685"/>
    <n v="117"/>
    <n v="802"/>
    <x v="2"/>
  </r>
  <r>
    <n v="506"/>
    <s v="Sparano, Kylee"/>
    <s v="Sparano, Kylee     Entry #506"/>
    <s v="Scorz"/>
    <n v="125"/>
    <n v="130"/>
    <n v="143"/>
    <n v="116"/>
    <n v="389"/>
    <n v="330"/>
    <n v="719"/>
    <x v="3"/>
  </r>
  <r>
    <n v="507"/>
    <s v="Krumbholz, Amanda"/>
    <s v="Krumbholz, Amanda     Entry #507"/>
    <s v="Scorz"/>
    <n v="124"/>
    <n v="120"/>
    <n v="134"/>
    <n v="130"/>
    <n v="384"/>
    <n v="333"/>
    <n v="717"/>
    <x v="3"/>
  </r>
  <r>
    <n v="508"/>
    <s v="Stevenson, Marie"/>
    <s v="Stevenson, Marie     Entry #508"/>
    <s v="Scorz"/>
    <n v="158"/>
    <n v="181"/>
    <n v="163"/>
    <n v="127"/>
    <n v="471"/>
    <n v="231"/>
    <n v="702"/>
    <x v="0"/>
  </r>
  <r>
    <n v="509"/>
    <s v="Vicich, Shawn"/>
    <s v="Vicich, Shawn     Entry #509"/>
    <s v="Scorz"/>
    <n v="201"/>
    <n v="200"/>
    <n v="163"/>
    <n v="213"/>
    <n v="576"/>
    <n v="102"/>
    <n v="678"/>
    <x v="1"/>
  </r>
  <r>
    <n v="510"/>
    <s v="Ring, Ashley"/>
    <s v="Ring, Ashley     Entry #510"/>
    <s v="Scorz"/>
    <n v="183"/>
    <n v="204"/>
    <n v="151"/>
    <n v="208"/>
    <n v="563"/>
    <n v="156"/>
    <n v="719"/>
    <x v="2"/>
  </r>
  <r>
    <n v="511"/>
    <s v="Stevenson, Rob"/>
    <s v="Stevenson, Rob     Entry #511"/>
    <s v="Scorz"/>
    <n v="191"/>
    <n v="212"/>
    <n v="227"/>
    <n v="162"/>
    <n v="601"/>
    <n v="132"/>
    <n v="733"/>
    <x v="2"/>
  </r>
  <r>
    <n v="512"/>
    <s v="Schnackenberg, Randy"/>
    <s v="Schnackenberg, Randy     Entry #512"/>
    <s v="Scorz"/>
    <n v="178"/>
    <n v="167"/>
    <n v="187"/>
    <n v="191"/>
    <n v="545"/>
    <n v="171"/>
    <n v="716"/>
    <x v="2"/>
  </r>
  <r>
    <n v="513"/>
    <s v="Kros, Tyler"/>
    <s v="Kros, Tyler     Entry #513"/>
    <s v="Scorz"/>
    <n v="148"/>
    <n v="134"/>
    <n v="135"/>
    <n v="163"/>
    <n v="432"/>
    <n v="261"/>
    <n v="693"/>
    <x v="3"/>
  </r>
  <r>
    <n v="514"/>
    <s v="Cappellano, Ashlee"/>
    <s v="Cappellano, Ashlee     Entry #514"/>
    <s v="Scorz"/>
    <n v="127"/>
    <n v="103"/>
    <n v="138"/>
    <n v="153"/>
    <n v="394"/>
    <n v="324"/>
    <n v="718"/>
    <x v="3"/>
  </r>
  <r>
    <n v="515"/>
    <s v="Cappellano, James"/>
    <s v="Cappellano, James     Entry #515"/>
    <s v="Scorz"/>
    <n v="209"/>
    <n v="223"/>
    <n v="191"/>
    <n v="243"/>
    <n v="657"/>
    <n v="78"/>
    <n v="735"/>
    <x v="1"/>
  </r>
  <r>
    <n v="516"/>
    <s v="Moberg, Jamie"/>
    <s v="Moberg, Jamie     Entry #516"/>
    <s v="Scorz"/>
    <n v="129"/>
    <n v="119"/>
    <n v="151"/>
    <n v="108"/>
    <n v="378"/>
    <n v="318"/>
    <n v="696"/>
    <x v="3"/>
  </r>
  <r>
    <n v="517"/>
    <s v="Wright, Austin"/>
    <s v="Wright, Austin     Entry #517"/>
    <s v="Scorz"/>
    <n v="159"/>
    <n v="166"/>
    <n v="156"/>
    <n v="150"/>
    <n v="472"/>
    <n v="228"/>
    <n v="700"/>
    <x v="0"/>
  </r>
  <r>
    <n v="518"/>
    <s v="Gilmore, Damone"/>
    <s v="Gilmore, Damone     Entry #518"/>
    <s v="Scorz"/>
    <n v="158"/>
    <n v="137"/>
    <n v="144"/>
    <n v="197"/>
    <n v="478"/>
    <n v="231"/>
    <n v="709"/>
    <x v="0"/>
  </r>
  <r>
    <n v="519"/>
    <s v="Knauss, Adam"/>
    <s v="Knauss, Adam     Entry #519"/>
    <s v="Scorz"/>
    <n v="217"/>
    <n v="185"/>
    <n v="244"/>
    <n v="214"/>
    <n v="643"/>
    <n v="54"/>
    <n v="697"/>
    <x v="1"/>
  </r>
  <r>
    <n v="520"/>
    <s v="Ciaccio, Pete"/>
    <s v="Ciaccio, Pete     Entry #520"/>
    <s v="Scorz"/>
    <n v="197"/>
    <n v="191"/>
    <n v="180"/>
    <n v="148"/>
    <n v="519"/>
    <n v="114"/>
    <n v="633"/>
    <x v="2"/>
  </r>
  <r>
    <n v="521"/>
    <s v="Bridgeford, Joe"/>
    <s v="Bridgeford, Joe     Entry #521"/>
    <s v="Scorz"/>
    <n v="155"/>
    <n v="127"/>
    <n v="177"/>
    <n v="176"/>
    <n v="480"/>
    <n v="240"/>
    <n v="720"/>
    <x v="0"/>
  </r>
  <r>
    <n v="522"/>
    <s v="Taylor, Hunter"/>
    <s v="Taylor, Hunter     Entry #522"/>
    <s v="Scorz"/>
    <n v="186"/>
    <n v="177"/>
    <n v="130"/>
    <n v="135"/>
    <n v="442"/>
    <n v="147"/>
    <n v="589"/>
    <x v="2"/>
  </r>
  <r>
    <n v="523"/>
    <s v="Taylor, Matt"/>
    <s v="Taylor, Matt     Entry #523"/>
    <s v="Scorz"/>
    <n v="164"/>
    <n v="190"/>
    <n v="205"/>
    <n v="188"/>
    <n v="583"/>
    <n v="213"/>
    <n v="796"/>
    <x v="0"/>
  </r>
  <r>
    <n v="524"/>
    <s v="Summers, Joe Sr"/>
    <s v="Summers, Joe Sr     Entry #524"/>
    <s v="Mockingbird"/>
    <n v="185"/>
    <n v="244"/>
    <n v="182"/>
    <n v="235"/>
    <n v="661"/>
    <n v="150"/>
    <n v="811"/>
    <x v="2"/>
  </r>
  <r>
    <n v="525"/>
    <s v="Kay, Sharon"/>
    <s v="Kay, Sharon     Entry #525"/>
    <s v="Mockingbird"/>
    <n v="106"/>
    <n v="113"/>
    <n v="112"/>
    <n v="135"/>
    <n v="360"/>
    <n v="387"/>
    <n v="747"/>
    <x v="3"/>
  </r>
  <r>
    <n v="526"/>
    <s v="Nelson, Dav Jr"/>
    <s v="Nelson, Dav Jr     Entry #526"/>
    <s v="Mockingbird"/>
    <n v="172"/>
    <n v="144"/>
    <n v="174"/>
    <n v="158"/>
    <n v="476"/>
    <n v="189"/>
    <n v="665"/>
    <x v="0"/>
  </r>
  <r>
    <n v="527"/>
    <s v="Bade, Mona"/>
    <s v="Bade, Mona     Entry #527"/>
    <s v="Mockingbird"/>
    <n v="174"/>
    <n v="222"/>
    <n v="204"/>
    <n v="180"/>
    <n v="606"/>
    <n v="183"/>
    <n v="789"/>
    <x v="0"/>
  </r>
  <r>
    <n v="528"/>
    <s v="Herzog, Frank"/>
    <s v="Herzog, Frank     Entry #528"/>
    <s v="Mockingbird"/>
    <n v="176"/>
    <n v="193"/>
    <n v="156"/>
    <n v="162"/>
    <n v="511"/>
    <n v="177"/>
    <n v="688"/>
    <x v="2"/>
  </r>
  <r>
    <n v="529"/>
    <s v="Howrey, Gregg"/>
    <s v="Howrey, Gregg     Entry #529"/>
    <s v="Mockingbird"/>
    <n v="172"/>
    <n v="175"/>
    <n v="168"/>
    <n v="208"/>
    <n v="551"/>
    <n v="189"/>
    <n v="740"/>
    <x v="0"/>
  </r>
  <r>
    <n v="530"/>
    <s v="Donovan, Rudy SR"/>
    <s v="Donovan, Rudy SR     Entry #530"/>
    <s v="Mockingbird"/>
    <n v="179"/>
    <n v="150"/>
    <n v="211"/>
    <n v="176"/>
    <n v="537"/>
    <n v="168"/>
    <n v="705"/>
    <x v="2"/>
  </r>
  <r>
    <n v="531"/>
    <s v="Kovarik, Jim"/>
    <s v="Kovarik, Jim     Entry #531"/>
    <s v="Mockingbird"/>
    <n v="141"/>
    <n v="188"/>
    <n v="131"/>
    <n v="112"/>
    <n v="431"/>
    <n v="282"/>
    <n v="713"/>
    <x v="3"/>
  </r>
  <r>
    <n v="532"/>
    <s v="Hennings, Duane"/>
    <s v="Hennings, Duane     Entry #532"/>
    <s v="Mockingbird"/>
    <n v="159"/>
    <n v="208"/>
    <n v="124"/>
    <n v="156"/>
    <n v="488"/>
    <n v="228"/>
    <n v="716"/>
    <x v="0"/>
  </r>
  <r>
    <n v="533"/>
    <s v="Hansen, Tim"/>
    <s v="Hansen, Tim     Entry #533"/>
    <s v="Mockingbird"/>
    <n v="184"/>
    <n v="227"/>
    <n v="225"/>
    <n v="234"/>
    <n v="686"/>
    <n v="153"/>
    <n v="839"/>
    <x v="2"/>
  </r>
  <r>
    <n v="534"/>
    <s v="Chin, Jon"/>
    <s v="Chin, Jon     Entry #534"/>
    <s v="Mockingbird"/>
    <n v="176"/>
    <n v="247"/>
    <n v="191"/>
    <n v="216"/>
    <n v="654"/>
    <n v="177"/>
    <n v="831"/>
    <x v="2"/>
  </r>
  <r>
    <n v="535"/>
    <s v="Manna, Mike"/>
    <s v="Manna, Mike     Entry #535"/>
    <s v="Mockingbird"/>
    <n v="218"/>
    <n v="300"/>
    <n v="261"/>
    <n v="192"/>
    <n v="753"/>
    <n v="51"/>
    <n v="804"/>
    <x v="1"/>
  </r>
  <r>
    <n v="536"/>
    <s v="Butler, Todd"/>
    <s v="Butler, Todd     Entry #536"/>
    <s v="Mockingbird"/>
    <n v="201"/>
    <n v="195"/>
    <n v="246"/>
    <n v="235"/>
    <n v="676"/>
    <n v="102"/>
    <n v="778"/>
    <x v="1"/>
  </r>
  <r>
    <n v="537"/>
    <s v="Bowlby, Brandon"/>
    <s v="Bowlby, Brandon     Entry #537"/>
    <s v="Mockingbird"/>
    <n v="220"/>
    <n v="230"/>
    <n v="221"/>
    <n v="267"/>
    <n v="718"/>
    <n v="45"/>
    <n v="763"/>
    <x v="1"/>
  </r>
  <r>
    <n v="538"/>
    <s v="DeShane, Angela"/>
    <s v="DeShane, Angela     Entry #538"/>
    <s v="Mockingbird"/>
    <n v="159"/>
    <n v="147"/>
    <n v="211"/>
    <n v="177"/>
    <n v="535"/>
    <n v="228"/>
    <n v="763"/>
    <x v="0"/>
  </r>
  <r>
    <n v="539"/>
    <s v="Robinson, Dan"/>
    <s v="Robinson, Dan     Entry #539"/>
    <s v="Mockingbird"/>
    <n v="215"/>
    <n v="236"/>
    <n v="246"/>
    <n v="214"/>
    <n v="696"/>
    <n v="60"/>
    <n v="756"/>
    <x v="1"/>
  </r>
  <r>
    <n v="540"/>
    <s v="Lepert, John"/>
    <s v="Lepert, John     Entry #540"/>
    <s v="Mockingbird"/>
    <n v="177"/>
    <n v="184"/>
    <n v="216"/>
    <n v="179"/>
    <n v="579"/>
    <n v="174"/>
    <n v="753"/>
    <x v="2"/>
  </r>
  <r>
    <n v="541"/>
    <s v="Smock, Matt"/>
    <s v="Smock, Matt     Entry #541"/>
    <s v="Mockingbird"/>
    <n v="224"/>
    <n v="228"/>
    <n v="268"/>
    <n v="212"/>
    <n v="708"/>
    <n v="33"/>
    <n v="741"/>
    <x v="1"/>
  </r>
  <r>
    <n v="542"/>
    <s v="Orr, Josh"/>
    <s v="Orr, Josh     Entry #542"/>
    <s v="Mockingbird"/>
    <n v="206"/>
    <n v="233"/>
    <n v="203"/>
    <n v="215"/>
    <n v="651"/>
    <n v="87"/>
    <n v="738"/>
    <x v="1"/>
  </r>
  <r>
    <n v="543"/>
    <s v="Osmera, Laia"/>
    <s v="Osmera, Laia     Entry #543"/>
    <s v="Mockingbird"/>
    <n v="166"/>
    <n v="169"/>
    <n v="168"/>
    <n v="189"/>
    <n v="526"/>
    <n v="207"/>
    <n v="733"/>
    <x v="0"/>
  </r>
  <r>
    <n v="544"/>
    <s v="Kleffman, Jeremiah"/>
    <s v="Kleffman, Jeremiah     Entry #544"/>
    <s v="Mockingbird"/>
    <n v="172"/>
    <n v="174"/>
    <n v="199"/>
    <n v="164"/>
    <n v="537"/>
    <n v="189"/>
    <n v="726"/>
    <x v="0"/>
  </r>
  <r>
    <n v="545"/>
    <s v="Choate, Robert"/>
    <s v="Choate, Robert     Entry #545"/>
    <s v="Mockingbird"/>
    <n v="201"/>
    <n v="234"/>
    <n v="193"/>
    <n v="189"/>
    <n v="616"/>
    <n v="102"/>
    <n v="718"/>
    <x v="1"/>
  </r>
  <r>
    <n v="546"/>
    <s v="Gagne, Matt"/>
    <s v="Gagne, Matt     Entry #546"/>
    <s v="Mockingbird"/>
    <n v="198"/>
    <n v="215"/>
    <n v="204"/>
    <n v="187"/>
    <n v="606"/>
    <n v="111"/>
    <n v="717"/>
    <x v="2"/>
  </r>
  <r>
    <n v="547"/>
    <s v="Holland, Jason"/>
    <s v="Holland, Jason     Entry #547"/>
    <s v="Mockingbird"/>
    <n v="224"/>
    <n v="252"/>
    <n v="233"/>
    <n v="194"/>
    <n v="679"/>
    <n v="33"/>
    <n v="712"/>
    <x v="1"/>
  </r>
  <r>
    <n v="548"/>
    <s v="Morrissey, Emily"/>
    <s v="Morrissey, Emily     Entry #548"/>
    <s v="Mockingbird"/>
    <n v="138"/>
    <n v="130"/>
    <n v="165"/>
    <n v="126"/>
    <n v="421"/>
    <n v="291"/>
    <n v="712"/>
    <x v="3"/>
  </r>
  <r>
    <n v="549"/>
    <s v="Stenner, Jake"/>
    <s v="Stenner, Jake     Entry #549"/>
    <s v="Mockingbird"/>
    <n v="209"/>
    <n v="211"/>
    <n v="188"/>
    <n v="221"/>
    <n v="620"/>
    <n v="78"/>
    <n v="698"/>
    <x v="1"/>
  </r>
  <r>
    <n v="550"/>
    <s v="Walenz, Mike"/>
    <s v="Walenz, Mike     Entry #550"/>
    <s v="Mockingbird"/>
    <n v="202"/>
    <n v="183"/>
    <n v="202"/>
    <n v="212"/>
    <n v="597"/>
    <n v="99"/>
    <n v="696"/>
    <x v="1"/>
  </r>
  <r>
    <n v="551"/>
    <s v="Lee, Kevin"/>
    <s v="Lee, Kevin     Entry #551"/>
    <s v="Mockingbird"/>
    <n v="193"/>
    <n v="226"/>
    <n v="181"/>
    <n v="153"/>
    <n v="560"/>
    <n v="126"/>
    <n v="686"/>
    <x v="2"/>
  </r>
  <r>
    <n v="552"/>
    <s v="Berlett-Wakefield, Aaron"/>
    <s v="Berlett-Wakefield, Aaron     Entry #552"/>
    <s v="Mockingbird"/>
    <n v="149"/>
    <n v="103"/>
    <n v="171"/>
    <n v="144"/>
    <n v="418"/>
    <n v="258"/>
    <n v="676"/>
    <x v="3"/>
  </r>
  <r>
    <n v="553"/>
    <s v="Wakefield, Dave Sr"/>
    <s v="Wakefield, Dave Sr     Entry #553"/>
    <s v="Mockingbird"/>
    <n v="149"/>
    <n v="147"/>
    <n v="149"/>
    <n v="119"/>
    <n v="415"/>
    <n v="258"/>
    <n v="673"/>
    <x v="3"/>
  </r>
  <r>
    <n v="554"/>
    <s v="Lape, Wes"/>
    <s v="Lape, Wes     Entry #554"/>
    <s v="Mockingbird"/>
    <n v="192"/>
    <n v="138"/>
    <n v="171"/>
    <n v="220"/>
    <n v="529"/>
    <n v="129"/>
    <n v="658"/>
    <x v="2"/>
  </r>
  <r>
    <n v="555"/>
    <s v="Uhing, Jim"/>
    <s v="Uhing, Jim     Entry #555"/>
    <s v="Mockingbird"/>
    <n v="187"/>
    <n v="210"/>
    <n v="158"/>
    <n v="146"/>
    <n v="514"/>
    <n v="144"/>
    <n v="658"/>
    <x v="2"/>
  </r>
  <r>
    <n v="556"/>
    <s v="Osmera, Shane"/>
    <s v="Osmera, Shane     Entry #556"/>
    <s v="Mockingbird"/>
    <n v="181"/>
    <n v="158"/>
    <n v="185"/>
    <n v="150"/>
    <n v="493"/>
    <n v="162"/>
    <n v="655"/>
    <x v="2"/>
  </r>
  <r>
    <n v="557"/>
    <s v="Prudhome, Josh"/>
    <s v="Prudhome, Josh     Entry #557"/>
    <s v="Mockingbird"/>
    <n v="226"/>
    <n v="194"/>
    <n v="218"/>
    <n v="205"/>
    <n v="617"/>
    <n v="27"/>
    <n v="644"/>
    <x v="1"/>
  </r>
  <r>
    <n v="558"/>
    <s v="Wakefield, Lee"/>
    <s v="Wakefield, Lee     Entry #558"/>
    <s v="Mockingbird"/>
    <n v="226"/>
    <n v="244"/>
    <n v="180"/>
    <n v="178"/>
    <n v="602"/>
    <n v="27"/>
    <n v="629"/>
    <x v="1"/>
  </r>
  <r>
    <n v="559"/>
    <s v="Phelps, Louis"/>
    <s v="Phelps, Louis     Entry #559"/>
    <s v="Mockingbird"/>
    <n v="198"/>
    <n v="179"/>
    <n v="185"/>
    <n v="154"/>
    <n v="518"/>
    <n v="111"/>
    <n v="629"/>
    <x v="2"/>
  </r>
  <r>
    <n v="560"/>
    <s v="Wood, Chris"/>
    <s v="Wood, Chris     Entry #560"/>
    <s v="Mockingbird"/>
    <n v="204"/>
    <n v="144"/>
    <n v="194"/>
    <n v="192"/>
    <n v="530"/>
    <n v="93"/>
    <n v="623"/>
    <x v="1"/>
  </r>
  <r>
    <n v="561"/>
    <s v="King, Rodney"/>
    <s v="King, Rodney     Entry #561"/>
    <s v="Mockingbird"/>
    <n v="183"/>
    <n v="169"/>
    <n v="204"/>
    <n v="155"/>
    <n v="528"/>
    <n v="156"/>
    <n v="684"/>
    <x v="2"/>
  </r>
  <r>
    <n v="562"/>
    <s v="Jackson, Tammy"/>
    <s v="Jackson, Tammy     Entry #562"/>
    <s v="Mockingbird"/>
    <n v="140"/>
    <n v="142"/>
    <n v="120"/>
    <n v="138"/>
    <n v="400"/>
    <n v="285"/>
    <n v="685"/>
    <x v="3"/>
  </r>
  <r>
    <n v="563"/>
    <s v="Virden, Jerry"/>
    <s v="Virden, Jerry     Entry #563"/>
    <s v="Mockingbird"/>
    <n v="173"/>
    <n v="185"/>
    <n v="147"/>
    <n v="177"/>
    <n v="509"/>
    <n v="186"/>
    <n v="695"/>
    <x v="0"/>
  </r>
  <r>
    <n v="564"/>
    <s v="Dees, Dee"/>
    <s v="Dees, Dee     Entry #564"/>
    <s v="Mockingbird"/>
    <n v="160"/>
    <n v="159"/>
    <n v="170"/>
    <n v="145"/>
    <n v="474"/>
    <n v="225"/>
    <n v="699"/>
    <x v="0"/>
  </r>
  <r>
    <n v="565"/>
    <s v="Chunn, Bobby"/>
    <s v="Chunn, Bobby     Entry #565"/>
    <s v="Mockingbird"/>
    <n v="201"/>
    <n v="205"/>
    <n v="236"/>
    <n v="220"/>
    <n v="661"/>
    <n v="102"/>
    <n v="763"/>
    <x v="1"/>
  </r>
  <r>
    <n v="566"/>
    <s v="Blocker, Lawrence"/>
    <s v="Blocker, Lawrence     Entry #566"/>
    <s v="Mockingbird"/>
    <n v="201"/>
    <n v="223"/>
    <n v="202"/>
    <n v="223"/>
    <n v="648"/>
    <n v="102"/>
    <n v="750"/>
    <x v="1"/>
  </r>
  <r>
    <n v="567"/>
    <s v="Blocker, Mel"/>
    <s v="Blocker, Mel     Entry #567"/>
    <s v="Mockingbird"/>
    <n v="126"/>
    <n v="119"/>
    <n v="179"/>
    <n v="134"/>
    <n v="432"/>
    <n v="327"/>
    <n v="759"/>
    <x v="3"/>
  </r>
  <r>
    <n v="568"/>
    <s v="Donovan, Rudy Jr"/>
    <s v="Donovan, Rudy Jr     Entry #568"/>
    <s v="Mockingbird"/>
    <n v="183"/>
    <n v="202"/>
    <n v="200"/>
    <n v="207"/>
    <n v="609"/>
    <n v="156"/>
    <n v="765"/>
    <x v="2"/>
  </r>
  <r>
    <n v="569"/>
    <s v="Haynes, Jesse"/>
    <s v="Haynes, Jesse     Entry #569"/>
    <s v="Mockingbird"/>
    <n v="220"/>
    <n v="247"/>
    <n v="253"/>
    <n v="228"/>
    <n v="728"/>
    <n v="45"/>
    <n v="773"/>
    <x v="1"/>
  </r>
  <r>
    <n v="570"/>
    <s v="Wilkens, Nita"/>
    <s v="Wilkens, Nita     Entry #570"/>
    <s v="Mockingbird"/>
    <n v="167"/>
    <n v="228"/>
    <n v="200"/>
    <n v="209"/>
    <n v="637"/>
    <n v="204"/>
    <n v="841"/>
    <x v="0"/>
  </r>
  <r>
    <n v="571"/>
    <s v="Jackson, Shawn"/>
    <s v="Jackson, Shawn     Entry #571"/>
    <s v="Mockingbird"/>
    <n v="228"/>
    <n v="204"/>
    <n v="229"/>
    <n v="278"/>
    <n v="711"/>
    <n v="21"/>
    <n v="732"/>
    <x v="1"/>
  </r>
  <r>
    <n v="572"/>
    <s v="Johnston, Robert"/>
    <s v="Johnston, Robert     Entry #572"/>
    <s v="Mockingbird"/>
    <n v="191"/>
    <n v="225"/>
    <n v="226"/>
    <n v="214"/>
    <n v="665"/>
    <n v="132"/>
    <n v="797"/>
    <x v="2"/>
  </r>
  <r>
    <n v="573"/>
    <s v="Naumann, Alan"/>
    <s v="Naumann, Alan     Entry #573"/>
    <s v="Mockingbird"/>
    <n v="185"/>
    <n v="203"/>
    <n v="174"/>
    <n v="215"/>
    <n v="592"/>
    <n v="150"/>
    <n v="742"/>
    <x v="2"/>
  </r>
  <r>
    <n v="574"/>
    <s v="Drumheller, Myron"/>
    <s v="Drumheller, Myron     Entry #574"/>
    <s v="Mockingbird"/>
    <n v="184"/>
    <n v="167"/>
    <n v="201"/>
    <n v="220"/>
    <n v="588"/>
    <n v="153"/>
    <n v="741"/>
    <x v="2"/>
  </r>
  <r>
    <n v="575"/>
    <s v="Bowen, Jerry"/>
    <s v="Bowen, Jerry     Entry #575"/>
    <s v="Mockingbird"/>
    <n v="183"/>
    <n v="191"/>
    <n v="195"/>
    <n v="195"/>
    <n v="581"/>
    <n v="156"/>
    <n v="737"/>
    <x v="2"/>
  </r>
  <r>
    <n v="576"/>
    <s v="Bessey, Steve"/>
    <s v="Bessey, Steve     Entry #576"/>
    <s v="Mockingbird"/>
    <n v="150"/>
    <n v="145"/>
    <n v="168"/>
    <n v="166"/>
    <n v="479"/>
    <n v="255"/>
    <n v="734"/>
    <x v="0"/>
  </r>
  <r>
    <n v="577"/>
    <s v="Franco, Frank"/>
    <s v="Franco, Frank     Entry #577"/>
    <s v="Mockingbird"/>
    <n v="189"/>
    <n v="160"/>
    <n v="231"/>
    <n v="184"/>
    <n v="575"/>
    <n v="138"/>
    <n v="713"/>
    <x v="2"/>
  </r>
  <r>
    <n v="578"/>
    <s v="Allen, Eric"/>
    <s v="Allen, Eric     Entry #578"/>
    <s v="Mockingbird"/>
    <n v="167"/>
    <n v="176"/>
    <n v="154"/>
    <n v="162"/>
    <n v="492"/>
    <n v="204"/>
    <n v="696"/>
    <x v="0"/>
  </r>
  <r>
    <n v="579"/>
    <s v="Jackson, Shawn"/>
    <s v="Jackson, Shawn     Entry #579"/>
    <s v="Mockingbird"/>
    <n v="220"/>
    <n v="178"/>
    <n v="237"/>
    <n v="233"/>
    <n v="648"/>
    <n v="45"/>
    <n v="693"/>
    <x v="1"/>
  </r>
  <r>
    <n v="580"/>
    <s v="Parker, Zach"/>
    <s v="Parker, Zach     Entry #580"/>
    <s v="Mockingbird"/>
    <n v="223"/>
    <n v="211"/>
    <n v="214"/>
    <n v="195"/>
    <n v="620"/>
    <n v="36"/>
    <n v="656"/>
    <x v="1"/>
  </r>
  <r>
    <n v="581"/>
    <s v="Bessey, Nick"/>
    <s v="Bessey, Nick     Entry #581"/>
    <s v="Mockingbird"/>
    <n v="164"/>
    <n v="160"/>
    <n v="136"/>
    <n v="142"/>
    <n v="438"/>
    <n v="213"/>
    <n v="651"/>
    <x v="0"/>
  </r>
  <r>
    <n v="582"/>
    <s v="Yttri, Andy"/>
    <s v="Yttri, Andy     Entry #582"/>
    <s v="Mockingbird"/>
    <n v="200"/>
    <n v="174"/>
    <n v="231"/>
    <n v="225"/>
    <n v="630"/>
    <n v="105"/>
    <n v="735"/>
    <x v="1"/>
  </r>
  <r>
    <n v="583"/>
    <s v="Knight, Pat"/>
    <s v="Knight, Pat     Entry #583"/>
    <s v="Mockingbird"/>
    <n v="157"/>
    <n v="204"/>
    <n v="156"/>
    <n v="129"/>
    <n v="489"/>
    <n v="234"/>
    <n v="723"/>
    <x v="0"/>
  </r>
  <r>
    <n v="584"/>
    <s v="Williams, David-Trey"/>
    <s v="Williams, David-Trey     Entry #584"/>
    <s v="Mockingbird"/>
    <n v="214"/>
    <n v="196"/>
    <n v="184"/>
    <n v="200"/>
    <n v="580"/>
    <n v="63"/>
    <n v="643"/>
    <x v="1"/>
  </r>
  <r>
    <n v="585"/>
    <s v="Williams, Desiree"/>
    <s v="Williams, Desiree     Entry #585"/>
    <s v="Mockingbird"/>
    <n v="167"/>
    <n v="163"/>
    <n v="133"/>
    <n v="146"/>
    <n v="442"/>
    <n v="204"/>
    <n v="646"/>
    <x v="0"/>
  </r>
  <r>
    <n v="586"/>
    <s v="Williams, Barbara"/>
    <s v="Williams, Barbara     Entry #586"/>
    <s v="Mockingbird"/>
    <n v="170"/>
    <n v="157"/>
    <n v="178"/>
    <n v="192"/>
    <n v="527"/>
    <n v="195"/>
    <n v="722"/>
    <x v="0"/>
  </r>
  <r>
    <n v="587"/>
    <s v="Conrad, Dee"/>
    <s v="Conrad, Dee     Entry #587"/>
    <s v="Mockingbird"/>
    <n v="196"/>
    <n v="206"/>
    <n v="183"/>
    <n v="172"/>
    <n v="561"/>
    <n v="117"/>
    <n v="678"/>
    <x v="2"/>
  </r>
  <r>
    <n v="588"/>
    <s v="Dees, Regie"/>
    <s v="Dees, Regie     Entry #588"/>
    <s v="Mockingbird"/>
    <n v="147"/>
    <n v="153"/>
    <n v="164"/>
    <n v="188"/>
    <n v="505"/>
    <n v="264"/>
    <n v="769"/>
    <x v="3"/>
  </r>
  <r>
    <n v="589"/>
    <s v="Dees, Dee"/>
    <s v="Dees, Dee     Entry #589"/>
    <s v="Mockingbird"/>
    <n v="158"/>
    <n v="169"/>
    <n v="169"/>
    <n v="152"/>
    <n v="490"/>
    <n v="231"/>
    <n v="721"/>
    <x v="0"/>
  </r>
  <r>
    <n v="590"/>
    <s v="Rodabaugh, Tom"/>
    <s v="Rodabaugh, Tom     Entry #590"/>
    <s v="Mockingbird"/>
    <n v="213"/>
    <n v="201"/>
    <n v="183"/>
    <n v="163"/>
    <n v="547"/>
    <n v="66"/>
    <n v="613"/>
    <x v="1"/>
  </r>
  <r>
    <n v="591"/>
    <s v="Kraft, Trevor"/>
    <s v="Kraft, Trevor     Entry #591"/>
    <s v="Mockingbird"/>
    <n v="217"/>
    <n v="228"/>
    <n v="247"/>
    <n v="269"/>
    <n v="744"/>
    <n v="54"/>
    <n v="798"/>
    <x v="1"/>
  </r>
  <r>
    <n v="592"/>
    <s v="Kraft, Sarah"/>
    <s v="Kraft, Sarah     Entry #592"/>
    <s v="Mockingbird"/>
    <n v="189"/>
    <n v="188"/>
    <n v="234"/>
    <n v="157"/>
    <n v="579"/>
    <n v="138"/>
    <n v="717"/>
    <x v="2"/>
  </r>
  <r>
    <n v="593"/>
    <s v="Whitted, Brendan"/>
    <s v="Whitted, Brendan     Entry #593"/>
    <s v="Mockingbird"/>
    <n v="187"/>
    <n v="181"/>
    <n v="213"/>
    <n v="247"/>
    <n v="641"/>
    <n v="144"/>
    <n v="785"/>
    <x v="2"/>
  </r>
  <r>
    <n v="594"/>
    <s v="King, Rodney"/>
    <s v="King, Rodney     Entry #594"/>
    <s v="Mockingbird"/>
    <n v="175"/>
    <n v="204"/>
    <n v="195"/>
    <n v="182"/>
    <n v="581"/>
    <n v="180"/>
    <n v="761"/>
    <x v="0"/>
  </r>
  <r>
    <n v="595"/>
    <s v="Taylor, Carlene"/>
    <s v="Taylor, Carlene     Entry #595"/>
    <s v="Mockingbird"/>
    <n v="192"/>
    <n v="202"/>
    <n v="204"/>
    <n v="191"/>
    <n v="597"/>
    <n v="129"/>
    <n v="726"/>
    <x v="2"/>
  </r>
  <r>
    <n v="596"/>
    <s v="Haynes, Jesse"/>
    <s v="Haynes, Jesse     Entry #596"/>
    <s v="Mockingbird"/>
    <n v="217"/>
    <n v="215"/>
    <n v="235"/>
    <n v="204"/>
    <n v="654"/>
    <n v="54"/>
    <n v="708"/>
    <x v="1"/>
  </r>
  <r>
    <n v="597"/>
    <s v="Miller, Dan"/>
    <s v="Miller, Dan     Entry #597"/>
    <s v="Mockingbird"/>
    <n v="209"/>
    <n v="178"/>
    <n v="237"/>
    <n v="225"/>
    <n v="640"/>
    <n v="78"/>
    <n v="718"/>
    <x v="1"/>
  </r>
  <r>
    <n v="598"/>
    <s v="King, Rodney"/>
    <s v="King, Rodney     Entry #598"/>
    <s v="Mockingbird"/>
    <n v="185"/>
    <n v="161"/>
    <n v="194"/>
    <n v="189"/>
    <n v="544"/>
    <n v="150"/>
    <n v="694"/>
    <x v="2"/>
  </r>
  <r>
    <n v="599"/>
    <s v="James, Jerome"/>
    <s v="James, Jerome     Entry #599"/>
    <s v="Mockingbird"/>
    <n v="210"/>
    <n v="243"/>
    <n v="189"/>
    <n v="189"/>
    <n v="621"/>
    <n v="75"/>
    <n v="696"/>
    <x v="1"/>
  </r>
  <r>
    <n v="600"/>
    <s v="Baer, Ted"/>
    <s v="Baer, Ted     Entry #600"/>
    <s v="Mockingbird"/>
    <n v="226"/>
    <n v="237"/>
    <n v="172"/>
    <n v="224"/>
    <n v="633"/>
    <n v="27"/>
    <n v="660"/>
    <x v="1"/>
  </r>
  <r>
    <n v="601"/>
    <s v="Haney, John"/>
    <s v="Haney, John     Entry #601"/>
    <s v="Mockingbird"/>
    <n v="193"/>
    <n v="199"/>
    <n v="221"/>
    <n v="188"/>
    <n v="608"/>
    <n v="126"/>
    <n v="734"/>
    <x v="2"/>
  </r>
  <r>
    <n v="602"/>
    <s v="Heim, Pete"/>
    <s v="Heim, Pete     Entry #602"/>
    <s v="Mockingbird"/>
    <n v="185"/>
    <n v="229"/>
    <n v="164"/>
    <n v="190"/>
    <n v="583"/>
    <n v="150"/>
    <n v="733"/>
    <x v="2"/>
  </r>
  <r>
    <n v="603"/>
    <s v="McPheeters, Scott"/>
    <s v="McPheeters, Scott     Entry #603"/>
    <s v="Mockingbird"/>
    <n v="210"/>
    <n v="207"/>
    <n v="190"/>
    <n v="210"/>
    <n v="607"/>
    <n v="75"/>
    <n v="682"/>
    <x v="1"/>
  </r>
  <r>
    <n v="604"/>
    <s v="Wilkinson, Rich"/>
    <s v="Wilkinson, Rich     Entry #604"/>
    <s v="Mockingbird"/>
    <n v="200"/>
    <n v="200"/>
    <n v="186"/>
    <n v="219"/>
    <n v="605"/>
    <n v="105"/>
    <n v="710"/>
    <x v="1"/>
  </r>
  <r>
    <n v="605"/>
    <s v="Standifer, Stanley"/>
    <s v="Standifer, Stanley     Entry #605"/>
    <s v="Mockingbird"/>
    <n v="169"/>
    <n v="190"/>
    <n v="244"/>
    <n v="164"/>
    <n v="598"/>
    <n v="198"/>
    <n v="796"/>
    <x v="0"/>
  </r>
  <r>
    <n v="606"/>
    <s v="Jackson, Shawn"/>
    <s v="Jackson, Shawn     Entry #606"/>
    <s v="Mockingbird"/>
    <n v="229"/>
    <n v="229"/>
    <n v="222"/>
    <n v="234"/>
    <n v="685"/>
    <n v="18"/>
    <n v="703"/>
    <x v="1"/>
  </r>
  <r>
    <n v="607"/>
    <s v="Roth, Bryan"/>
    <s v="Roth, Bryan     Entry #607"/>
    <s v="Mockingbird"/>
    <n v="211"/>
    <n v="245"/>
    <n v="278"/>
    <n v="214"/>
    <n v="737"/>
    <n v="72"/>
    <n v="809"/>
    <x v="1"/>
  </r>
  <r>
    <n v="608"/>
    <s v="Kaiser, Larry Jr"/>
    <s v="Kaiser, Larry Jr     Entry #608"/>
    <s v="Mockingbird"/>
    <n v="211"/>
    <n v="237"/>
    <n v="125"/>
    <n v="220"/>
    <n v="582"/>
    <n v="72"/>
    <n v="654"/>
    <x v="1"/>
  </r>
  <r>
    <n v="609"/>
    <s v="Martin, Justin"/>
    <s v="Martin, Justin     Entry #609"/>
    <s v="Mockingbird"/>
    <n v="228"/>
    <n v="240"/>
    <n v="211"/>
    <n v="234"/>
    <n v="685"/>
    <n v="21"/>
    <n v="706"/>
    <x v="1"/>
  </r>
  <r>
    <n v="610"/>
    <s v="Wood, Jo"/>
    <s v="Wood, Jo     Entry #610"/>
    <s v="Mockingbird"/>
    <n v="206"/>
    <n v="195"/>
    <n v="225"/>
    <n v="192"/>
    <n v="612"/>
    <n v="87"/>
    <n v="699"/>
    <x v="1"/>
  </r>
  <r>
    <n v="611"/>
    <s v="Points, Steve"/>
    <s v="Points, Steve     Entry #611"/>
    <s v="Mockingbird"/>
    <n v="223"/>
    <n v="246"/>
    <n v="245"/>
    <n v="206"/>
    <n v="697"/>
    <n v="36"/>
    <n v="733"/>
    <x v="1"/>
  </r>
  <r>
    <n v="612"/>
    <s v="Szynskie, Gary"/>
    <s v="Szynskie, Gary     Entry #612"/>
    <s v="Mockingbird"/>
    <n v="167"/>
    <n v="171"/>
    <n v="201"/>
    <n v="145"/>
    <n v="517"/>
    <n v="204"/>
    <n v="721"/>
    <x v="0"/>
  </r>
  <r>
    <n v="613"/>
    <s v="Hoock, Phil"/>
    <s v="Hoock, Phil     Entry #613"/>
    <s v="Mockingbird"/>
    <n v="192"/>
    <n v="193"/>
    <n v="178"/>
    <n v="164"/>
    <n v="535"/>
    <n v="129"/>
    <n v="664"/>
    <x v="2"/>
  </r>
  <r>
    <n v="614"/>
    <s v="Stattler, Bill"/>
    <s v="Stattler, Bill     Entry #614"/>
    <s v="Mockingbird"/>
    <n v="139"/>
    <n v="135"/>
    <n v="178"/>
    <n v="110"/>
    <n v="423"/>
    <n v="288"/>
    <n v="711"/>
    <x v="3"/>
  </r>
  <r>
    <n v="615"/>
    <s v="Walton, Joe"/>
    <s v="Walton, Joe     Entry #615"/>
    <s v="Mockingbird"/>
    <n v="196"/>
    <n v="213"/>
    <n v="257"/>
    <n v="222"/>
    <n v="692"/>
    <n v="117"/>
    <n v="809"/>
    <x v="2"/>
  </r>
  <r>
    <n v="616"/>
    <s v="Filkins-Deterding, Dee"/>
    <s v="Filkins-Deterding, Dee     Entry #616"/>
    <s v="Mockingbird"/>
    <n v="153"/>
    <n v="172"/>
    <n v="143"/>
    <n v="156"/>
    <n v="471"/>
    <n v="246"/>
    <n v="717"/>
    <x v="0"/>
  </r>
  <r>
    <n v="617"/>
    <s v="Howrey, Gregg"/>
    <s v="Howrey, Gregg     Entry #617"/>
    <s v="Mockingbird"/>
    <n v="174"/>
    <n v="213"/>
    <n v="218"/>
    <n v="168"/>
    <n v="599"/>
    <n v="183"/>
    <n v="782"/>
    <x v="0"/>
  </r>
  <r>
    <n v="618"/>
    <s v="Stoltenberg, Dennis"/>
    <s v="Stoltenberg, Dennis     Entry #618"/>
    <s v="Mockingbird"/>
    <n v="205"/>
    <n v="209"/>
    <n v="231"/>
    <n v="245"/>
    <n v="685"/>
    <n v="90"/>
    <n v="775"/>
    <x v="1"/>
  </r>
  <r>
    <n v="619"/>
    <s v="Moore, Ronald"/>
    <s v="Moore, Ronald     Entry #619"/>
    <s v="Mockingbird"/>
    <n v="144"/>
    <n v="165"/>
    <n v="137"/>
    <n v="115"/>
    <n v="417"/>
    <n v="273"/>
    <n v="690"/>
    <x v="3"/>
  </r>
  <r>
    <n v="620"/>
    <s v="Hamilton, Mary"/>
    <s v="Hamilton, Mary     Entry #620"/>
    <s v="Mockingbird"/>
    <n v="138"/>
    <n v="140"/>
    <n v="129"/>
    <n v="159"/>
    <n v="428"/>
    <n v="291"/>
    <n v="719"/>
    <x v="3"/>
  </r>
  <r>
    <n v="621"/>
    <s v="Hamilton, Stanley"/>
    <s v="Hamilton, Stanley     Entry #621"/>
    <s v="Mockingbird"/>
    <n v="151"/>
    <n v="139"/>
    <n v="134"/>
    <n v="143"/>
    <n v="416"/>
    <n v="252"/>
    <n v="668"/>
    <x v="0"/>
  </r>
  <r>
    <n v="622"/>
    <s v="Morgan, Andrew"/>
    <s v="Morgan, Andrew     Entry #622"/>
    <s v="Mockingbird"/>
    <n v="178"/>
    <n v="184"/>
    <n v="262"/>
    <n v="193"/>
    <n v="639"/>
    <n v="171"/>
    <n v="810"/>
    <x v="2"/>
  </r>
  <r>
    <n v="623"/>
    <s v="Stevens, Paul"/>
    <s v="Stevens, Paul     Entry #623"/>
    <s v="Mockingbird"/>
    <n v="173"/>
    <n v="144"/>
    <n v="163"/>
    <n v="163"/>
    <n v="470"/>
    <n v="186"/>
    <n v="656"/>
    <x v="0"/>
  </r>
  <r>
    <n v="624"/>
    <s v="Claycamp, Mike"/>
    <s v="Claycamp, Mike     Entry #624"/>
    <s v="Mockingbird"/>
    <n v="162"/>
    <n v="167"/>
    <n v="167"/>
    <n v="168"/>
    <n v="502"/>
    <n v="219"/>
    <n v="721"/>
    <x v="0"/>
  </r>
  <r>
    <n v="625"/>
    <s v="Gold, Steve"/>
    <s v="Gold, Steve     Entry #625"/>
    <s v="Mockingbird"/>
    <n v="150"/>
    <n v="178"/>
    <n v="183"/>
    <n v="172"/>
    <n v="533"/>
    <n v="255"/>
    <n v="788"/>
    <x v="0"/>
  </r>
  <r>
    <n v="626"/>
    <s v="Grayson, Sammy"/>
    <s v="Grayson, Sammy     Entry #626"/>
    <s v="Mockingbird"/>
    <n v="187"/>
    <n v="158"/>
    <n v="187"/>
    <n v="167"/>
    <n v="512"/>
    <n v="144"/>
    <n v="656"/>
    <x v="2"/>
  </r>
  <r>
    <n v="627"/>
    <s v="Summers, Joe Sr"/>
    <s v="Summers, Joe Sr     Entry #627"/>
    <s v="Mockingbird"/>
    <n v="179"/>
    <n v="215"/>
    <n v="206"/>
    <n v="184"/>
    <n v="605"/>
    <n v="168"/>
    <n v="773"/>
    <x v="2"/>
  </r>
  <r>
    <n v="628"/>
    <s v="Vetter, Gene"/>
    <s v="Vetter, Gene     Entry #628"/>
    <s v="Mockingbird"/>
    <n v="178"/>
    <n v="167"/>
    <n v="202"/>
    <n v="192"/>
    <n v="561"/>
    <n v="171"/>
    <n v="732"/>
    <x v="2"/>
  </r>
  <r>
    <n v="629"/>
    <s v="Goodman, Yvonne"/>
    <s v="Goodman, Yvonne     Entry #629"/>
    <s v="Mockingbird"/>
    <n v="163"/>
    <n v="159"/>
    <n v="140"/>
    <n v="152"/>
    <n v="451"/>
    <n v="216"/>
    <n v="667"/>
    <x v="0"/>
  </r>
  <r>
    <n v="630"/>
    <s v="Gathye, Jan"/>
    <s v="Gathye, Jan     Entry #630"/>
    <s v="Mockingbird"/>
    <n v="143"/>
    <n v="131"/>
    <n v="142"/>
    <n v="132"/>
    <n v="405"/>
    <n v="276"/>
    <n v="681"/>
    <x v="3"/>
  </r>
  <r>
    <n v="631"/>
    <s v="Paulsen, Sara"/>
    <s v="Paulsen, Sara     Entry #631"/>
    <s v="Mockingbird"/>
    <n v="137"/>
    <n v="193"/>
    <n v="138"/>
    <n v="168"/>
    <n v="499"/>
    <n v="294"/>
    <n v="793"/>
    <x v="3"/>
  </r>
  <r>
    <n v="632"/>
    <s v="Keith, Sara"/>
    <s v="Keith, Sara     Entry #632"/>
    <s v="Mockingbird"/>
    <n v="96"/>
    <n v="100"/>
    <n v="117"/>
    <n v="87"/>
    <n v="304"/>
    <n v="417"/>
    <n v="721"/>
    <x v="3"/>
  </r>
  <r>
    <n v="633"/>
    <s v="Piernicki, Travis"/>
    <s v="Piernicki, Travis     Entry #633"/>
    <s v="Mockingbird"/>
    <n v="129"/>
    <n v="101"/>
    <n v="119"/>
    <n v="169"/>
    <n v="389"/>
    <n v="318"/>
    <n v="707"/>
    <x v="3"/>
  </r>
  <r>
    <n v="634"/>
    <s v="Stobbe, Denise"/>
    <s v="Stobbe, Denise     Entry #634"/>
    <s v="Mockingbird"/>
    <n v="128"/>
    <n v="107"/>
    <n v="142"/>
    <n v="121"/>
    <n v="370"/>
    <n v="321"/>
    <n v="691"/>
    <x v="3"/>
  </r>
  <r>
    <n v="635"/>
    <s v="Johnson, Jeff"/>
    <s v="Johnson, Jeff     Entry #635"/>
    <s v="Mockingbird"/>
    <n v="198"/>
    <n v="191"/>
    <n v="279"/>
    <n v="189"/>
    <n v="659"/>
    <n v="111"/>
    <n v="770"/>
    <x v="2"/>
  </r>
  <r>
    <n v="636"/>
    <s v="McCave, James"/>
    <s v="McCave, James     Entry #636"/>
    <s v="Mockingbird"/>
    <n v="184"/>
    <n v="199"/>
    <n v="211"/>
    <n v="176"/>
    <n v="586"/>
    <n v="153"/>
    <n v="739"/>
    <x v="2"/>
  </r>
  <r>
    <n v="637"/>
    <s v="Thompson, Richard L"/>
    <s v="Thompson, Richard L     Entry #637"/>
    <s v="Mockingbird"/>
    <n v="196"/>
    <n v="226"/>
    <n v="166"/>
    <n v="215"/>
    <n v="607"/>
    <n v="117"/>
    <n v="724"/>
    <x v="2"/>
  </r>
  <r>
    <n v="638"/>
    <s v="Toney, Austin"/>
    <s v="Toney, Austin     Entry #638"/>
    <s v="Mockingbird"/>
    <n v="192"/>
    <n v="208"/>
    <n v="211"/>
    <n v="179"/>
    <n v="598"/>
    <n v="129"/>
    <n v="727"/>
    <x v="2"/>
  </r>
  <r>
    <n v="639"/>
    <s v="Liptak, Andy"/>
    <s v="Liptak, Andy     Entry #639"/>
    <s v="Mockingbird"/>
    <n v="198"/>
    <n v="205"/>
    <n v="193"/>
    <n v="188"/>
    <n v="586"/>
    <n v="111"/>
    <n v="697"/>
    <x v="2"/>
  </r>
  <r>
    <n v="640"/>
    <s v="Wilkins, John"/>
    <s v="Wilkins, John     Entry #640"/>
    <s v="Mockingbird"/>
    <n v="177"/>
    <n v="192"/>
    <n v="158"/>
    <n v="171"/>
    <n v="521"/>
    <n v="174"/>
    <n v="695"/>
    <x v="2"/>
  </r>
  <r>
    <n v="641"/>
    <s v="Linstrom, Derrick"/>
    <s v="Linstrom, Derrick     Entry #641"/>
    <s v="Mockingbird"/>
    <n v="198"/>
    <n v="196"/>
    <n v="227"/>
    <n v="160"/>
    <n v="583"/>
    <n v="111"/>
    <n v="694"/>
    <x v="2"/>
  </r>
  <r>
    <n v="642"/>
    <s v="Peterson, Dave"/>
    <s v="Peterson, Dave     Entry #642"/>
    <s v="Mockingbird"/>
    <n v="185"/>
    <n v="148"/>
    <n v="183"/>
    <n v="213"/>
    <n v="544"/>
    <n v="150"/>
    <n v="694"/>
    <x v="2"/>
  </r>
  <r>
    <n v="643"/>
    <s v="Driggs, Christoffer"/>
    <s v="Driggs, Christoffer     Entry #643"/>
    <s v="Mockingbird"/>
    <n v="184"/>
    <n v="161"/>
    <n v="168"/>
    <n v="156"/>
    <n v="485"/>
    <n v="153"/>
    <n v="638"/>
    <x v="2"/>
  </r>
  <r>
    <n v="644"/>
    <s v="Colson, Dale"/>
    <s v="Colson, Dale     Entry #644"/>
    <s v="Mockingbird"/>
    <n v="163"/>
    <n v="166"/>
    <n v="177"/>
    <n v="168"/>
    <n v="511"/>
    <n v="216"/>
    <n v="727"/>
    <x v="0"/>
  </r>
  <r>
    <n v="645"/>
    <s v="Stobbe, Shane"/>
    <s v="Stobbe, Shane     Entry #645"/>
    <s v="Mockingbird"/>
    <n v="174"/>
    <n v="162"/>
    <n v="202"/>
    <n v="179"/>
    <n v="543"/>
    <n v="183"/>
    <n v="726"/>
    <x v="0"/>
  </r>
  <r>
    <n v="646"/>
    <s v="Myers, Shane"/>
    <s v="Myers, Shane     Entry #646"/>
    <s v="Mockingbird"/>
    <n v="171"/>
    <n v="146"/>
    <n v="217"/>
    <n v="140"/>
    <n v="503"/>
    <n v="192"/>
    <n v="695"/>
    <x v="0"/>
  </r>
  <r>
    <n v="647"/>
    <s v="Rock, Loren"/>
    <s v="Rock, Loren     Entry #647"/>
    <s v="Mockingbird"/>
    <n v="172"/>
    <n v="190"/>
    <n v="156"/>
    <n v="157"/>
    <n v="503"/>
    <n v="189"/>
    <n v="692"/>
    <x v="0"/>
  </r>
  <r>
    <n v="648"/>
    <s v="Quimby, Kim"/>
    <s v="Quimby, Kim     Entry #648"/>
    <s v="Mockingbird"/>
    <n v="173"/>
    <n v="193"/>
    <n v="137"/>
    <n v="163"/>
    <n v="493"/>
    <n v="186"/>
    <n v="679"/>
    <x v="0"/>
  </r>
  <r>
    <n v="649"/>
    <s v="Zamora, Mark"/>
    <s v="Zamora, Mark     Entry #649"/>
    <s v="Mockingbird"/>
    <n v="207"/>
    <n v="246"/>
    <n v="214"/>
    <n v="189"/>
    <n v="649"/>
    <n v="84"/>
    <n v="733"/>
    <x v="1"/>
  </r>
  <r>
    <n v="650"/>
    <s v="Wilkins, Meghan"/>
    <s v="Wilkins, Meghan     Entry #650"/>
    <s v="Mockingbird"/>
    <n v="205"/>
    <n v="186"/>
    <n v="237"/>
    <n v="206"/>
    <n v="629"/>
    <n v="90"/>
    <n v="719"/>
    <x v="1"/>
  </r>
  <r>
    <n v="651"/>
    <s v="Zamora, Jesse"/>
    <s v="Zamora, Jesse     Entry #651"/>
    <s v="Mockingbird"/>
    <n v="200"/>
    <n v="170"/>
    <n v="220"/>
    <n v="205"/>
    <n v="595"/>
    <n v="105"/>
    <n v="700"/>
    <x v="1"/>
  </r>
  <r>
    <n v="652"/>
    <s v="Walker, James H"/>
    <s v="Walker, James H     Entry #652"/>
    <s v="Mockingbird"/>
    <n v="204"/>
    <n v="186"/>
    <n v="225"/>
    <n v="187"/>
    <n v="598"/>
    <n v="93"/>
    <n v="691"/>
    <x v="1"/>
  </r>
  <r>
    <n v="653"/>
    <s v="Messner, Andy"/>
    <s v="Messner, Andy     Entry #653"/>
    <s v="Mockingbird"/>
    <n v="205"/>
    <n v="234"/>
    <n v="185"/>
    <n v="181"/>
    <n v="600"/>
    <n v="90"/>
    <n v="690"/>
    <x v="1"/>
  </r>
  <r>
    <n v="654"/>
    <s v="Yocum, Nick"/>
    <s v="Yocum, Nick     Entry #654"/>
    <s v="Mockingbird"/>
    <n v="215"/>
    <n v="216"/>
    <n v="216"/>
    <n v="145"/>
    <n v="577"/>
    <n v="60"/>
    <n v="637"/>
    <x v="1"/>
  </r>
  <r>
    <n v="655"/>
    <s v="Thill, Rick"/>
    <s v="Thill, Rick     Entry #655"/>
    <s v="Mockingbird"/>
    <n v="177"/>
    <n v="173"/>
    <n v="167"/>
    <n v="206"/>
    <n v="546"/>
    <n v="174"/>
    <n v="720"/>
    <x v="2"/>
  </r>
  <r>
    <n v="656"/>
    <s v="Bierman, John"/>
    <s v="Bierman, John     Entry #656"/>
    <s v="Mockingbird"/>
    <n v="181"/>
    <n v="177"/>
    <n v="169"/>
    <n v="209"/>
    <n v="555"/>
    <n v="162"/>
    <n v="717"/>
    <x v="2"/>
  </r>
  <r>
    <n v="657"/>
    <s v="Hulla, Greg"/>
    <s v="Hulla, Greg     Entry #657"/>
    <s v="Mockingbird"/>
    <n v="168"/>
    <n v="174"/>
    <n v="158"/>
    <n v="179"/>
    <n v="511"/>
    <n v="201"/>
    <n v="712"/>
    <x v="0"/>
  </r>
  <r>
    <n v="658"/>
    <s v="Butler, Terry"/>
    <s v="Butler, Terry     Entry #658"/>
    <s v="Mockingbird"/>
    <n v="215"/>
    <n v="257"/>
    <n v="236"/>
    <n v="258"/>
    <n v="751"/>
    <n v="60"/>
    <n v="811"/>
    <x v="1"/>
  </r>
  <r>
    <n v="659"/>
    <s v="Kaiser, Larry Jr"/>
    <s v="Kaiser, Larry Jr     Entry #659"/>
    <s v="Mockingbird"/>
    <n v="206"/>
    <n v="258"/>
    <n v="181"/>
    <n v="203"/>
    <n v="642"/>
    <n v="87"/>
    <n v="729"/>
    <x v="1"/>
  </r>
  <r>
    <n v="660"/>
    <s v="Baer, Ted"/>
    <s v="Baer, Ted     Entry #660"/>
    <s v="Mockingbird"/>
    <n v="229"/>
    <n v="290"/>
    <n v="218"/>
    <n v="257"/>
    <n v="765"/>
    <n v="18"/>
    <n v="783"/>
    <x v="1"/>
  </r>
  <r>
    <n v="661"/>
    <s v="Stoltenberg, Dennis"/>
    <s v="Stoltenberg, Dennis     Entry #661"/>
    <s v="Mockingbird"/>
    <n v="217"/>
    <n v="213"/>
    <n v="183"/>
    <n v="233"/>
    <n v="629"/>
    <n v="54"/>
    <n v="683"/>
    <x v="1"/>
  </r>
  <r>
    <n v="662"/>
    <s v="Carlson, Joel"/>
    <s v="Carlson, Joel     Entry #662"/>
    <s v="Mockingbird"/>
    <n v="221"/>
    <n v="233"/>
    <n v="200"/>
    <n v="269"/>
    <n v="702"/>
    <n v="42"/>
    <n v="744"/>
    <x v="1"/>
  </r>
  <r>
    <n v="663"/>
    <s v="Bethel, Rob"/>
    <s v="Bethel, Rob     Entry #663"/>
    <s v="Mockingbird"/>
    <n v="212"/>
    <n v="246"/>
    <n v="237"/>
    <n v="192"/>
    <n v="675"/>
    <n v="69"/>
    <n v="744"/>
    <x v="1"/>
  </r>
  <r>
    <n v="664"/>
    <s v="Parnell, Chris"/>
    <s v="Parnell, Chris     Entry #664"/>
    <s v="Mockingbird"/>
    <n v="153"/>
    <n v="122"/>
    <n v="145"/>
    <n v="128"/>
    <n v="395"/>
    <n v="246"/>
    <n v="641"/>
    <x v="0"/>
  </r>
  <r>
    <n v="665"/>
    <s v="Points, Steve"/>
    <s v="Points, Steve     Entry #665"/>
    <s v="Mockingbird"/>
    <n v="226"/>
    <n v="244"/>
    <n v="248"/>
    <n v="226"/>
    <n v="718"/>
    <n v="27"/>
    <n v="745"/>
    <x v="1"/>
  </r>
  <r>
    <n v="666"/>
    <s v="Hamilton, Stanley"/>
    <s v="Hamilton, Stanley     Entry #666"/>
    <s v="Mockingbird"/>
    <n v="154"/>
    <n v="208"/>
    <n v="201"/>
    <n v="171"/>
    <n v="580"/>
    <n v="243"/>
    <n v="823"/>
    <x v="0"/>
  </r>
  <r>
    <n v="667"/>
    <s v="Hamilton, Stanley"/>
    <s v="Hamilton, Stanley     Entry #667"/>
    <s v="Mockingbird"/>
    <n v="146"/>
    <n v="154"/>
    <n v="124"/>
    <n v="159"/>
    <n v="437"/>
    <n v="267"/>
    <n v="704"/>
    <x v="3"/>
  </r>
  <r>
    <n v="668"/>
    <s v="Johnson, Craig"/>
    <s v="Johnson, Craig     Entry #668"/>
    <s v="Mockingbird"/>
    <n v="159"/>
    <n v="187"/>
    <n v="174"/>
    <n v="155"/>
    <n v="516"/>
    <n v="228"/>
    <n v="744"/>
    <x v="0"/>
  </r>
  <r>
    <n v="669"/>
    <s v="Hurst, Christina"/>
    <s v="Hurst, Christina     Entry #669"/>
    <s v="Mockingbird"/>
    <n v="164"/>
    <n v="190"/>
    <n v="214"/>
    <n v="170"/>
    <n v="574"/>
    <n v="213"/>
    <n v="787"/>
    <x v="0"/>
  </r>
  <r>
    <n v="670"/>
    <s v="Henline, Brent"/>
    <s v="Henline, Brent     Entry #670"/>
    <s v="Mockingbird"/>
    <n v="201"/>
    <n v="159"/>
    <n v="183"/>
    <n v="234"/>
    <n v="576"/>
    <n v="102"/>
    <n v="678"/>
    <x v="1"/>
  </r>
  <r>
    <n v="671"/>
    <s v="Morris, Catlin"/>
    <s v="Morris, Catlin     Entry #671"/>
    <s v="Mockingbird"/>
    <n v="193"/>
    <n v="187"/>
    <n v="217"/>
    <n v="244"/>
    <n v="648"/>
    <n v="126"/>
    <n v="774"/>
    <x v="2"/>
  </r>
  <r>
    <n v="672"/>
    <s v="Morris, Amy"/>
    <s v="Morris, Amy     Entry #672"/>
    <s v="Mockingbird"/>
    <n v="176"/>
    <n v="158"/>
    <n v="174"/>
    <n v="204"/>
    <n v="536"/>
    <n v="177"/>
    <n v="713"/>
    <x v="2"/>
  </r>
  <r>
    <n v="673"/>
    <s v="Nowaczyk, Billy"/>
    <s v="Nowaczyk, Billy     Entry #673"/>
    <s v="Mockingbird"/>
    <n v="211"/>
    <n v="191"/>
    <n v="195"/>
    <n v="157"/>
    <n v="543"/>
    <n v="72"/>
    <n v="615"/>
    <x v="1"/>
  </r>
  <r>
    <n v="674"/>
    <s v="Mason, Anthony"/>
    <s v="Mason, Anthony     Entry #674"/>
    <s v="Mockingbird"/>
    <n v="216"/>
    <n v="280"/>
    <n v="224"/>
    <n v="232"/>
    <n v="736"/>
    <n v="57"/>
    <n v="793"/>
    <x v="1"/>
  </r>
  <r>
    <n v="675"/>
    <s v="Schuler, Todd"/>
    <s v="Schuler, Todd     Entry #675"/>
    <s v="Mockingbird"/>
    <n v="193"/>
    <n v="211"/>
    <n v="184"/>
    <n v="195"/>
    <n v="590"/>
    <n v="126"/>
    <n v="716"/>
    <x v="2"/>
  </r>
  <r>
    <n v="676"/>
    <s v="Gust, Del"/>
    <s v="Gust, Del     Entry #676"/>
    <s v="Mockingbird"/>
    <n v="187"/>
    <n v="227"/>
    <n v="256"/>
    <n v="176"/>
    <n v="659"/>
    <n v="144"/>
    <n v="803"/>
    <x v="2"/>
  </r>
  <r>
    <n v="677"/>
    <s v="Sparano, John Jr"/>
    <s v="Sparano, John Jr     Entry #677"/>
    <s v="Mockingbird"/>
    <n v="191"/>
    <n v="237"/>
    <n v="124"/>
    <n v="222"/>
    <n v="583"/>
    <n v="132"/>
    <n v="715"/>
    <x v="2"/>
  </r>
  <r>
    <n v="678"/>
    <s v="Carmen, Stan"/>
    <s v="Carmen, Stan     Entry #678"/>
    <s v="Mockingbird"/>
    <n v="169"/>
    <n v="158"/>
    <n v="182"/>
    <n v="170"/>
    <n v="510"/>
    <n v="198"/>
    <n v="708"/>
    <x v="0"/>
  </r>
  <r>
    <n v="679"/>
    <s v="Davis, Dale"/>
    <s v="Davis, Dale     Entry #679"/>
    <s v="Mockingbird"/>
    <n v="218"/>
    <n v="244"/>
    <n v="267"/>
    <n v="277"/>
    <n v="788"/>
    <n v="51"/>
    <n v="839"/>
    <x v="1"/>
  </r>
  <r>
    <n v="680"/>
    <s v="Hurst, Dave"/>
    <s v="Hurst, Dave     Entry #680"/>
    <s v="Mockingbird"/>
    <n v="180"/>
    <n v="185"/>
    <n v="154"/>
    <n v="206"/>
    <n v="545"/>
    <n v="165"/>
    <n v="710"/>
    <x v="2"/>
  </r>
  <r>
    <n v="681"/>
    <s v="Rempe, Jim"/>
    <s v="Rempe, Jim     Entry #681"/>
    <s v="Mockingbird"/>
    <n v="171"/>
    <n v="172"/>
    <n v="226"/>
    <n v="198"/>
    <n v="596"/>
    <n v="192"/>
    <n v="788"/>
    <x v="0"/>
  </r>
  <r>
    <n v="682"/>
    <s v="Castle, Steve"/>
    <s v="Castle, Steve     Entry #682"/>
    <s v="Mockingbird"/>
    <n v="199"/>
    <n v="260"/>
    <n v="208"/>
    <n v="153"/>
    <n v="621"/>
    <n v="108"/>
    <n v="729"/>
    <x v="2"/>
  </r>
  <r>
    <n v="683"/>
    <s v="Workman, Gary"/>
    <s v="Workman, Gary     Entry #683"/>
    <s v="Mockingbird"/>
    <n v="174"/>
    <n v="198"/>
    <n v="166"/>
    <n v="220"/>
    <n v="584"/>
    <n v="183"/>
    <n v="767"/>
    <x v="0"/>
  </r>
  <r>
    <n v="684"/>
    <s v="Hetmanek, Steve"/>
    <s v="Hetmanek, Steve     Entry #684"/>
    <s v="Mockingbird"/>
    <n v="190"/>
    <n v="207"/>
    <n v="157"/>
    <n v="213"/>
    <n v="577"/>
    <n v="135"/>
    <n v="712"/>
    <x v="2"/>
  </r>
  <r>
    <n v="685"/>
    <s v="Cottrell, Dustin"/>
    <s v="Cottrell, Dustin     Entry #685"/>
    <s v="Mockingbird"/>
    <n v="147"/>
    <n v="153"/>
    <n v="178"/>
    <n v="167"/>
    <n v="498"/>
    <n v="264"/>
    <n v="762"/>
    <x v="3"/>
  </r>
  <r>
    <n v="686"/>
    <s v="Opperman, Alan"/>
    <s v="Opperman, Alan     Entry #686"/>
    <s v="Mockingbird"/>
    <n v="198"/>
    <n v="184"/>
    <n v="202"/>
    <n v="233"/>
    <n v="619"/>
    <n v="111"/>
    <n v="730"/>
    <x v="2"/>
  </r>
  <r>
    <n v="687"/>
    <s v="Taylor, Carlene"/>
    <s v="Taylor, Carlene     Entry #687"/>
    <s v="Mockingbird"/>
    <n v="201"/>
    <n v="191"/>
    <n v="235"/>
    <n v="211"/>
    <n v="637"/>
    <n v="102"/>
    <n v="739"/>
    <x v="1"/>
  </r>
  <r>
    <n v="688"/>
    <s v="Zezulka, Shane"/>
    <s v="Zezulka, Shane     Entry #688"/>
    <s v="Mockingbird"/>
    <n v="198"/>
    <n v="258"/>
    <n v="224"/>
    <n v="148"/>
    <n v="630"/>
    <n v="111"/>
    <n v="741"/>
    <x v="2"/>
  </r>
  <r>
    <n v="689"/>
    <s v="Dunning, Rick"/>
    <s v="Dunning, Rick     Entry #689"/>
    <s v="Mockingbird"/>
    <n v="172"/>
    <n v="161"/>
    <n v="184"/>
    <n v="167"/>
    <n v="512"/>
    <n v="189"/>
    <n v="701"/>
    <x v="0"/>
  </r>
  <r>
    <n v="690"/>
    <s v="Hurst, Lisa"/>
    <s v="Hurst, Lisa     Entry #690"/>
    <s v="Mockingbird"/>
    <n v="195"/>
    <n v="180"/>
    <n v="232"/>
    <n v="198"/>
    <n v="610"/>
    <n v="120"/>
    <n v="730"/>
    <x v="2"/>
  </r>
  <r>
    <n v="691"/>
    <s v="Thompson, Kylar"/>
    <s v="Thompson, Kylar     Entry #691"/>
    <s v="Mockingbird"/>
    <n v="141"/>
    <n v="207"/>
    <n v="182"/>
    <n v="135"/>
    <n v="524"/>
    <n v="282"/>
    <n v="806"/>
    <x v="3"/>
  </r>
  <r>
    <n v="692"/>
    <s v="DeBoer, Evan"/>
    <s v="DeBoer, Evan     Entry #692"/>
    <s v="Mockingbird"/>
    <n v="194"/>
    <n v="174"/>
    <n v="223"/>
    <n v="193"/>
    <n v="590"/>
    <n v="123"/>
    <n v="713"/>
    <x v="2"/>
  </r>
  <r>
    <n v="693"/>
    <s v="Nelson, Dan"/>
    <s v="Nelson, Dan     Entry #693"/>
    <s v="Mockingbird"/>
    <n v="191"/>
    <n v="213"/>
    <n v="192"/>
    <n v="174"/>
    <n v="579"/>
    <n v="132"/>
    <n v="711"/>
    <x v="2"/>
  </r>
  <r>
    <n v="694"/>
    <s v="Marquart, Ryan"/>
    <s v="Marquart, Ryan     Entry #694"/>
    <s v="Mockingbird"/>
    <n v="168"/>
    <n v="164"/>
    <n v="181"/>
    <n v="162"/>
    <n v="507"/>
    <n v="201"/>
    <n v="708"/>
    <x v="0"/>
  </r>
  <r>
    <n v="695"/>
    <s v="Nelson, Josh"/>
    <s v="Nelson, Josh     Entry #695"/>
    <s v="Mockingbird"/>
    <n v="190"/>
    <n v="139"/>
    <n v="171"/>
    <n v="186"/>
    <n v="496"/>
    <n v="135"/>
    <n v="631"/>
    <x v="2"/>
  </r>
  <r>
    <n v="696"/>
    <s v="Morris, Jace"/>
    <s v="Morris, Jace     Entry #696"/>
    <s v="Mockingbird"/>
    <n v="195"/>
    <n v="235"/>
    <n v="236"/>
    <n v="188"/>
    <n v="659"/>
    <n v="120"/>
    <n v="779"/>
    <x v="2"/>
  </r>
  <r>
    <n v="697"/>
    <s v="Nicholson, Jim"/>
    <s v="Nicholson, Jim     Entry #697"/>
    <s v="Mockingbird"/>
    <n v="199"/>
    <n v="237"/>
    <n v="200"/>
    <n v="217"/>
    <n v="654"/>
    <n v="108"/>
    <n v="762"/>
    <x v="2"/>
  </r>
  <r>
    <n v="698"/>
    <s v="Nicholson, Brad"/>
    <s v="Nicholson, Brad     Entry #698"/>
    <s v="Mockingbird"/>
    <n v="206"/>
    <n v="214"/>
    <n v="245"/>
    <n v="175"/>
    <n v="634"/>
    <n v="87"/>
    <n v="721"/>
    <x v="1"/>
  </r>
  <r>
    <n v="699"/>
    <s v="Burkhart, Mike"/>
    <s v="Burkhart, Mike     Entry #699"/>
    <s v="Mockingbird"/>
    <n v="153"/>
    <n v="123"/>
    <n v="199"/>
    <n v="175"/>
    <n v="497"/>
    <n v="246"/>
    <n v="743"/>
    <x v="0"/>
  </r>
  <r>
    <n v="700"/>
    <s v="Bice, Ed"/>
    <s v="Bice, Ed     Entry #700"/>
    <s v="Mockingbird"/>
    <n v="175"/>
    <n v="157"/>
    <n v="220"/>
    <n v="215"/>
    <n v="592"/>
    <n v="180"/>
    <n v="772"/>
    <x v="0"/>
  </r>
  <r>
    <n v="701"/>
    <s v="Neve, Pat"/>
    <s v="Neve, Pat     Entry #701"/>
    <s v="Mockingbird"/>
    <n v="167"/>
    <n v="156"/>
    <n v="135"/>
    <n v="143"/>
    <n v="434"/>
    <n v="204"/>
    <n v="638"/>
    <x v="0"/>
  </r>
  <r>
    <n v="702"/>
    <s v="Williams, Linda"/>
    <s v="Williams, Linda     Entry #702"/>
    <s v="Mockingbird"/>
    <n v="139"/>
    <n v="137"/>
    <n v="127"/>
    <n v="135"/>
    <n v="399"/>
    <n v="288"/>
    <n v="687"/>
    <x v="3"/>
  </r>
  <r>
    <n v="703"/>
    <s v="Hamilton, Mary"/>
    <s v="Hamilton, Mary     Entry #703"/>
    <s v="Mockingbird"/>
    <n v="143"/>
    <n v="140"/>
    <n v="137"/>
    <n v="129"/>
    <n v="406"/>
    <n v="276"/>
    <n v="682"/>
    <x v="3"/>
  </r>
  <r>
    <n v="704"/>
    <s v="Strawn, Sharon"/>
    <s v="Strawn, Sharon     Entry #704"/>
    <s v="Mockingbird"/>
    <n v="134"/>
    <n v="152"/>
    <n v="112"/>
    <n v="141"/>
    <n v="405"/>
    <n v="303"/>
    <n v="708"/>
    <x v="3"/>
  </r>
  <r>
    <n v="705"/>
    <s v="Filkins-Deterding, Dee"/>
    <s v="Filkins-Deterding, Dee     Entry #705"/>
    <s v="Mockingbird"/>
    <n v="154"/>
    <n v="143"/>
    <n v="199"/>
    <n v="164"/>
    <n v="506"/>
    <n v="243"/>
    <n v="749"/>
    <x v="0"/>
  </r>
  <r>
    <n v="706"/>
    <s v="Knight, Pat"/>
    <s v="Knight, Pat     Entry #706"/>
    <s v="Mockingbird"/>
    <n v="156"/>
    <n v="141"/>
    <n v="167"/>
    <n v="137"/>
    <n v="445"/>
    <n v="237"/>
    <n v="682"/>
    <x v="0"/>
  </r>
  <r>
    <n v="707"/>
    <s v="Howrey, Gregg"/>
    <s v="Howrey, Gregg     Entry #707"/>
    <s v="Mockingbird"/>
    <n v="171"/>
    <n v="215"/>
    <n v="224"/>
    <n v="159"/>
    <n v="598"/>
    <n v="192"/>
    <n v="790"/>
    <x v="0"/>
  </r>
  <r>
    <n v="708"/>
    <s v="Anderson, Larry"/>
    <s v="Anderson, Larry     Entry #708"/>
    <s v="Mockingbird"/>
    <n v="191"/>
    <n v="192"/>
    <n v="196"/>
    <n v="223"/>
    <n v="611"/>
    <n v="132"/>
    <n v="743"/>
    <x v="2"/>
  </r>
  <r>
    <n v="709"/>
    <s v="Goodman, Yvonne"/>
    <s v="Goodman, Yvonne     Entry #709"/>
    <s v="Mockingbird"/>
    <n v="161"/>
    <n v="145"/>
    <n v="153"/>
    <n v="178"/>
    <n v="476"/>
    <n v="222"/>
    <n v="698"/>
    <x v="0"/>
  </r>
  <r>
    <n v="710"/>
    <s v="Herzog, Frank"/>
    <s v="Herzog, Frank     Entry #710"/>
    <s v="Mockingbird"/>
    <n v="175"/>
    <n v="194"/>
    <n v="180"/>
    <n v="214"/>
    <n v="588"/>
    <n v="180"/>
    <n v="768"/>
    <x v="0"/>
  </r>
  <r>
    <n v="711"/>
    <s v="Knutson, Otis"/>
    <s v="Knutson, Otis     Entry #711"/>
    <s v="Mockingbird"/>
    <n v="167"/>
    <n v="170"/>
    <n v="144"/>
    <n v="156"/>
    <n v="470"/>
    <n v="204"/>
    <n v="674"/>
    <x v="0"/>
  </r>
  <r>
    <n v="712"/>
    <s v="Nelson, Dave Jr"/>
    <s v="Nelson, Dave Jr     Entry #712"/>
    <s v="Mockingbird"/>
    <n v="174"/>
    <n v="189"/>
    <n v="143"/>
    <n v="118"/>
    <n v="450"/>
    <n v="183"/>
    <n v="633"/>
    <x v="0"/>
  </r>
  <r>
    <n v="713"/>
    <s v="Kay, Sharon"/>
    <s v="Kay, Sharon     Entry #713"/>
    <s v="Mockingbird"/>
    <n v="106"/>
    <n v="107"/>
    <n v="129"/>
    <n v="104"/>
    <n v="340"/>
    <n v="387"/>
    <n v="727"/>
    <x v="3"/>
  </r>
  <r>
    <n v="714"/>
    <s v="Mickel, Ethel"/>
    <s v="Mickel, Ethel     Entry #714"/>
    <s v="Mockingbird"/>
    <n v="160"/>
    <n v="134"/>
    <n v="178"/>
    <n v="182"/>
    <n v="494"/>
    <n v="225"/>
    <n v="719"/>
    <x v="0"/>
  </r>
  <r>
    <n v="715"/>
    <s v="Bade, Mona"/>
    <s v="Bade, Mona     Entry #715"/>
    <s v="Mockingbird"/>
    <n v="174"/>
    <n v="159"/>
    <n v="192"/>
    <n v="155"/>
    <n v="506"/>
    <n v="183"/>
    <n v="689"/>
    <x v="0"/>
  </r>
  <r>
    <n v="716"/>
    <s v="Grayson, Sammy"/>
    <s v="Grayson, Sammy     Entry #716"/>
    <s v="Mockingbird"/>
    <n v="182"/>
    <n v="172"/>
    <n v="191"/>
    <n v="220"/>
    <n v="583"/>
    <n v="159"/>
    <n v="742"/>
    <x v="2"/>
  </r>
  <r>
    <n v="717"/>
    <s v="Lazure, Dave"/>
    <s v="Lazure, Dave     Entry #717"/>
    <s v="Mockingbird"/>
    <n v="154"/>
    <n v="192"/>
    <n v="183"/>
    <n v="182"/>
    <n v="557"/>
    <n v="243"/>
    <n v="800"/>
    <x v="0"/>
  </r>
  <r>
    <n v="718"/>
    <s v="Parnell, Chris"/>
    <s v="Parnell, Chris     Entry #718"/>
    <s v="Mockingbird"/>
    <n v="161"/>
    <n v="140"/>
    <n v="178"/>
    <n v="194"/>
    <n v="512"/>
    <n v="222"/>
    <n v="734"/>
    <x v="0"/>
  </r>
  <r>
    <n v="719"/>
    <s v="Hoock, Phil"/>
    <s v="Hoock, Phil     Entry #719"/>
    <s v="Mockingbird"/>
    <n v="200"/>
    <n v="223"/>
    <n v="167"/>
    <n v="188"/>
    <n v="578"/>
    <n v="105"/>
    <n v="683"/>
    <x v="1"/>
  </r>
  <r>
    <n v="720"/>
    <s v="Scurlock, Tim"/>
    <s v="Scurlock, Tim     Entry #720"/>
    <s v="Mockingbird"/>
    <n v="188"/>
    <n v="226"/>
    <n v="193"/>
    <n v="227"/>
    <n v="646"/>
    <n v="141"/>
    <n v="787"/>
    <x v="2"/>
  </r>
  <r>
    <n v="721"/>
    <s v="Crom, Fred Sr"/>
    <s v="Crom, Fred Sr     Entry #721"/>
    <s v="Mockingbird"/>
    <n v="154"/>
    <n v="158"/>
    <n v="140"/>
    <n v="160"/>
    <n v="458"/>
    <n v="243"/>
    <n v="701"/>
    <x v="0"/>
  </r>
  <r>
    <n v="722"/>
    <s v="Crom, Ken"/>
    <s v="Crom, Ken     Entry #722"/>
    <s v="Mockingbird"/>
    <n v="137"/>
    <n v="133"/>
    <n v="127"/>
    <n v="148"/>
    <n v="408"/>
    <n v="294"/>
    <n v="702"/>
    <x v="3"/>
  </r>
  <r>
    <n v="723"/>
    <s v="Hamilton, Rosemarie"/>
    <s v="Hamilton, Rosemarie     Entry #723"/>
    <s v="Mockingbird"/>
    <n v="146"/>
    <n v="149"/>
    <n v="132"/>
    <n v="134"/>
    <n v="415"/>
    <n v="267"/>
    <n v="682"/>
    <x v="3"/>
  </r>
  <r>
    <n v="724"/>
    <s v="Hill, Deb"/>
    <s v="Hill, Deb     Entry #724"/>
    <s v="Mockingbird"/>
    <n v="147"/>
    <n v="111"/>
    <n v="139"/>
    <n v="147"/>
    <n v="397"/>
    <n v="264"/>
    <n v="661"/>
    <x v="3"/>
  </r>
  <r>
    <n v="725"/>
    <s v="Griffin, Patricia"/>
    <s v="Griffin, Patricia     Entry #725"/>
    <s v="Mockingbird"/>
    <n v="133"/>
    <n v="140"/>
    <n v="104"/>
    <n v="134"/>
    <n v="378"/>
    <n v="306"/>
    <n v="684"/>
    <x v="3"/>
  </r>
  <r>
    <n v="726"/>
    <s v="Hogan, Cameron"/>
    <s v="Hogan, Cameron     Entry #726"/>
    <s v="Mockingbird"/>
    <n v="203"/>
    <n v="218"/>
    <n v="201"/>
    <n v="186"/>
    <n v="605"/>
    <n v="96"/>
    <n v="701"/>
    <x v="1"/>
  </r>
  <r>
    <n v="727"/>
    <s v="Harral, Diane"/>
    <s v="Harral, Diane     Entry #727"/>
    <s v="Mockingbird"/>
    <n v="134"/>
    <n v="137"/>
    <n v="150"/>
    <n v="134"/>
    <n v="421"/>
    <n v="303"/>
    <n v="724"/>
    <x v="3"/>
  </r>
  <r>
    <n v="728"/>
    <s v="Fischback, Debra"/>
    <s v="Fischback, Debra     Entry #728"/>
    <s v="Mockingbird"/>
    <n v="135"/>
    <n v="131"/>
    <n v="146"/>
    <n v="141"/>
    <n v="418"/>
    <n v="300"/>
    <n v="718"/>
    <x v="3"/>
  </r>
  <r>
    <n v="729"/>
    <s v="Lee, Tracy"/>
    <s v="Lee, Tracy     Entry #729"/>
    <s v="Mockingbird"/>
    <n v="122"/>
    <n v="176"/>
    <n v="123"/>
    <n v="147"/>
    <n v="446"/>
    <n v="339"/>
    <n v="785"/>
    <x v="3"/>
  </r>
  <r>
    <n v="730"/>
    <s v="Hogan, Dwayne"/>
    <s v="Hogan, Dwayne     Entry #730"/>
    <s v="Mockingbird"/>
    <n v="201"/>
    <n v="236"/>
    <n v="234"/>
    <n v="216"/>
    <n v="686"/>
    <n v="102"/>
    <n v="788"/>
    <x v="1"/>
  </r>
  <r>
    <n v="731"/>
    <s v="Hogan, Shelia"/>
    <s v="Hogan, Shelia     Entry #731"/>
    <s v="Mockingbird"/>
    <n v="149"/>
    <n v="154"/>
    <n v="147"/>
    <n v="149"/>
    <n v="450"/>
    <n v="258"/>
    <n v="708"/>
    <x v="3"/>
  </r>
  <r>
    <n v="732"/>
    <s v="Richardson, Kelly"/>
    <s v="Richardson, Kelly     Entry #732"/>
    <s v="Mockingbird"/>
    <n v="184"/>
    <n v="183"/>
    <n v="218"/>
    <n v="152"/>
    <n v="553"/>
    <n v="153"/>
    <n v="706"/>
    <x v="2"/>
  </r>
  <r>
    <n v="733"/>
    <s v="Carston, Judy"/>
    <s v="Carston, Judy     Entry #733"/>
    <s v="Mockingbird"/>
    <n v="147"/>
    <n v="108"/>
    <n v="121"/>
    <n v="127"/>
    <n v="356"/>
    <n v="264"/>
    <n v="620"/>
    <x v="3"/>
  </r>
  <r>
    <n v="734"/>
    <s v="Hall, David"/>
    <s v="Hall, David     Entry #734"/>
    <s v="Mockingbird"/>
    <n v="178"/>
    <n v="189"/>
    <n v="190"/>
    <n v="178"/>
    <n v="557"/>
    <n v="171"/>
    <n v="728"/>
    <x v="2"/>
  </r>
  <r>
    <n v="735"/>
    <s v="Griffin, Patricia"/>
    <s v="Griffin, Patricia     Entry #735"/>
    <s v="Mockingbird"/>
    <n v="126"/>
    <n v="138"/>
    <n v="140"/>
    <n v="149"/>
    <n v="427"/>
    <n v="327"/>
    <n v="754"/>
    <x v="3"/>
  </r>
  <r>
    <n v="736"/>
    <s v="Knight, Pat"/>
    <s v="Knight, Pat     Entry #736"/>
    <s v="Mockingbird"/>
    <n v="158"/>
    <n v="172"/>
    <n v="171"/>
    <n v="122"/>
    <n v="465"/>
    <n v="231"/>
    <n v="696"/>
    <x v="0"/>
  </r>
  <r>
    <n v="737"/>
    <s v="Rodabaugh, Kelsee"/>
    <s v="Rodabaugh, Kelsee     Entry #737"/>
    <s v="Mockingbird"/>
    <n v="163"/>
    <n v="163"/>
    <n v="159"/>
    <n v="160"/>
    <n v="482"/>
    <n v="216"/>
    <n v="698"/>
    <x v="0"/>
  </r>
  <r>
    <n v="738"/>
    <s v="Kraft, Trevor"/>
    <s v="Kraft, Trevor     Entry #738"/>
    <s v="Mockingbird"/>
    <n v="216"/>
    <n v="243"/>
    <n v="223"/>
    <n v="212"/>
    <n v="678"/>
    <n v="57"/>
    <n v="735"/>
    <x v="1"/>
  </r>
  <r>
    <n v="739"/>
    <s v="Rodabaugh, Tom"/>
    <s v="Rodabaugh, Tom     Entry #739"/>
    <s v="Mockingbird"/>
    <n v="211"/>
    <n v="266"/>
    <n v="290"/>
    <n v="228"/>
    <n v="784"/>
    <n v="72"/>
    <n v="856"/>
    <x v="1"/>
  </r>
  <r>
    <n v="740"/>
    <s v="Rodabaugh,-Kraft, Sarah"/>
    <s v="Rodabaugh,-Kraft, Sarah     Entry #740"/>
    <s v="Mockingbird"/>
    <n v="190"/>
    <n v="181"/>
    <n v="159"/>
    <n v="189"/>
    <n v="529"/>
    <n v="135"/>
    <n v="664"/>
    <x v="2"/>
  </r>
  <r>
    <n v="741"/>
    <s v="Dees, Dee"/>
    <s v="Dees, Dee     Entry #741"/>
    <s v="Mockingbird"/>
    <n v="158"/>
    <n v="170"/>
    <n v="194"/>
    <n v="147"/>
    <n v="511"/>
    <n v="231"/>
    <n v="742"/>
    <x v="0"/>
  </r>
  <r>
    <n v="742"/>
    <s v="Gross, Janet"/>
    <s v="Gross, Janet     Entry #742"/>
    <s v="Mockingbird"/>
    <n v="157"/>
    <n v="156"/>
    <n v="128"/>
    <n v="167"/>
    <n v="451"/>
    <n v="234"/>
    <n v="685"/>
    <x v="0"/>
  </r>
  <r>
    <n v="743"/>
    <s v="Gross, Don"/>
    <s v="Gross, Don     Entry #743"/>
    <s v="Mockingbird"/>
    <n v="191"/>
    <n v="208"/>
    <n v="153"/>
    <n v="197"/>
    <n v="558"/>
    <n v="132"/>
    <n v="690"/>
    <x v="2"/>
  </r>
  <r>
    <n v="744"/>
    <s v="Dees, Regie"/>
    <s v="Dees, Regie     Entry #744"/>
    <s v="Mockingbird"/>
    <n v="147"/>
    <n v="165"/>
    <n v="153"/>
    <n v="123"/>
    <n v="441"/>
    <n v="264"/>
    <n v="705"/>
    <x v="3"/>
  </r>
  <r>
    <n v="745"/>
    <s v="Gilmore, Bea"/>
    <s v="Gilmore, Bea     Entry #745"/>
    <s v="Mockingbird"/>
    <n v="141"/>
    <n v="148"/>
    <n v="155"/>
    <n v="113"/>
    <n v="416"/>
    <n v="282"/>
    <n v="698"/>
    <x v="3"/>
  </r>
  <r>
    <n v="746"/>
    <s v="Gleichman, Sarah"/>
    <s v="Gleichman, Sarah     Entry #746"/>
    <s v="Mockingbird"/>
    <n v="143"/>
    <n v="147"/>
    <n v="159"/>
    <n v="163"/>
    <n v="469"/>
    <n v="276"/>
    <n v="745"/>
    <x v="3"/>
  </r>
  <r>
    <n v="747"/>
    <s v="Donovan, Rudy Jr"/>
    <s v="Donovan, Rudy Jr     Entry #747"/>
    <s v="Mockingbird"/>
    <n v="185"/>
    <n v="229"/>
    <n v="167"/>
    <n v="164"/>
    <n v="560"/>
    <n v="150"/>
    <n v="710"/>
    <x v="2"/>
  </r>
  <r>
    <n v="748"/>
    <s v="Ross, Ronald"/>
    <s v="Ross, Ronald     Entry #748"/>
    <s v="Mockingbird"/>
    <n v="208"/>
    <n v="161"/>
    <n v="181"/>
    <n v="218"/>
    <n v="560"/>
    <n v="81"/>
    <n v="641"/>
    <x v="1"/>
  </r>
  <r>
    <n v="749"/>
    <s v="Ram, Kristina"/>
    <s v="Ram, Kristina     Entry #749"/>
    <s v="Mockingbird"/>
    <n v="184"/>
    <n v="154"/>
    <n v="182"/>
    <n v="200"/>
    <n v="536"/>
    <n v="153"/>
    <n v="689"/>
    <x v="2"/>
  </r>
  <r>
    <n v="750"/>
    <s v="Taylor, Carlene"/>
    <s v="Taylor, Carlene     Entry #750"/>
    <s v="Mockingbird"/>
    <n v="191"/>
    <n v="223"/>
    <n v="182"/>
    <n v="199"/>
    <n v="604"/>
    <n v="132"/>
    <n v="736"/>
    <x v="2"/>
  </r>
  <r>
    <n v="751"/>
    <s v="Jackson, Shawn"/>
    <s v="Jackson, Shawn     Entry #751"/>
    <s v="Mockingbird"/>
    <n v="234"/>
    <n v="215"/>
    <n v="228"/>
    <n v="228"/>
    <n v="671"/>
    <n v="3"/>
    <n v="674"/>
    <x v="1"/>
  </r>
  <r>
    <n v="752"/>
    <s v="Weber, Joe"/>
    <s v="Weber, Joe     Entry #752"/>
    <s v="Mockingbird"/>
    <n v="173"/>
    <n v="161"/>
    <n v="116"/>
    <n v="128"/>
    <n v="405"/>
    <n v="186"/>
    <n v="591"/>
    <x v="0"/>
  </r>
  <r>
    <n v="753"/>
    <s v="Corbaley, Jason"/>
    <s v="Corbaley, Jason     Entry #753"/>
    <s v="Mockingbird"/>
    <n v="199"/>
    <n v="243"/>
    <n v="247"/>
    <n v="256"/>
    <n v="746"/>
    <n v="108"/>
    <n v="854"/>
    <x v="2"/>
  </r>
  <r>
    <n v="754"/>
    <s v="Perry, Mike"/>
    <s v="Perry, Mike     Entry #754"/>
    <s v="Mockingbird"/>
    <n v="202"/>
    <n v="232"/>
    <n v="214"/>
    <n v="187"/>
    <n v="633"/>
    <n v="99"/>
    <n v="732"/>
    <x v="1"/>
  </r>
  <r>
    <n v="755"/>
    <s v="Bouges, Matt"/>
    <s v="Bouges, Matt     Entry #755"/>
    <s v="Mockingbird"/>
    <n v="233"/>
    <n v="268"/>
    <n v="230"/>
    <n v="227"/>
    <n v="725"/>
    <n v="6"/>
    <n v="731"/>
    <x v="1"/>
  </r>
  <r>
    <n v="756"/>
    <s v="Lee, Kevin"/>
    <s v="Lee, Kevin     Entry #756"/>
    <s v="Mockingbird"/>
    <n v="185"/>
    <n v="160"/>
    <n v="223"/>
    <n v="171"/>
    <n v="554"/>
    <n v="150"/>
    <n v="704"/>
    <x v="2"/>
  </r>
  <r>
    <n v="757"/>
    <s v="Bowlby, Brandon"/>
    <s v="Bowlby, Brandon     Entry #757"/>
    <s v="Mockingbird"/>
    <n v="219"/>
    <n v="257"/>
    <n v="246"/>
    <n v="235"/>
    <n v="738"/>
    <n v="48"/>
    <n v="786"/>
    <x v="1"/>
  </r>
  <r>
    <n v="758"/>
    <s v="Wakefield, Lee"/>
    <s v="Wakefield, Lee     Entry #758"/>
    <s v="Mockingbird"/>
    <n v="218"/>
    <n v="231"/>
    <n v="258"/>
    <n v="164"/>
    <n v="653"/>
    <n v="51"/>
    <n v="704"/>
    <x v="1"/>
  </r>
  <r>
    <n v="759"/>
    <s v="Fischback, Debra"/>
    <s v="Fischback, Debra     Entry #759"/>
    <s v="Mockingbird"/>
    <n v="133"/>
    <n v="128"/>
    <n v="129"/>
    <n v="139"/>
    <n v="396"/>
    <n v="306"/>
    <n v="702"/>
    <x v="3"/>
  </r>
  <r>
    <n v="760"/>
    <s v="Harral, Diane"/>
    <s v="Harral, Diane     Entry #760"/>
    <s v="Mockingbird"/>
    <n v="134"/>
    <n v="117"/>
    <n v="111"/>
    <n v="116"/>
    <n v="344"/>
    <n v="303"/>
    <n v="647"/>
    <x v="3"/>
  </r>
  <r>
    <n v="761"/>
    <s v="Rumsey, Glen"/>
    <s v="Rumsey, Glen     Entry #761"/>
    <s v="Mockingbird"/>
    <n v="157"/>
    <n v="145"/>
    <n v="163"/>
    <n v="165"/>
    <n v="473"/>
    <n v="234"/>
    <n v="707"/>
    <x v="0"/>
  </r>
  <r>
    <n v="762"/>
    <s v="Kleffman, Jeremiah"/>
    <s v="Kleffman, Jeremiah     Entry #762"/>
    <s v="Mockingbird"/>
    <n v="177"/>
    <n v="169"/>
    <n v="192"/>
    <n v="194"/>
    <n v="555"/>
    <n v="174"/>
    <n v="729"/>
    <x v="2"/>
  </r>
  <r>
    <n v="763"/>
    <s v="Dunne, Jessica"/>
    <s v="Dunne, Jessica     Entry #763"/>
    <s v="Mockingbird"/>
    <n v="157"/>
    <n v="155"/>
    <n v="127"/>
    <n v="147"/>
    <n v="429"/>
    <n v="234"/>
    <n v="663"/>
    <x v="0"/>
  </r>
  <r>
    <n v="764"/>
    <s v="Davis, Tim"/>
    <s v="Davis, Tim     Entry #764"/>
    <s v="Mockingbird"/>
    <n v="192"/>
    <n v="168"/>
    <n v="193"/>
    <n v="225"/>
    <n v="586"/>
    <n v="129"/>
    <n v="715"/>
    <x v="2"/>
  </r>
  <r>
    <n v="765"/>
    <s v="Schulz, Shane"/>
    <s v="Schulz, Shane     Entry #765"/>
    <s v="Mockingbird"/>
    <n v="161"/>
    <n v="177"/>
    <n v="164"/>
    <n v="180"/>
    <n v="521"/>
    <n v="222"/>
    <n v="743"/>
    <x v="0"/>
  </r>
  <r>
    <n v="766"/>
    <s v="Gautier, Scott"/>
    <s v="Gautier, Scott     Entry #766"/>
    <s v="Mockingbird"/>
    <n v="176"/>
    <n v="245"/>
    <n v="210"/>
    <n v="188"/>
    <n v="643"/>
    <n v="177"/>
    <n v="820"/>
    <x v="2"/>
  </r>
  <r>
    <n v="767"/>
    <s v="Christensen, Bill Jr"/>
    <s v="Christensen, Bill Jr     Entry #767"/>
    <s v="Mockingbird"/>
    <n v="197"/>
    <n v="189"/>
    <n v="246"/>
    <n v="186"/>
    <n v="621"/>
    <n v="114"/>
    <n v="735"/>
    <x v="2"/>
  </r>
  <r>
    <n v="768"/>
    <s v="Smith, Chad M"/>
    <s v="Smith, Chad M     Entry #768"/>
    <s v="Mockingbird"/>
    <n v="208"/>
    <n v="245"/>
    <n v="248"/>
    <n v="182"/>
    <n v="675"/>
    <n v="81"/>
    <n v="756"/>
    <x v="1"/>
  </r>
  <r>
    <n v="769"/>
    <s v="Suing, Jeff"/>
    <s v="Suing, Jeff     Entry #769"/>
    <s v="Mockingbird"/>
    <n v="194"/>
    <n v="170"/>
    <n v="182"/>
    <n v="223"/>
    <n v="575"/>
    <n v="123"/>
    <n v="698"/>
    <x v="2"/>
  </r>
  <r>
    <n v="770"/>
    <s v="Conrad, Dee"/>
    <s v="Conrad, Dee     Entry #770"/>
    <s v="Mockingbird"/>
    <n v="194"/>
    <n v="179"/>
    <n v="231"/>
    <n v="175"/>
    <n v="585"/>
    <n v="123"/>
    <n v="708"/>
    <x v="2"/>
  </r>
  <r>
    <n v="771"/>
    <s v="Kesterson, Cindy"/>
    <s v="Kesterson, Cindy     Entry #771"/>
    <s v="Mockingbird"/>
    <n v="172"/>
    <n v="157"/>
    <n v="192"/>
    <n v="178"/>
    <n v="527"/>
    <n v="189"/>
    <n v="716"/>
    <x v="0"/>
  </r>
  <r>
    <n v="772"/>
    <s v="West, Shelley"/>
    <s v="West, Shelley     Entry #772"/>
    <s v="Mockingbird"/>
    <n v="179"/>
    <n v="214"/>
    <n v="192"/>
    <n v="167"/>
    <n v="573"/>
    <n v="168"/>
    <n v="741"/>
    <x v="2"/>
  </r>
  <r>
    <n v="773"/>
    <s v="Holton, Robin"/>
    <s v="Holton, Robin     Entry #773"/>
    <s v="Mockingbird"/>
    <n v="171"/>
    <n v="172"/>
    <n v="183"/>
    <n v="155"/>
    <n v="510"/>
    <n v="192"/>
    <n v="702"/>
    <x v="0"/>
  </r>
  <r>
    <n v="774"/>
    <s v="Coppock, Linda"/>
    <s v="Coppock, Linda     Entry #774"/>
    <s v="Mockingbird"/>
    <n v="165"/>
    <n v="172"/>
    <n v="142"/>
    <n v="185"/>
    <n v="499"/>
    <n v="210"/>
    <n v="709"/>
    <x v="0"/>
  </r>
  <r>
    <n v="775"/>
    <s v="Barrett, Melissa"/>
    <s v="Barrett, Melissa     Entry #775"/>
    <s v="Mockingbird"/>
    <n v="193"/>
    <n v="255"/>
    <n v="236"/>
    <n v="159"/>
    <n v="650"/>
    <n v="126"/>
    <n v="776"/>
    <x v="2"/>
  </r>
  <r>
    <n v="776"/>
    <s v="Addison, Pat"/>
    <s v="Addison, Pat     Entry #776"/>
    <s v="Mockingbird"/>
    <n v="186"/>
    <n v="175"/>
    <n v="193"/>
    <n v="203"/>
    <n v="571"/>
    <n v="147"/>
    <n v="718"/>
    <x v="2"/>
  </r>
  <r>
    <n v="777"/>
    <s v="Morrissey, Emily"/>
    <s v="Morrissey, Emily     Entry #777"/>
    <s v="Mockingbird"/>
    <n v="127"/>
    <n v="143"/>
    <n v="146"/>
    <n v="158"/>
    <n v="447"/>
    <n v="324"/>
    <n v="771"/>
    <x v="3"/>
  </r>
  <r>
    <n v="778"/>
    <s v="Sunderman, Craig"/>
    <s v="Sunderman, Craig     Entry #778"/>
    <s v="Mockingbird"/>
    <n v="158"/>
    <n v="178"/>
    <n v="182"/>
    <n v="188"/>
    <n v="548"/>
    <n v="231"/>
    <n v="779"/>
    <x v="0"/>
  </r>
  <r>
    <n v="779"/>
    <s v="Crom Fred II"/>
    <s v="Crom Fred II     Entry #779"/>
    <s v="Mockingbird"/>
    <n v="163"/>
    <n v="148"/>
    <n v="146"/>
    <n v="193"/>
    <n v="487"/>
    <n v="216"/>
    <n v="703"/>
    <x v="0"/>
  </r>
  <r>
    <n v="780"/>
    <s v="Crom, Fred Sr"/>
    <s v="Crom, Fred Sr     Entry #780"/>
    <s v="Mockingbird"/>
    <n v="156"/>
    <n v="147"/>
    <n v="139"/>
    <n v="179"/>
    <n v="465"/>
    <n v="237"/>
    <n v="702"/>
    <x v="0"/>
  </r>
  <r>
    <n v="781"/>
    <s v="Lepert, John"/>
    <s v="Lepert, John     Entry #781"/>
    <s v="Mockingbird"/>
    <n v="180"/>
    <n v="140"/>
    <n v="168"/>
    <n v="186"/>
    <n v="494"/>
    <n v="165"/>
    <n v="659"/>
    <x v="2"/>
  </r>
  <r>
    <n v="782"/>
    <s v="Lee, Robbe"/>
    <s v="Lee, Robbe     Entry #782"/>
    <s v="Mockingbird"/>
    <n v="201"/>
    <n v="190"/>
    <n v="231"/>
    <n v="196"/>
    <n v="617"/>
    <n v="102"/>
    <n v="719"/>
    <x v="1"/>
  </r>
  <r>
    <n v="783"/>
    <s v="Jackson, Shawn"/>
    <s v="Jackson, Shawn     Entry #783"/>
    <s v="Mockingbird"/>
    <n v="231"/>
    <n v="187"/>
    <n v="248"/>
    <n v="224"/>
    <n v="659"/>
    <n v="12"/>
    <n v="671"/>
    <x v="1"/>
  </r>
  <r>
    <n v="784"/>
    <s v="Butler, Terry"/>
    <s v="Butler, Terry     Entry #784"/>
    <s v="Mockingbird"/>
    <n v="210"/>
    <n v="226"/>
    <n v="231"/>
    <n v="176"/>
    <n v="633"/>
    <n v="75"/>
    <n v="708"/>
    <x v="1"/>
  </r>
  <r>
    <n v="785"/>
    <s v="Adam, David"/>
    <s v="Adam, David     Entry #785"/>
    <s v="Mockingbird"/>
    <n v="195"/>
    <n v="143"/>
    <n v="173"/>
    <n v="202"/>
    <n v="518"/>
    <n v="120"/>
    <n v="638"/>
    <x v="2"/>
  </r>
  <r>
    <n v="786"/>
    <s v="Matthew, Dylan"/>
    <s v="Matthew, Dylan     Entry #786"/>
    <s v="Mockingbird"/>
    <n v="215"/>
    <n v="212"/>
    <n v="221"/>
    <n v="178"/>
    <n v="611"/>
    <n v="60"/>
    <n v="671"/>
    <x v="1"/>
  </r>
  <r>
    <n v="787"/>
    <s v="Chunn, Bobby"/>
    <s v="Chunn, Bobby     Entry #787"/>
    <s v="Mockingbird"/>
    <n v="196"/>
    <n v="214"/>
    <n v="215"/>
    <n v="170"/>
    <n v="599"/>
    <n v="117"/>
    <n v="716"/>
    <x v="2"/>
  </r>
  <r>
    <n v="788"/>
    <s v="Rosenbohm, Justin"/>
    <s v="Rosenbohm, Justin     Entry #788"/>
    <s v="Mockingbird"/>
    <n v="212"/>
    <n v="245"/>
    <n v="198"/>
    <n v="180"/>
    <n v="623"/>
    <n v="69"/>
    <n v="692"/>
    <x v="1"/>
  </r>
  <r>
    <n v="789"/>
    <s v="Maurice, Eric"/>
    <s v="Maurice, Eric     Entry #789"/>
    <s v="Mockingbird"/>
    <n v="211"/>
    <n v="228"/>
    <n v="196"/>
    <n v="197"/>
    <n v="621"/>
    <n v="72"/>
    <n v="693"/>
    <x v="1"/>
  </r>
  <r>
    <n v="790"/>
    <s v="Long, Bill"/>
    <s v="Long, Bill     Entry #790"/>
    <s v="Mockingbird"/>
    <n v="194"/>
    <n v="200"/>
    <n v="193"/>
    <n v="205"/>
    <n v="598"/>
    <n v="123"/>
    <n v="721"/>
    <x v="2"/>
  </r>
  <r>
    <n v="791"/>
    <s v="Dees, Dee"/>
    <s v="Dees, Dee     Entry #791"/>
    <s v="Mockingbird"/>
    <n v="155"/>
    <n v="166"/>
    <n v="180"/>
    <n v="176"/>
    <n v="522"/>
    <n v="240"/>
    <n v="762"/>
    <x v="0"/>
  </r>
  <r>
    <n v="792"/>
    <s v="Adam, Tyler"/>
    <s v="Adam, Tyler     Entry #792"/>
    <s v="Mockingbird"/>
    <n v="188"/>
    <n v="183"/>
    <n v="181"/>
    <n v="189"/>
    <n v="553"/>
    <n v="141"/>
    <n v="694"/>
    <x v="2"/>
  </r>
  <r>
    <n v="793"/>
    <s v="McLane, Tim"/>
    <s v="McLane, Tim     Entry #793"/>
    <s v="Mockingbird"/>
    <n v="187"/>
    <n v="158"/>
    <n v="137"/>
    <n v="198"/>
    <n v="493"/>
    <n v="144"/>
    <n v="637"/>
    <x v="2"/>
  </r>
  <r>
    <n v="794"/>
    <s v="Rodabaugh, Landon"/>
    <s v="Rodabaugh, Landon     Entry #794"/>
    <s v="Mockingbird"/>
    <n v="227"/>
    <n v="211"/>
    <n v="226"/>
    <n v="279"/>
    <n v="716"/>
    <n v="24"/>
    <n v="740"/>
    <x v="1"/>
  </r>
  <r>
    <n v="795"/>
    <s v="Starke, Nathan"/>
    <s v="Starke, Nathan     Entry #795"/>
    <s v="Mockingbird"/>
    <n v="217"/>
    <n v="228"/>
    <n v="245"/>
    <n v="245"/>
    <n v="718"/>
    <n v="54"/>
    <n v="772"/>
    <x v="1"/>
  </r>
  <r>
    <n v="796"/>
    <s v="Sullinger, Noah"/>
    <s v="Sullinger, Noah     Entry #796"/>
    <s v="Mockingbird"/>
    <n v="222"/>
    <n v="236"/>
    <n v="215"/>
    <n v="266"/>
    <n v="717"/>
    <n v="39"/>
    <n v="756"/>
    <x v="1"/>
  </r>
  <r>
    <n v="797"/>
    <s v="Goff, Brad"/>
    <s v="Goff, Brad     Entry #797"/>
    <s v="Mockingbird"/>
    <n v="200"/>
    <n v="170"/>
    <n v="182"/>
    <n v="173"/>
    <n v="525"/>
    <n v="105"/>
    <n v="630"/>
    <x v="1"/>
  </r>
  <r>
    <n v="798"/>
    <s v="Sullinger, Rich"/>
    <s v="Sullinger, Rich     Entry #798"/>
    <s v="Mockingbird"/>
    <n v="214"/>
    <n v="224"/>
    <n v="174"/>
    <n v="188"/>
    <n v="586"/>
    <n v="63"/>
    <n v="649"/>
    <x v="1"/>
  </r>
  <r>
    <n v="799"/>
    <s v="Kulper, Aaron"/>
    <s v="Kulper, Aaron     Entry #799"/>
    <s v="Mockingbird"/>
    <n v="211"/>
    <n v="203"/>
    <n v="235"/>
    <n v="235"/>
    <n v="673"/>
    <n v="72"/>
    <n v="745"/>
    <x v="1"/>
  </r>
  <r>
    <n v="800"/>
    <s v="Giles, Dave"/>
    <s v="Giles, Dave     Entry #800"/>
    <s v="Mockingbird"/>
    <n v="183"/>
    <n v="159"/>
    <n v="203"/>
    <n v="234"/>
    <n v="596"/>
    <n v="156"/>
    <n v="752"/>
    <x v="2"/>
  </r>
  <r>
    <n v="801"/>
    <s v="Jourdan, Jarrod"/>
    <s v="Jourdan, Jarrod     Entry #801"/>
    <s v="Mockingbird"/>
    <n v="231"/>
    <n v="201"/>
    <n v="258"/>
    <n v="176"/>
    <n v="635"/>
    <n v="12"/>
    <n v="647"/>
    <x v="1"/>
  </r>
  <r>
    <n v="802"/>
    <s v="Ecker, Tom"/>
    <s v="Ecker, Tom     Entry #802"/>
    <s v="Mockingbird"/>
    <n v="167"/>
    <n v="173"/>
    <n v="156"/>
    <n v="206"/>
    <n v="535"/>
    <n v="204"/>
    <n v="739"/>
    <x v="0"/>
  </r>
  <r>
    <n v="803"/>
    <s v="Martin, Justin"/>
    <s v="Martin, Justin     Entry #803"/>
    <s v="Mockingbird"/>
    <n v="239"/>
    <n v="235"/>
    <n v="193"/>
    <n v="238"/>
    <n v="666"/>
    <m/>
    <n v="666"/>
    <x v="1"/>
  </r>
  <r>
    <n v="804"/>
    <s v="Mulligan, Eric"/>
    <s v="Mulligan, Eric     Entry #804"/>
    <s v="Chops"/>
    <n v="221"/>
    <n v="241"/>
    <n v="217"/>
    <n v="179"/>
    <n v="637"/>
    <n v="42"/>
    <n v="679"/>
    <x v="1"/>
  </r>
  <r>
    <n v="805"/>
    <s v="Trecek, Sandie"/>
    <s v="Trecek, Sandie     Entry #805"/>
    <s v="Chops"/>
    <n v="116"/>
    <n v="103"/>
    <n v="127"/>
    <n v="138"/>
    <n v="368"/>
    <n v="357"/>
    <n v="725"/>
    <x v="3"/>
  </r>
  <r>
    <n v="806"/>
    <s v="Adams, Andy"/>
    <s v="Adams, Andy     Entry #806"/>
    <s v="Chops"/>
    <n v="191"/>
    <n v="217"/>
    <n v="210"/>
    <n v="161"/>
    <n v="588"/>
    <n v="132"/>
    <n v="720"/>
    <x v="2"/>
  </r>
  <r>
    <n v="807"/>
    <s v="Loghry, Gerald"/>
    <s v="Loghry, Gerald     Entry #807"/>
    <s v="Chops"/>
    <n v="141"/>
    <n v="130"/>
    <n v="207"/>
    <n v="163"/>
    <n v="500"/>
    <n v="282"/>
    <n v="782"/>
    <x v="3"/>
  </r>
  <r>
    <n v="808"/>
    <s v="Calligaro, Mark"/>
    <s v="Calligaro, Mark     Entry #808"/>
    <s v="Chops"/>
    <n v="160"/>
    <n v="170"/>
    <n v="167"/>
    <n v="158"/>
    <n v="495"/>
    <n v="225"/>
    <n v="720"/>
    <x v="0"/>
  </r>
  <r>
    <n v="809"/>
    <s v="Zielinski, Larry"/>
    <s v="Zielinski, Larry     Entry #809"/>
    <s v="Chops"/>
    <n v="144"/>
    <n v="165"/>
    <n v="86"/>
    <n v="160"/>
    <n v="411"/>
    <n v="273"/>
    <n v="684"/>
    <x v="3"/>
  </r>
  <r>
    <n v="810"/>
    <s v="Krejci, Tony"/>
    <s v="Krejci, Tony     Entry #810"/>
    <s v="Chops"/>
    <n v="201"/>
    <n v="180"/>
    <n v="241"/>
    <n v="162"/>
    <n v="583"/>
    <n v="102"/>
    <n v="685"/>
    <x v="1"/>
  </r>
  <r>
    <n v="811"/>
    <s v="Workman, Linda"/>
    <s v="Workman, Linda     Entry #811"/>
    <s v="Chops"/>
    <n v="195"/>
    <n v="201"/>
    <n v="189"/>
    <n v="229"/>
    <n v="619"/>
    <n v="120"/>
    <n v="739"/>
    <x v="2"/>
  </r>
  <r>
    <n v="812"/>
    <s v="Trumbauer, Austin"/>
    <s v="Trumbauer, Austin     Entry #812"/>
    <s v="Chops"/>
    <n v="198"/>
    <n v="167"/>
    <n v="172"/>
    <n v="196"/>
    <n v="535"/>
    <n v="111"/>
    <n v="646"/>
    <x v="2"/>
  </r>
  <r>
    <n v="813"/>
    <s v="Zimmerli, Jeff"/>
    <s v="Zimmerli, Jeff     Entry #813"/>
    <s v="Chops"/>
    <n v="227"/>
    <n v="276"/>
    <n v="268"/>
    <n v="230"/>
    <n v="774"/>
    <n v="24"/>
    <n v="798"/>
    <x v="1"/>
  </r>
  <r>
    <n v="814"/>
    <s v="Brown, Dolyn"/>
    <s v="Brown, Dolyn     Entry #814"/>
    <s v="Chops"/>
    <n v="175"/>
    <n v="169"/>
    <n v="202"/>
    <n v="168"/>
    <n v="539"/>
    <n v="180"/>
    <n v="719"/>
    <x v="0"/>
  </r>
  <r>
    <n v="815"/>
    <s v="Quist, Ernie"/>
    <s v="Quist, Ernie     Entry #815"/>
    <s v="Chops"/>
    <n v="182"/>
    <n v="160"/>
    <n v="179"/>
    <n v="220"/>
    <n v="559"/>
    <n v="159"/>
    <n v="718"/>
    <x v="2"/>
  </r>
  <r>
    <n v="816"/>
    <s v="Junior, Dave"/>
    <s v="Junior, Dave     Entry #816"/>
    <s v="Chops"/>
    <n v="157"/>
    <n v="189"/>
    <n v="179"/>
    <n v="179"/>
    <n v="547"/>
    <n v="234"/>
    <n v="781"/>
    <x v="0"/>
  </r>
  <r>
    <n v="817"/>
    <s v="Sparvell, Ronnie"/>
    <s v="Sparvell, Ronnie     Entry #817"/>
    <s v="Chops"/>
    <n v="165"/>
    <n v="233"/>
    <n v="133"/>
    <n v="184"/>
    <n v="550"/>
    <n v="210"/>
    <n v="760"/>
    <x v="0"/>
  </r>
  <r>
    <n v="818"/>
    <s v="McConnell, Matt"/>
    <s v="McConnell, Matt     Entry #818"/>
    <s v="Chops"/>
    <n v="201"/>
    <n v="223"/>
    <n v="228"/>
    <n v="214"/>
    <n v="665"/>
    <n v="102"/>
    <n v="767"/>
    <x v="1"/>
  </r>
  <r>
    <n v="819"/>
    <s v="Tangeman, Geena"/>
    <s v="Tangeman, Geena     Entry #819"/>
    <s v="Chops"/>
    <n v="114"/>
    <n v="119"/>
    <n v="132"/>
    <n v="118"/>
    <n v="369"/>
    <n v="363"/>
    <n v="732"/>
    <x v="3"/>
  </r>
  <r>
    <n v="820"/>
    <s v="Tangeman, Alex"/>
    <s v="Tangeman, Alex     Entry #820"/>
    <s v="Chops"/>
    <n v="183"/>
    <n v="191"/>
    <n v="165"/>
    <n v="220"/>
    <n v="576"/>
    <n v="156"/>
    <n v="732"/>
    <x v="2"/>
  </r>
  <r>
    <n v="821"/>
    <s v="Macdonald, Tim"/>
    <s v="Macdonald, Tim     Entry #821"/>
    <s v="Chops"/>
    <n v="205"/>
    <n v="204"/>
    <n v="236"/>
    <n v="197"/>
    <n v="637"/>
    <n v="90"/>
    <n v="727"/>
    <x v="1"/>
  </r>
  <r>
    <n v="822"/>
    <s v="Coufal, Bob"/>
    <s v="Coufal, Bob     Entry #822"/>
    <s v="Chops"/>
    <n v="203"/>
    <n v="201"/>
    <n v="235"/>
    <n v="169"/>
    <n v="605"/>
    <n v="96"/>
    <n v="701"/>
    <x v="1"/>
  </r>
  <r>
    <n v="823"/>
    <s v="Coufal, Austin"/>
    <s v="Coufal, Austin     Entry #823"/>
    <s v="Chops"/>
    <n v="183"/>
    <n v="188"/>
    <n v="155"/>
    <n v="212"/>
    <n v="555"/>
    <n v="156"/>
    <n v="711"/>
    <x v="2"/>
  </r>
  <r>
    <n v="824"/>
    <s v="Stanek, Larry"/>
    <s v="Stanek, Larry     Entry #824"/>
    <s v="Chops"/>
    <n v="198"/>
    <n v="227"/>
    <n v="161"/>
    <n v="207"/>
    <n v="595"/>
    <n v="111"/>
    <n v="706"/>
    <x v="2"/>
  </r>
  <r>
    <n v="825"/>
    <s v="Lenhardt, Caleb"/>
    <s v="Lenhardt, Caleb     Entry #825"/>
    <s v="Chops"/>
    <n v="214"/>
    <n v="258"/>
    <n v="203"/>
    <n v="203"/>
    <n v="664"/>
    <n v="63"/>
    <n v="727"/>
    <x v="1"/>
  </r>
  <r>
    <n v="826"/>
    <s v="Webel, Jim"/>
    <s v="Webel, Jim     Entry #826"/>
    <s v="Chops"/>
    <n v="216"/>
    <n v="236"/>
    <n v="214"/>
    <n v="193"/>
    <n v="643"/>
    <n v="57"/>
    <n v="700"/>
    <x v="1"/>
  </r>
  <r>
    <n v="827"/>
    <s v="Tkaczuk, Johnny"/>
    <s v="Tkaczuk, Johnny     Entry #827"/>
    <s v="Chops"/>
    <n v="196"/>
    <n v="182"/>
    <n v="223"/>
    <n v="154"/>
    <n v="559"/>
    <n v="117"/>
    <n v="676"/>
    <x v="2"/>
  </r>
  <r>
    <n v="828"/>
    <s v="Mulligan, Barry"/>
    <s v="Mulligan, Barry     Entry #828"/>
    <s v="Chops"/>
    <n v="153"/>
    <n v="174"/>
    <n v="153"/>
    <n v="209"/>
    <n v="536"/>
    <n v="246"/>
    <n v="782"/>
    <x v="0"/>
  </r>
  <r>
    <n v="829"/>
    <s v="Fisher, Donna"/>
    <s v="Fisher, Donna     Entry #829"/>
    <s v="Chops"/>
    <n v="156"/>
    <n v="158"/>
    <n v="156"/>
    <n v="171"/>
    <n v="485"/>
    <n v="237"/>
    <n v="722"/>
    <x v="0"/>
  </r>
  <r>
    <n v="830"/>
    <s v="Jensen, Mike"/>
    <s v="Jensen, Mike     Entry #830"/>
    <s v="Chops"/>
    <n v="159"/>
    <n v="173"/>
    <n v="154"/>
    <n v="125"/>
    <n v="452"/>
    <n v="228"/>
    <n v="680"/>
    <x v="0"/>
  </r>
  <r>
    <n v="831"/>
    <s v="Hendricks, Anne"/>
    <s v="Hendricks, Anne     Entry #831"/>
    <s v="Chops"/>
    <n v="150"/>
    <n v="145"/>
    <n v="146"/>
    <n v="178"/>
    <n v="469"/>
    <n v="255"/>
    <n v="724"/>
    <x v="0"/>
  </r>
  <r>
    <n v="832"/>
    <s v="David, Jeremiah"/>
    <s v="David, Jeremiah     Entry #832"/>
    <s v="Chops"/>
    <n v="163"/>
    <n v="171"/>
    <n v="190"/>
    <n v="178"/>
    <n v="539"/>
    <n v="216"/>
    <n v="755"/>
    <x v="0"/>
  </r>
  <r>
    <n v="833"/>
    <s v="Calligaro, Maria"/>
    <s v="Calligaro, Maria     Entry #833"/>
    <s v="Chops"/>
    <n v="119"/>
    <n v="147"/>
    <n v="99"/>
    <n v="105"/>
    <n v="351"/>
    <n v="348"/>
    <n v="699"/>
    <x v="3"/>
  </r>
  <r>
    <n v="834"/>
    <s v="Loghry, Gerald"/>
    <s v="Loghry, Gerald     Entry #834"/>
    <s v="Chops"/>
    <n v="144"/>
    <n v="181"/>
    <n v="129"/>
    <n v="133"/>
    <n v="443"/>
    <n v="273"/>
    <n v="716"/>
    <x v="3"/>
  </r>
  <r>
    <n v="835"/>
    <s v="Colvin, Laura"/>
    <s v="Colvin, Laura     Entry #835"/>
    <s v="Chops"/>
    <n v="118"/>
    <n v="108"/>
    <n v="105"/>
    <n v="81"/>
    <n v="294"/>
    <n v="351"/>
    <n v="645"/>
    <x v="3"/>
  </r>
  <r>
    <n v="836"/>
    <s v="Colvin, Ryan"/>
    <s v="Colvin, Ryan     Entry #836"/>
    <s v="Chops"/>
    <n v="206"/>
    <n v="236"/>
    <n v="209"/>
    <n v="204"/>
    <n v="649"/>
    <n v="87"/>
    <n v="736"/>
    <x v="1"/>
  </r>
  <r>
    <n v="837"/>
    <s v="Garcia, Willie"/>
    <s v="Garcia, Willie     Entry #837"/>
    <s v="Chops"/>
    <n v="168"/>
    <n v="153"/>
    <n v="170"/>
    <n v="167"/>
    <n v="490"/>
    <n v="201"/>
    <n v="691"/>
    <x v="0"/>
  </r>
  <r>
    <n v="838"/>
    <s v="Olson, Joe"/>
    <s v="Olson, Joe     Entry #838"/>
    <s v="Chops"/>
    <n v="117"/>
    <n v="150"/>
    <n v="192"/>
    <n v="150"/>
    <n v="492"/>
    <n v="354"/>
    <n v="846"/>
    <x v="3"/>
  </r>
  <r>
    <n v="839"/>
    <s v="Crayne, Joey"/>
    <s v="Crayne, Joey     Entry #839"/>
    <s v="Chops"/>
    <n v="205"/>
    <n v="258"/>
    <n v="185"/>
    <n v="192"/>
    <n v="635"/>
    <n v="90"/>
    <n v="725"/>
    <x v="1"/>
  </r>
  <r>
    <n v="840"/>
    <s v="Starr, Jim"/>
    <s v="Starr, Jim     Entry #840"/>
    <s v="Chops"/>
    <n v="208"/>
    <n v="206"/>
    <n v="216"/>
    <n v="203"/>
    <n v="625"/>
    <n v="81"/>
    <n v="706"/>
    <x v="1"/>
  </r>
  <r>
    <n v="841"/>
    <s v="Sims, Chris"/>
    <s v="Sims, Chris     Entry #841"/>
    <s v="Chops"/>
    <n v="207"/>
    <n v="200"/>
    <n v="166"/>
    <n v="194"/>
    <n v="560"/>
    <n v="84"/>
    <n v="644"/>
    <x v="1"/>
  </r>
  <r>
    <n v="842"/>
    <s v="Smith, Kolton"/>
    <s v="Smith, Kolton     Entry #842"/>
    <s v="Chops"/>
    <n v="183"/>
    <n v="223"/>
    <n v="233"/>
    <n v="222"/>
    <n v="678"/>
    <n v="156"/>
    <n v="834"/>
    <x v="2"/>
  </r>
  <r>
    <n v="843"/>
    <s v="Kelley, Sydney"/>
    <s v="Kelley, Sydney     Entry #843"/>
    <s v="Chops"/>
    <n v="169"/>
    <n v="187"/>
    <n v="151"/>
    <n v="147"/>
    <n v="485"/>
    <n v="198"/>
    <n v="683"/>
    <x v="0"/>
  </r>
  <r>
    <n v="844"/>
    <s v="Sachs, Scott"/>
    <s v="Sachs, Scott     Entry #844"/>
    <s v="Chops"/>
    <n v="225"/>
    <n v="193"/>
    <n v="245"/>
    <n v="190"/>
    <n v="628"/>
    <n v="30"/>
    <n v="658"/>
    <x v="1"/>
  </r>
  <r>
    <n v="845"/>
    <s v="Welch, Tim"/>
    <s v="Welch, Tim     Entry #845"/>
    <s v="Chops"/>
    <n v="213"/>
    <n v="215"/>
    <n v="245"/>
    <n v="279"/>
    <n v="739"/>
    <n v="66"/>
    <n v="805"/>
    <x v="1"/>
  </r>
  <r>
    <n v="846"/>
    <s v="Webel, Jim"/>
    <s v="Webel, Jim     Entry #846"/>
    <s v="Chops"/>
    <n v="215"/>
    <n v="160"/>
    <n v="193"/>
    <n v="191"/>
    <n v="544"/>
    <n v="60"/>
    <n v="604"/>
    <x v="1"/>
  </r>
  <r>
    <n v="847"/>
    <s v="Lorimor, Stitch"/>
    <s v="Lorimor, Stitch     Entry #847"/>
    <s v="Chops"/>
    <n v="179"/>
    <n v="174"/>
    <n v="180"/>
    <n v="191"/>
    <n v="545"/>
    <n v="168"/>
    <n v="713"/>
    <x v="2"/>
  </r>
  <r>
    <n v="848"/>
    <s v="Smith, Dave"/>
    <s v="Smith, Dave     Entry #848"/>
    <s v="Chops"/>
    <n v="201"/>
    <n v="245"/>
    <n v="212"/>
    <n v="213"/>
    <n v="670"/>
    <n v="102"/>
    <n v="772"/>
    <x v="1"/>
  </r>
  <r>
    <n v="849"/>
    <s v="Goodman, Mike"/>
    <s v="Goodman, Mike     Entry #849"/>
    <s v="Chops"/>
    <n v="206"/>
    <n v="279"/>
    <n v="188"/>
    <n v="191"/>
    <n v="658"/>
    <n v="87"/>
    <n v="745"/>
    <x v="1"/>
  </r>
  <r>
    <n v="850"/>
    <s v="Carnley, Matt"/>
    <s v="Carnley, Matt     Entry #850"/>
    <s v="Chops"/>
    <n v="234"/>
    <n v="248"/>
    <n v="224"/>
    <n v="225"/>
    <n v="697"/>
    <n v="3"/>
    <n v="700"/>
    <x v="1"/>
  </r>
  <r>
    <n v="851"/>
    <s v="Bowlby, Branden"/>
    <s v="Bowlby, Branden     Entry #851"/>
    <s v="Chops"/>
    <n v="231"/>
    <n v="219"/>
    <n v="210"/>
    <n v="245"/>
    <n v="674"/>
    <n v="12"/>
    <n v="686"/>
    <x v="1"/>
  </r>
  <r>
    <n v="852"/>
    <s v="Crayne, Joey"/>
    <s v="Crayne, Joey     Entry #852"/>
    <s v="Chops"/>
    <n v="203"/>
    <n v="189"/>
    <n v="199"/>
    <n v="214"/>
    <n v="602"/>
    <n v="96"/>
    <n v="698"/>
    <x v="1"/>
  </r>
  <r>
    <n v="853"/>
    <s v="Fisher, Steve Sr"/>
    <s v="Fisher, Steve Sr     Entry #853"/>
    <s v="Chops"/>
    <n v="221"/>
    <n v="239"/>
    <n v="185"/>
    <n v="216"/>
    <n v="640"/>
    <n v="42"/>
    <n v="682"/>
    <x v="1"/>
  </r>
  <r>
    <n v="854"/>
    <s v="Manna, Mike"/>
    <s v="Manna, Mike     Entry #854"/>
    <s v="Chops"/>
    <n v="224"/>
    <n v="183"/>
    <n v="285"/>
    <n v="205"/>
    <n v="673"/>
    <n v="33"/>
    <n v="706"/>
    <x v="1"/>
  </r>
  <r>
    <n v="855"/>
    <s v="Manna, Tony III"/>
    <s v="Manna, Tony III     Entry #855"/>
    <s v="Chops"/>
    <n v="204"/>
    <n v="247"/>
    <n v="215"/>
    <n v="172"/>
    <n v="634"/>
    <n v="93"/>
    <n v="727"/>
    <x v="1"/>
  </r>
  <r>
    <n v="856"/>
    <s v="Manna, Tony Jr"/>
    <s v="Manna, Tony Jr     Entry #856"/>
    <s v="Chops"/>
    <n v="234"/>
    <n v="215"/>
    <n v="258"/>
    <n v="201"/>
    <n v="674"/>
    <n v="3"/>
    <n v="677"/>
    <x v="1"/>
  </r>
  <r>
    <n v="857"/>
    <s v="Farrell, Matt"/>
    <s v="Farrell, Matt     Entry #857"/>
    <s v="Chops"/>
    <n v="207"/>
    <n v="216"/>
    <n v="177"/>
    <n v="246"/>
    <n v="639"/>
    <n v="84"/>
    <n v="723"/>
    <x v="1"/>
  </r>
  <r>
    <n v="858"/>
    <s v="Snell, Mick"/>
    <s v="Snell, Mick     Entry #858"/>
    <s v="Chops"/>
    <n v="220"/>
    <n v="236"/>
    <n v="220"/>
    <n v="188"/>
    <n v="644"/>
    <n v="45"/>
    <n v="689"/>
    <x v="1"/>
  </r>
  <r>
    <n v="859"/>
    <s v="Snell, Jasmine"/>
    <s v="Snell, Jasmine     Entry #859"/>
    <s v="Chops"/>
    <n v="215"/>
    <n v="226"/>
    <n v="237"/>
    <n v="215"/>
    <n v="678"/>
    <n v="60"/>
    <n v="738"/>
    <x v="1"/>
  </r>
  <r>
    <n v="860"/>
    <s v="Smejkal, Nathan"/>
    <s v="Smejkal, Nathan     Entry #860"/>
    <s v="Chops"/>
    <n v="201"/>
    <n v="225"/>
    <n v="245"/>
    <n v="185"/>
    <n v="655"/>
    <n v="102"/>
    <n v="757"/>
    <x v="1"/>
  </r>
  <r>
    <n v="861"/>
    <s v="Smejkal, Steve"/>
    <s v="Smejkal, Steve     Entry #861"/>
    <s v="Chops"/>
    <n v="199"/>
    <n v="193"/>
    <n v="230"/>
    <n v="159"/>
    <n v="582"/>
    <n v="108"/>
    <n v="690"/>
    <x v="2"/>
  </r>
  <r>
    <n v="862"/>
    <s v="Mulligan, Barry"/>
    <s v="Mulligan, Barry     Entry #862"/>
    <s v="Chops"/>
    <n v="153"/>
    <n v="177"/>
    <n v="157"/>
    <n v="159"/>
    <n v="493"/>
    <n v="246"/>
    <n v="739"/>
    <x v="0"/>
  </r>
  <r>
    <n v="863"/>
    <s v="Prudhome, Josh"/>
    <s v="Prudhome, Josh     Entry #863"/>
    <s v="Chops"/>
    <n v="219"/>
    <n v="206"/>
    <n v="260"/>
    <n v="223"/>
    <n v="689"/>
    <n v="48"/>
    <n v="737"/>
    <x v="1"/>
  </r>
  <r>
    <n v="864"/>
    <s v="Vance, Rich"/>
    <s v="Vance, Rich     Entry #864"/>
    <s v="Chops"/>
    <n v="213"/>
    <n v="175"/>
    <n v="191"/>
    <n v="243"/>
    <n v="609"/>
    <n v="66"/>
    <n v="675"/>
    <x v="1"/>
  </r>
  <r>
    <n v="865"/>
    <s v="Dall, Amanda"/>
    <s v="Dall, Amanda     Entry #865"/>
    <s v="Chops"/>
    <n v="161"/>
    <n v="216"/>
    <n v="169"/>
    <n v="164"/>
    <n v="549"/>
    <n v="222"/>
    <n v="771"/>
    <x v="0"/>
  </r>
  <r>
    <n v="866"/>
    <s v="Dall, Larry"/>
    <s v="Dall, Larry     Entry #866"/>
    <s v="Chops"/>
    <n v="217"/>
    <n v="258"/>
    <n v="196"/>
    <n v="200"/>
    <n v="654"/>
    <n v="54"/>
    <n v="708"/>
    <x v="1"/>
  </r>
  <r>
    <n v="867"/>
    <s v="Holman, Gene"/>
    <s v="Holman, Gene     Entry #867"/>
    <s v="Chops"/>
    <n v="198"/>
    <n v="216"/>
    <n v="179"/>
    <n v="183"/>
    <n v="578"/>
    <n v="111"/>
    <n v="689"/>
    <x v="2"/>
  </r>
  <r>
    <n v="868"/>
    <s v="Casey, Luke"/>
    <s v="Casey, Luke     Entry #868"/>
    <s v="Chops"/>
    <n v="163"/>
    <n v="156"/>
    <n v="209"/>
    <n v="172"/>
    <n v="537"/>
    <n v="216"/>
    <n v="753"/>
    <x v="0"/>
  </r>
  <r>
    <n v="869"/>
    <s v="Bessey, Brad"/>
    <s v="Bessey, Brad     Entry #869"/>
    <s v="Chops"/>
    <n v="187"/>
    <n v="236"/>
    <n v="210"/>
    <n v="165"/>
    <n v="611"/>
    <n v="144"/>
    <n v="755"/>
    <x v="2"/>
  </r>
  <r>
    <n v="870"/>
    <s v="Jacobson, Mike"/>
    <s v="Jacobson, Mike     Entry #870"/>
    <s v="Chops"/>
    <n v="154"/>
    <n v="170"/>
    <n v="107"/>
    <n v="138"/>
    <n v="415"/>
    <n v="243"/>
    <n v="658"/>
    <x v="0"/>
  </r>
  <r>
    <n v="871"/>
    <s v="Riner, Liz"/>
    <s v="Riner, Liz     Entry #871"/>
    <s v="Chops"/>
    <n v="164"/>
    <n v="150"/>
    <n v="159"/>
    <n v="105"/>
    <n v="414"/>
    <n v="213"/>
    <n v="627"/>
    <x v="0"/>
  </r>
  <r>
    <n v="872"/>
    <s v="Fleming, Amanda"/>
    <s v="Fleming, Amanda     Entry #872"/>
    <s v="Chops"/>
    <n v="197"/>
    <n v="232"/>
    <n v="176"/>
    <n v="190"/>
    <n v="598"/>
    <n v="114"/>
    <n v="712"/>
    <x v="2"/>
  </r>
  <r>
    <n v="873"/>
    <s v="Pogge, Andrea"/>
    <s v="Pogge, Andrea     Entry #873"/>
    <s v="Chops"/>
    <n v="193"/>
    <n v="210"/>
    <n v="167"/>
    <n v="238"/>
    <n v="615"/>
    <n v="126"/>
    <n v="741"/>
    <x v="2"/>
  </r>
  <r>
    <n v="874"/>
    <s v="Haines, Andrew"/>
    <s v="Haines, Andrew     Entry #874"/>
    <s v="Chops"/>
    <n v="224"/>
    <n v="243"/>
    <n v="198"/>
    <n v="213"/>
    <n v="654"/>
    <n v="33"/>
    <n v="687"/>
    <x v="1"/>
  </r>
  <r>
    <n v="875"/>
    <s v="Bockert, Joe"/>
    <s v="Bockert, Joe     Entry #875"/>
    <s v="Chops"/>
    <n v="197"/>
    <n v="267"/>
    <n v="234"/>
    <n v="207"/>
    <n v="708"/>
    <n v="114"/>
    <n v="822"/>
    <x v="2"/>
  </r>
  <r>
    <n v="876"/>
    <s v="Hansen, Kaleb"/>
    <s v="Hansen, Kaleb     Entry #876"/>
    <s v="Chops"/>
    <n v="211"/>
    <n v="288"/>
    <n v="233"/>
    <n v="259"/>
    <n v="780"/>
    <n v="72"/>
    <n v="852"/>
    <x v="1"/>
  </r>
  <r>
    <n v="877"/>
    <s v="Mulligan, Barry"/>
    <s v="Mulligan, Barry     Entry #877"/>
    <s v="Chops"/>
    <n v="154"/>
    <n v="121"/>
    <n v="199"/>
    <n v="164"/>
    <n v="484"/>
    <n v="243"/>
    <n v="727"/>
    <x v="0"/>
  </r>
  <r>
    <n v="878"/>
    <s v="Sparvell, Ronnie"/>
    <s v="Sparvell, Ronnie     Entry #878"/>
    <s v="Chops"/>
    <n v="166"/>
    <n v="182"/>
    <n v="160"/>
    <n v="149"/>
    <n v="491"/>
    <n v="207"/>
    <n v="698"/>
    <x v="0"/>
  </r>
  <r>
    <n v="879"/>
    <s v="Quist, Ernie"/>
    <s v="Quist, Ernie     Entry #879"/>
    <s v="Chops"/>
    <n v="182"/>
    <n v="183"/>
    <n v="253"/>
    <n v="208"/>
    <n v="644"/>
    <n v="159"/>
    <n v="803"/>
    <x v="2"/>
  </r>
  <r>
    <n v="880"/>
    <s v="Tkaczuk, Johnny"/>
    <s v="Tkaczuk, Johnny     Entry #880"/>
    <s v="Chops"/>
    <n v="195"/>
    <n v="154"/>
    <n v="216"/>
    <n v="254"/>
    <n v="624"/>
    <n v="120"/>
    <n v="744"/>
    <x v="2"/>
  </r>
  <r>
    <n v="881"/>
    <s v="Junior, Dave"/>
    <s v="Junior, Dave     Entry #881"/>
    <s v="Chops"/>
    <n v="159"/>
    <n v="175"/>
    <n v="160"/>
    <n v="179"/>
    <n v="514"/>
    <n v="228"/>
    <n v="742"/>
    <x v="0"/>
  </r>
  <r>
    <n v="882"/>
    <s v="Webel, Jim"/>
    <s v="Webel, Jim     Entry #882"/>
    <s v="Chops"/>
    <n v="216"/>
    <n v="188"/>
    <n v="228"/>
    <n v="198"/>
    <n v="614"/>
    <n v="57"/>
    <n v="671"/>
    <x v="1"/>
  </r>
  <r>
    <n v="883"/>
    <s v="Hardies, Andy"/>
    <s v="Hardies, Andy     Entry #883"/>
    <s v="Chops"/>
    <n v="180"/>
    <n v="120"/>
    <n v="189"/>
    <n v="156"/>
    <n v="465"/>
    <n v="165"/>
    <n v="630"/>
    <x v="2"/>
  </r>
  <r>
    <n v="884"/>
    <s v="Fisher, Steve Sr"/>
    <s v="Fisher, Steve Sr     Entry #884"/>
    <s v="Chops"/>
    <n v="220"/>
    <n v="225"/>
    <n v="258"/>
    <n v="234"/>
    <n v="717"/>
    <n v="45"/>
    <n v="762"/>
    <x v="1"/>
  </r>
  <r>
    <n v="885"/>
    <s v="Coufal, Dave"/>
    <s v="Coufal, Dave     Entry #885"/>
    <s v="Chops"/>
    <n v="182"/>
    <n v="205"/>
    <n v="225"/>
    <n v="224"/>
    <n v="654"/>
    <n v="159"/>
    <n v="813"/>
    <x v="2"/>
  </r>
  <r>
    <n v="886"/>
    <s v="North, Mike"/>
    <s v="North, Mike     Entry #886"/>
    <s v="Chops"/>
    <n v="198"/>
    <n v="233"/>
    <n v="214"/>
    <n v="149"/>
    <n v="596"/>
    <n v="111"/>
    <n v="707"/>
    <x v="2"/>
  </r>
  <r>
    <n v="887"/>
    <s v="Workman, Linda"/>
    <s v="Workman, Linda     Entry #887"/>
    <s v="Chops"/>
    <n v="196"/>
    <n v="246"/>
    <n v="188"/>
    <n v="201"/>
    <n v="635"/>
    <n v="117"/>
    <n v="752"/>
    <x v="2"/>
  </r>
  <r>
    <n v="888"/>
    <s v="Pogge, Andrea"/>
    <s v="Pogge, Andrea     Entry #888"/>
    <s v="Chops"/>
    <n v="213"/>
    <n v="177"/>
    <n v="214"/>
    <n v="136"/>
    <n v="527"/>
    <n v="66"/>
    <n v="593"/>
    <x v="1"/>
  </r>
  <r>
    <n v="889"/>
    <s v="Peck, Bob"/>
    <s v="Peck, Bob     Entry #889"/>
    <s v="Chops"/>
    <n v="195"/>
    <n v="180"/>
    <n v="201"/>
    <n v="206"/>
    <n v="587"/>
    <n v="120"/>
    <n v="707"/>
    <x v="2"/>
  </r>
  <r>
    <n v="890"/>
    <s v="David, Jeremiah"/>
    <s v="David, Jeremiah     Entry #890"/>
    <s v="Chops"/>
    <n v="175"/>
    <n v="173"/>
    <n v="193"/>
    <n v="205"/>
    <n v="571"/>
    <n v="180"/>
    <n v="751"/>
    <x v="0"/>
  </r>
  <r>
    <n v="891"/>
    <s v="Tangeman, Geena"/>
    <s v="Tangeman, Geena     Entry #891"/>
    <s v="Chops"/>
    <n v="115"/>
    <n v="104"/>
    <n v="101"/>
    <n v="121"/>
    <n v="326"/>
    <n v="360"/>
    <n v="686"/>
    <x v="3"/>
  </r>
  <r>
    <n v="892"/>
    <s v="Tangeman, Nick"/>
    <s v="Tangeman, Nick     Entry #892"/>
    <s v="Chops"/>
    <n v="141"/>
    <n v="188"/>
    <n v="137"/>
    <n v="171"/>
    <n v="496"/>
    <n v="282"/>
    <n v="778"/>
    <x v="3"/>
  </r>
  <r>
    <n v="893"/>
    <s v="Howery, Jackie"/>
    <s v="Howery, Jackie     Entry #893"/>
    <s v="Chops"/>
    <n v="186"/>
    <n v="169"/>
    <n v="157"/>
    <n v="210"/>
    <n v="536"/>
    <n v="147"/>
    <n v="683"/>
    <x v="2"/>
  </r>
  <r>
    <n v="894"/>
    <s v="Loghry, Gerald"/>
    <s v="Loghry, Gerald     Entry #894"/>
    <s v="Chops"/>
    <n v="142"/>
    <n v="145"/>
    <n v="168"/>
    <n v="126"/>
    <n v="439"/>
    <n v="279"/>
    <n v="718"/>
    <x v="3"/>
  </r>
  <r>
    <n v="895"/>
    <s v="Tangeman, Alex"/>
    <s v="Tangeman, Alex     Entry #895"/>
    <s v="Chops"/>
    <n v="184"/>
    <n v="186"/>
    <n v="183"/>
    <n v="182"/>
    <n v="551"/>
    <n v="153"/>
    <n v="704"/>
    <x v="2"/>
  </r>
  <r>
    <n v="896"/>
    <s v="Grimes, Sharon"/>
    <s v="Grimes, Sharon     Entry #896"/>
    <s v="The Mark"/>
    <n v="156"/>
    <n v="151"/>
    <n v="142"/>
    <n v="184"/>
    <n v="477"/>
    <n v="237"/>
    <n v="714"/>
    <x v="0"/>
  </r>
  <r>
    <n v="897"/>
    <s v="Watkins, Doug"/>
    <s v="Watkins, Doug     Entry #897"/>
    <s v="The Mark"/>
    <n v="164"/>
    <n v="212"/>
    <n v="170"/>
    <n v="149"/>
    <n v="531"/>
    <n v="213"/>
    <n v="744"/>
    <x v="0"/>
  </r>
  <r>
    <n v="898"/>
    <s v="Watkins, Shannon"/>
    <s v="Watkins, Shannon     Entry #898"/>
    <s v="The Mark"/>
    <n v="131"/>
    <n v="125"/>
    <n v="115"/>
    <n v="112"/>
    <n v="352"/>
    <n v="312"/>
    <n v="664"/>
    <x v="3"/>
  </r>
  <r>
    <n v="899"/>
    <s v="Thompson, Kevin"/>
    <s v="Thompson, Kevin     Entry #899"/>
    <s v="The Mark"/>
    <n v="159"/>
    <n v="139"/>
    <n v="148"/>
    <n v="146"/>
    <n v="433"/>
    <n v="228"/>
    <n v="661"/>
    <x v="0"/>
  </r>
  <r>
    <n v="900"/>
    <s v="Bennett, Rolley"/>
    <s v="Bennett, Rolley     Entry #900"/>
    <s v="The Mark"/>
    <n v="194"/>
    <n v="181"/>
    <n v="135"/>
    <n v="243"/>
    <n v="559"/>
    <n v="123"/>
    <n v="682"/>
    <x v="2"/>
  </r>
  <r>
    <n v="901"/>
    <s v="Wilson, Easton"/>
    <s v="Wilson, Easton     Entry #901"/>
    <s v="The Mark"/>
    <n v="172"/>
    <n v="173"/>
    <n v="138"/>
    <n v="123"/>
    <n v="434"/>
    <n v="189"/>
    <n v="623"/>
    <x v="0"/>
  </r>
  <r>
    <n v="902"/>
    <s v="Milenkovich, Emma"/>
    <s v="Milenkovich, Emma     Entry #902"/>
    <s v="The Mark"/>
    <n v="166"/>
    <n v="144"/>
    <n v="181"/>
    <n v="141"/>
    <n v="466"/>
    <n v="207"/>
    <n v="673"/>
    <x v="0"/>
  </r>
  <r>
    <n v="903"/>
    <s v="Suing, Jeff"/>
    <s v="Suing, Jeff     Entry #903"/>
    <s v="The Mark"/>
    <n v="192"/>
    <n v="225"/>
    <n v="226"/>
    <n v="149"/>
    <n v="600"/>
    <n v="129"/>
    <n v="729"/>
    <x v="2"/>
  </r>
  <r>
    <n v="904"/>
    <s v="Suing, Debbie"/>
    <s v="Suing, Debbie     Entry #904"/>
    <s v="The Mark"/>
    <n v="154"/>
    <n v="127"/>
    <n v="130"/>
    <n v="138"/>
    <n v="395"/>
    <n v="243"/>
    <n v="638"/>
    <x v="0"/>
  </r>
  <r>
    <n v="905"/>
    <s v="Griffin, Armand"/>
    <s v="Griffin, Armand     Entry #905"/>
    <s v="The Mark"/>
    <n v="140"/>
    <n v="157"/>
    <n v="188"/>
    <n v="168"/>
    <n v="513"/>
    <n v="285"/>
    <n v="798"/>
    <x v="3"/>
  </r>
  <r>
    <n v="906"/>
    <s v="Perez, Leigh Ann"/>
    <s v="Perez, Leigh Ann     Entry #906"/>
    <s v="The Mark"/>
    <n v="121"/>
    <n v="110"/>
    <n v="130"/>
    <n v="92"/>
    <n v="332"/>
    <n v="342"/>
    <n v="674"/>
    <x v="3"/>
  </r>
  <r>
    <n v="907"/>
    <s v="Schmidt, Kim"/>
    <s v="Schmidt, Kim     Entry #907"/>
    <s v="The Mark"/>
    <n v="152"/>
    <n v="139"/>
    <n v="131"/>
    <n v="180"/>
    <n v="450"/>
    <n v="249"/>
    <n v="699"/>
    <x v="0"/>
  </r>
  <r>
    <n v="908"/>
    <s v="McCary-O'Neal, Lisa"/>
    <s v="McCary-O'Neal, Lisa     Entry #908"/>
    <s v="The Mark"/>
    <n v="172"/>
    <n v="206"/>
    <n v="213"/>
    <n v="200"/>
    <n v="619"/>
    <n v="189"/>
    <n v="808"/>
    <x v="0"/>
  </r>
  <r>
    <n v="909"/>
    <s v="Grimes, Rich"/>
    <s v="Grimes, Rich     Entry #909"/>
    <s v="The Mark"/>
    <n v="201"/>
    <n v="168"/>
    <n v="236"/>
    <n v="188"/>
    <n v="592"/>
    <n v="102"/>
    <n v="694"/>
    <x v="1"/>
  </r>
  <r>
    <n v="910"/>
    <s v="Loos, Sam"/>
    <s v="Loos, Sam     Entry #910"/>
    <s v="The Mark"/>
    <n v="158"/>
    <n v="173"/>
    <n v="136"/>
    <n v="128"/>
    <n v="437"/>
    <n v="231"/>
    <n v="668"/>
    <x v="0"/>
  </r>
  <r>
    <n v="911"/>
    <s v="Loos, Marleigha"/>
    <s v="Loos, Marleigha     Entry #911"/>
    <s v="The Mark"/>
    <n v="154"/>
    <n v="128"/>
    <n v="148"/>
    <n v="162"/>
    <n v="438"/>
    <n v="243"/>
    <n v="681"/>
    <x v="0"/>
  </r>
  <r>
    <n v="912"/>
    <s v="Mazuch, Andrew"/>
    <s v="Mazuch, Andrew     Entry #912"/>
    <s v="The Mark"/>
    <n v="168"/>
    <n v="180"/>
    <n v="171"/>
    <n v="154"/>
    <n v="505"/>
    <n v="201"/>
    <n v="706"/>
    <x v="0"/>
  </r>
  <r>
    <n v="913"/>
    <s v="Cadlo, Mitch"/>
    <s v="Cadlo, Mitch     Entry #913"/>
    <s v="The Mark"/>
    <n v="150"/>
    <n v="146"/>
    <n v="155"/>
    <n v="171"/>
    <n v="472"/>
    <n v="255"/>
    <n v="727"/>
    <x v="0"/>
  </r>
  <r>
    <n v="914"/>
    <s v="Cadlo, Laurie"/>
    <s v="Cadlo, Laurie     Entry #914"/>
    <s v="The Mark"/>
    <n v="113"/>
    <n v="99"/>
    <n v="113"/>
    <n v="164"/>
    <n v="376"/>
    <n v="366"/>
    <n v="742"/>
    <x v="3"/>
  </r>
  <r>
    <n v="915"/>
    <s v="Cadlo, Andrew"/>
    <s v="Cadlo, Andrew     Entry #915"/>
    <s v="The Mark"/>
    <n v="162"/>
    <n v="166"/>
    <n v="139"/>
    <n v="147"/>
    <n v="452"/>
    <n v="219"/>
    <n v="671"/>
    <x v="0"/>
  </r>
  <r>
    <n v="916"/>
    <s v="Cadlo, Aaron"/>
    <s v="Cadlo, Aaron     Entry #916"/>
    <s v="The Mark"/>
    <n v="172"/>
    <n v="179"/>
    <n v="157"/>
    <n v="202"/>
    <n v="538"/>
    <n v="189"/>
    <n v="727"/>
    <x v="0"/>
  </r>
  <r>
    <n v="917"/>
    <s v="Grimes, Sharon"/>
    <s v="Grimes, Sharon     Entry #917"/>
    <s v="The Mark"/>
    <n v="156"/>
    <n v="147"/>
    <n v="162"/>
    <n v="164"/>
    <n v="473"/>
    <n v="237"/>
    <n v="710"/>
    <x v="0"/>
  </r>
  <r>
    <n v="918"/>
    <s v="Mazuch, Andrew"/>
    <s v="Mazuch, Andrew     Entry #918"/>
    <s v="The Mark"/>
    <n v="168"/>
    <n v="181"/>
    <n v="140"/>
    <n v="148"/>
    <n v="469"/>
    <n v="201"/>
    <n v="670"/>
    <x v="0"/>
  </r>
  <r>
    <n v="919"/>
    <s v="Bennett, Rolley"/>
    <s v="Bennett, Rolley     Entry #919"/>
    <s v="The Mark"/>
    <n v="194"/>
    <n v="179"/>
    <n v="200"/>
    <n v="213"/>
    <n v="592"/>
    <n v="123"/>
    <n v="715"/>
    <x v="2"/>
  </r>
  <r>
    <n v="920"/>
    <s v="Griffin, Armand"/>
    <s v="Griffin, Armand     Entry #920"/>
    <s v="The Mark"/>
    <n v="140"/>
    <n v="122"/>
    <n v="150"/>
    <n v="149"/>
    <n v="421"/>
    <n v="285"/>
    <n v="706"/>
    <x v="3"/>
  </r>
  <r>
    <n v="921"/>
    <s v="Perez, Leigh Ann"/>
    <s v="Perez, Leigh Ann     Entry #921"/>
    <s v="The Mark"/>
    <n v="120"/>
    <n v="125"/>
    <n v="97"/>
    <n v="136"/>
    <n v="358"/>
    <n v="345"/>
    <n v="703"/>
    <x v="3"/>
  </r>
  <r>
    <n v="922"/>
    <s v="McCary-O'Neal, Lisa"/>
    <s v="McCary-O'Neal, Lisa     Entry #922"/>
    <s v="The Mark"/>
    <n v="175"/>
    <n v="188"/>
    <n v="200"/>
    <n v="180"/>
    <n v="568"/>
    <n v="180"/>
    <n v="748"/>
    <x v="0"/>
  </r>
  <r>
    <n v="923"/>
    <s v="Suing, Debbie"/>
    <s v="Suing, Debbie     Entry #923"/>
    <s v="The Mark"/>
    <n v="153"/>
    <n v="141"/>
    <n v="203"/>
    <n v="174"/>
    <n v="518"/>
    <n v="246"/>
    <n v="764"/>
    <x v="0"/>
  </r>
  <r>
    <n v="924"/>
    <s v="Suing, Jeff"/>
    <s v="Suing, Jeff     Entry #924"/>
    <s v="The Mark"/>
    <n v="192"/>
    <n v="115"/>
    <n v="203"/>
    <n v="167"/>
    <n v="485"/>
    <n v="129"/>
    <n v="614"/>
    <x v="2"/>
  </r>
  <r>
    <n v="925"/>
    <s v="Clarke, David"/>
    <s v="Clarke, David     Entry #925"/>
    <s v="The Mark"/>
    <n v="191"/>
    <n v="214"/>
    <n v="180"/>
    <n v="200"/>
    <n v="594"/>
    <n v="132"/>
    <n v="726"/>
    <x v="2"/>
  </r>
  <r>
    <n v="926"/>
    <s v="Vogt, Steve"/>
    <s v="Vogt, Steve     Entry #926"/>
    <s v="The Mark"/>
    <n v="185"/>
    <n v="214"/>
    <n v="150"/>
    <n v="212"/>
    <n v="576"/>
    <n v="150"/>
    <n v="726"/>
    <x v="2"/>
  </r>
  <r>
    <n v="927"/>
    <s v="Milenkovich, Emma"/>
    <s v="Milenkovich, Emma     Entry #927"/>
    <s v="The Mark"/>
    <n v="165"/>
    <n v="145"/>
    <n v="143"/>
    <n v="156"/>
    <n v="444"/>
    <n v="210"/>
    <n v="654"/>
    <x v="0"/>
  </r>
  <r>
    <n v="928"/>
    <s v="Burt, Mackenzie"/>
    <s v="Burt, Mackenzie     Entry #928"/>
    <s v="The Mark"/>
    <n v="135"/>
    <n v="179"/>
    <n v="135"/>
    <n v="170"/>
    <n v="484"/>
    <n v="300"/>
    <n v="784"/>
    <x v="3"/>
  </r>
  <r>
    <n v="929"/>
    <s v="Burt, Derek"/>
    <s v="Burt, Derek     Entry #929"/>
    <s v="The Mark"/>
    <n v="183"/>
    <n v="172"/>
    <n v="167"/>
    <n v="168"/>
    <n v="507"/>
    <n v="156"/>
    <n v="663"/>
    <x v="2"/>
  </r>
  <r>
    <n v="930"/>
    <s v="Liggins, Cynthia"/>
    <s v="Liggins, Cynthia     Entry #930"/>
    <s v="West Lanes"/>
    <n v="113"/>
    <n v="132"/>
    <n v="110"/>
    <n v="145"/>
    <n v="387"/>
    <n v="366"/>
    <n v="753"/>
    <x v="3"/>
  </r>
  <r>
    <n v="931"/>
    <s v="Knight, Pat"/>
    <s v="Knight, Pat     Entry #931"/>
    <s v="West Lanes"/>
    <n v="154"/>
    <n v="152"/>
    <n v="186"/>
    <n v="143"/>
    <n v="481"/>
    <n v="243"/>
    <n v="724"/>
    <x v="0"/>
  </r>
  <r>
    <n v="932"/>
    <s v="Green, Gennie"/>
    <s v="Green, Gennie     Entry #932"/>
    <s v="West Lanes"/>
    <n v="146"/>
    <n v="158"/>
    <n v="130"/>
    <n v="172"/>
    <n v="460"/>
    <n v="267"/>
    <n v="727"/>
    <x v="3"/>
  </r>
  <r>
    <n v="933"/>
    <s v="Mitchell, Barbara"/>
    <s v="Mitchell, Barbara     Entry #933"/>
    <s v="West Lanes"/>
    <n v="123"/>
    <n v="117"/>
    <n v="128"/>
    <n v="136"/>
    <n v="381"/>
    <n v="336"/>
    <n v="717"/>
    <x v="3"/>
  </r>
  <r>
    <n v="934"/>
    <s v="Fitzpatrick, Lori"/>
    <s v="Fitzpatrick, Lori     Entry #934"/>
    <s v="West Lanes"/>
    <n v="124"/>
    <n v="138"/>
    <n v="106"/>
    <n v="143"/>
    <n v="387"/>
    <n v="333"/>
    <n v="720"/>
    <x v="3"/>
  </r>
  <r>
    <n v="935"/>
    <s v="Burrage, Diamond"/>
    <s v="Burrage, Diamond     Entry #935"/>
    <s v="West Lanes"/>
    <n v="127"/>
    <n v="138"/>
    <n v="94"/>
    <n v="148"/>
    <n v="380"/>
    <n v="324"/>
    <n v="704"/>
    <x v="3"/>
  </r>
  <r>
    <n v="936"/>
    <s v="Liggins, Nasa"/>
    <s v="Liggins, Nasa     Entry #936"/>
    <s v="West Lanes"/>
    <n v="132"/>
    <n v="123"/>
    <n v="171"/>
    <n v="157"/>
    <n v="451"/>
    <n v="309"/>
    <n v="760"/>
    <x v="3"/>
  </r>
  <r>
    <n v="937"/>
    <s v="Whitcomb, Dorothy"/>
    <s v="Whitcomb, Dorothy     Entry #937"/>
    <s v="West Lanes"/>
    <n v="133"/>
    <n v="144"/>
    <n v="126"/>
    <n v="150"/>
    <n v="420"/>
    <n v="306"/>
    <n v="726"/>
    <x v="3"/>
  </r>
  <r>
    <n v="938"/>
    <s v="Diaz,  Josh"/>
    <s v="Diaz,  Josh     Entry #938"/>
    <s v="Maplewood"/>
    <n v="129"/>
    <n v="148"/>
    <n v="186"/>
    <n v="131"/>
    <n v="465"/>
    <n v="318"/>
    <n v="783"/>
    <x v="3"/>
  </r>
  <r>
    <n v="939"/>
    <s v="Lobbes, Stephen"/>
    <s v="Lobbes, Stephen     Entry #939"/>
    <s v="Maplewood"/>
    <n v="174"/>
    <n v="223"/>
    <n v="167"/>
    <n v="200"/>
    <n v="590"/>
    <n v="183"/>
    <n v="773"/>
    <x v="0"/>
  </r>
  <r>
    <n v="940"/>
    <s v="Rodningen, Jon"/>
    <s v="Rodningen, Jon     Entry #940"/>
    <s v="Maplewood"/>
    <n v="218"/>
    <n v="234"/>
    <n v="216"/>
    <n v="211"/>
    <n v="661"/>
    <n v="51"/>
    <n v="712"/>
    <x v="1"/>
  </r>
  <r>
    <n v="941"/>
    <s v="Paul, Nicholas"/>
    <s v="Paul, Nicholas     Entry #941"/>
    <s v="Maplewood"/>
    <n v="205"/>
    <n v="189"/>
    <n v="223"/>
    <n v="197"/>
    <n v="609"/>
    <n v="90"/>
    <n v="699"/>
    <x v="1"/>
  </r>
  <r>
    <n v="942"/>
    <s v="Sekyra, Roxanne"/>
    <s v="Sekyra, Roxanne     Entry #942"/>
    <s v="Maplewood"/>
    <n v="176"/>
    <n v="248"/>
    <n v="182"/>
    <n v="193"/>
    <n v="623"/>
    <n v="177"/>
    <n v="800"/>
    <x v="2"/>
  </r>
  <r>
    <n v="943"/>
    <s v="Harrod, Nick"/>
    <s v="Harrod, Nick     Entry #943"/>
    <s v="Maplewood"/>
    <n v="178"/>
    <n v="216"/>
    <n v="161"/>
    <n v="169"/>
    <n v="546"/>
    <n v="171"/>
    <n v="717"/>
    <x v="2"/>
  </r>
  <r>
    <n v="944"/>
    <s v="Gray, Sabra"/>
    <s v="Gray, Sabra     Entry #944"/>
    <s v="Maplewood"/>
    <n v="139"/>
    <n v="146"/>
    <n v="155"/>
    <n v="126"/>
    <n v="427"/>
    <n v="288"/>
    <n v="715"/>
    <x v="3"/>
  </r>
  <r>
    <n v="945"/>
    <s v="Murcek, Candy"/>
    <s v="Murcek, Candy     Entry #945"/>
    <s v="Maplewood"/>
    <n v="133"/>
    <n v="136"/>
    <n v="115"/>
    <n v="142"/>
    <n v="393"/>
    <n v="306"/>
    <n v="699"/>
    <x v="3"/>
  </r>
  <r>
    <n v="946"/>
    <s v="Blair, Chris"/>
    <s v="Blair, Chris     Entry #946"/>
    <s v="Maplewood"/>
    <n v="215"/>
    <n v="245"/>
    <n v="217"/>
    <n v="246"/>
    <n v="708"/>
    <n v="60"/>
    <n v="768"/>
    <x v="1"/>
  </r>
  <r>
    <n v="947"/>
    <s v="Boonstra, Chad"/>
    <s v="Boonstra, Chad     Entry #947"/>
    <s v="Maplewood"/>
    <n v="192"/>
    <n v="216"/>
    <n v="206"/>
    <n v="219"/>
    <n v="641"/>
    <n v="129"/>
    <n v="770"/>
    <x v="2"/>
  </r>
  <r>
    <n v="948"/>
    <s v="Merriman, Nicholas"/>
    <s v="Merriman, Nicholas     Entry #948"/>
    <s v="Maplewood"/>
    <n v="201"/>
    <n v="209"/>
    <n v="202"/>
    <n v="180"/>
    <n v="591"/>
    <n v="102"/>
    <n v="693"/>
    <x v="1"/>
  </r>
  <r>
    <n v="949"/>
    <s v="Guliford, Anthony"/>
    <s v="Guliford, Anthony     Entry #949"/>
    <s v="Maplewood"/>
    <n v="190"/>
    <n v="230"/>
    <n v="178"/>
    <n v="174"/>
    <n v="582"/>
    <n v="135"/>
    <n v="717"/>
    <x v="2"/>
  </r>
  <r>
    <n v="950"/>
    <s v="Keil, Matthew"/>
    <s v="Keil, Matthew     Entry #950"/>
    <s v="Maplewood"/>
    <n v="202"/>
    <n v="202"/>
    <n v="205"/>
    <n v="217"/>
    <n v="624"/>
    <n v="99"/>
    <n v="723"/>
    <x v="1"/>
  </r>
  <r>
    <n v="951"/>
    <s v="Stuckenschmidt, Mark"/>
    <s v="Stuckenschmidt, Mark     Entry #951"/>
    <s v="Maplewood"/>
    <n v="226"/>
    <n v="268"/>
    <n v="299"/>
    <n v="194"/>
    <n v="761"/>
    <n v="27"/>
    <n v="788"/>
    <x v="1"/>
  </r>
  <r>
    <n v="952"/>
    <s v="Ruengert, Kim"/>
    <s v="Ruengert, Kim     Entry #952"/>
    <s v="Maplewood"/>
    <n v="177"/>
    <n v="155"/>
    <n v="222"/>
    <n v="186"/>
    <n v="563"/>
    <n v="174"/>
    <n v="737"/>
    <x v="2"/>
  </r>
  <r>
    <n v="953"/>
    <s v="Birkentall, Don"/>
    <s v="Birkentall, Don     Entry #953"/>
    <s v="Maplewood"/>
    <n v="215"/>
    <n v="193"/>
    <n v="256"/>
    <n v="248"/>
    <n v="697"/>
    <n v="60"/>
    <n v="757"/>
    <x v="1"/>
  </r>
  <r>
    <n v="954"/>
    <s v="Centarri, Michael Jr"/>
    <s v="Centarri, Michael Jr     Entry #954"/>
    <s v="Maplewood"/>
    <n v="188"/>
    <n v="195"/>
    <n v="241"/>
    <n v="207"/>
    <n v="643"/>
    <n v="141"/>
    <n v="784"/>
    <x v="2"/>
  </r>
  <r>
    <n v="955"/>
    <s v="Bierman, John"/>
    <s v="Bierman, John     Entry #955"/>
    <s v="Maplewood"/>
    <n v="179"/>
    <n v="189"/>
    <n v="191"/>
    <n v="215"/>
    <n v="595"/>
    <n v="168"/>
    <n v="763"/>
    <x v="2"/>
  </r>
  <r>
    <n v="956"/>
    <s v="Johnson, Jeff"/>
    <s v="Johnson, Jeff     Entry #956"/>
    <s v="Maplewood"/>
    <n v="188"/>
    <n v="168"/>
    <n v="172"/>
    <n v="190"/>
    <n v="530"/>
    <n v="141"/>
    <n v="671"/>
    <x v="2"/>
  </r>
  <r>
    <n v="957"/>
    <s v="McCave, James"/>
    <s v="McCave, James     Entry #957"/>
    <s v="Maplewood"/>
    <n v="192"/>
    <n v="168"/>
    <n v="204"/>
    <n v="225"/>
    <n v="597"/>
    <n v="129"/>
    <n v="726"/>
    <x v="2"/>
  </r>
  <r>
    <n v="958"/>
    <s v="Choate, Robert"/>
    <s v="Choate, Robert     Entry #958"/>
    <s v="Maplewood"/>
    <n v="187"/>
    <n v="177"/>
    <n v="189"/>
    <n v="196"/>
    <n v="562"/>
    <n v="144"/>
    <n v="706"/>
    <x v="2"/>
  </r>
  <r>
    <n v="959"/>
    <s v="Barlow, Joe"/>
    <s v="Barlow, Joe     Entry #959"/>
    <s v="Maplewood"/>
    <n v="204"/>
    <n v="207"/>
    <n v="204"/>
    <n v="210"/>
    <n v="621"/>
    <n v="93"/>
    <n v="714"/>
    <x v="1"/>
  </r>
  <r>
    <n v="960"/>
    <s v="Detjens, Rick"/>
    <s v="Detjens, Rick     Entry #960"/>
    <s v="Maplewood"/>
    <n v="219"/>
    <n v="215"/>
    <n v="207"/>
    <n v="188"/>
    <n v="610"/>
    <n v="48"/>
    <n v="658"/>
    <x v="1"/>
  </r>
  <r>
    <n v="961"/>
    <s v="Kruetzer, Alan"/>
    <s v="Kruetzer, Alan     Entry #961"/>
    <s v="Maplewood"/>
    <n v="201"/>
    <n v="169"/>
    <n v="259"/>
    <n v="210"/>
    <n v="638"/>
    <n v="102"/>
    <n v="740"/>
    <x v="1"/>
  </r>
  <r>
    <n v="962"/>
    <s v="Gomez, James-Jimmie"/>
    <s v="Gomez, James-Jimmie     Entry #962"/>
    <s v="Maplewood"/>
    <n v="178"/>
    <n v="183"/>
    <n v="235"/>
    <n v="217"/>
    <n v="635"/>
    <n v="171"/>
    <n v="806"/>
    <x v="2"/>
  </r>
  <r>
    <n v="963"/>
    <s v="Andrews, Marissa"/>
    <s v="Andrews, Marissa     Entry #963"/>
    <s v="Maplewood"/>
    <n v="131"/>
    <n v="142"/>
    <n v="124"/>
    <n v="140"/>
    <n v="406"/>
    <n v="312"/>
    <n v="718"/>
    <x v="3"/>
  </r>
  <r>
    <n v="964"/>
    <s v="Demarest, Jeffrey"/>
    <s v="Demarest, Jeffrey     Entry #964"/>
    <s v="Maplewood"/>
    <n v="185"/>
    <n v="253"/>
    <n v="205"/>
    <n v="215"/>
    <n v="673"/>
    <n v="150"/>
    <n v="823"/>
    <x v="2"/>
  </r>
  <r>
    <n v="965"/>
    <s v="Jacoby, Bryan"/>
    <s v="Jacoby, Bryan     Entry #965"/>
    <s v="Maplewood"/>
    <n v="187"/>
    <n v="192"/>
    <n v="169"/>
    <n v="203"/>
    <n v="564"/>
    <n v="144"/>
    <n v="708"/>
    <x v="2"/>
  </r>
  <r>
    <n v="966"/>
    <s v="Jacoby, Michael"/>
    <s v="Jacoby, Michael     Entry #966"/>
    <s v="Maplewood"/>
    <n v="152"/>
    <n v="168"/>
    <n v="138"/>
    <n v="206"/>
    <n v="512"/>
    <n v="249"/>
    <n v="761"/>
    <x v="0"/>
  </r>
  <r>
    <n v="967"/>
    <s v="Czaplewski, Steve"/>
    <s v="Czaplewski, Steve     Entry #967"/>
    <s v="Maplewood"/>
    <n v="146"/>
    <n v="133"/>
    <n v="139"/>
    <n v="141"/>
    <n v="413"/>
    <n v="267"/>
    <n v="680"/>
    <x v="3"/>
  </r>
  <r>
    <n v="968"/>
    <s v="Lorsch, Vicky"/>
    <s v="Lorsch, Vicky     Entry #968"/>
    <s v="Maplewood"/>
    <n v="140"/>
    <n v="125"/>
    <n v="123"/>
    <n v="129"/>
    <n v="377"/>
    <n v="285"/>
    <n v="662"/>
    <x v="3"/>
  </r>
  <r>
    <n v="969"/>
    <s v="Lorsch, Gene"/>
    <s v="Lorsch, Gene     Entry #969"/>
    <s v="Maplewood"/>
    <n v="177"/>
    <n v="172"/>
    <n v="144"/>
    <n v="159"/>
    <n v="475"/>
    <n v="174"/>
    <n v="649"/>
    <x v="2"/>
  </r>
  <r>
    <n v="970"/>
    <s v="Matsunami, Rick"/>
    <s v="Matsunami, Rick     Entry #970"/>
    <s v="Maplewood"/>
    <n v="189"/>
    <n v="177"/>
    <n v="245"/>
    <n v="176"/>
    <n v="598"/>
    <n v="138"/>
    <n v="736"/>
    <x v="2"/>
  </r>
  <r>
    <n v="971"/>
    <s v="Marion, LaMon"/>
    <s v="Marion, LaMon     Entry #971"/>
    <s v="Maplewood"/>
    <n v="162"/>
    <n v="181"/>
    <n v="176"/>
    <n v="169"/>
    <n v="526"/>
    <n v="219"/>
    <n v="745"/>
    <x v="0"/>
  </r>
  <r>
    <n v="972"/>
    <s v="Miracle, Jeremy"/>
    <s v="Miracle, Jeremy     Entry #972"/>
    <s v="Maplewood"/>
    <n v="146"/>
    <n v="102"/>
    <n v="170"/>
    <n v="145"/>
    <n v="417"/>
    <n v="267"/>
    <n v="684"/>
    <x v="3"/>
  </r>
  <r>
    <n v="973"/>
    <s v="Simms, Dawn"/>
    <s v="Simms, Dawn     Entry #973"/>
    <s v="Maplewood"/>
    <n v="150"/>
    <n v="140"/>
    <n v="168"/>
    <n v="167"/>
    <n v="475"/>
    <n v="255"/>
    <n v="730"/>
    <x v="0"/>
  </r>
  <r>
    <n v="974"/>
    <s v="DeMeo, Tony"/>
    <s v="DeMeo, Tony     Entry #974"/>
    <s v="Maplewood"/>
    <n v="195"/>
    <n v="200"/>
    <n v="192"/>
    <n v="173"/>
    <n v="565"/>
    <n v="120"/>
    <n v="685"/>
    <x v="2"/>
  </r>
  <r>
    <n v="975"/>
    <s v="DeMeo, Peg"/>
    <s v="DeMeo, Peg     Entry #975"/>
    <s v="Maplewood"/>
    <n v="151"/>
    <n v="189"/>
    <n v="174"/>
    <n v="132"/>
    <n v="495"/>
    <n v="252"/>
    <n v="747"/>
    <x v="0"/>
  </r>
  <r>
    <n v="976"/>
    <s v="Wiley, Graydon"/>
    <s v="Wiley, Graydon     Entry #976"/>
    <s v="Maplewood"/>
    <n v="187"/>
    <n v="187"/>
    <n v="224"/>
    <n v="212"/>
    <n v="623"/>
    <n v="144"/>
    <n v="767"/>
    <x v="2"/>
  </r>
  <r>
    <n v="977"/>
    <s v="Barr, Robert"/>
    <s v="Barr, Robert     Entry #977"/>
    <s v="Maplewood"/>
    <n v="144"/>
    <n v="130"/>
    <n v="167"/>
    <n v="129"/>
    <n v="426"/>
    <n v="273"/>
    <n v="699"/>
    <x v="3"/>
  </r>
  <r>
    <n v="978"/>
    <s v="Barr, Naomi"/>
    <s v="Barr, Naomi     Entry #978"/>
    <s v="Maplewood"/>
    <n v="115"/>
    <n v="108"/>
    <n v="91"/>
    <n v="161"/>
    <n v="360"/>
    <n v="360"/>
    <n v="720"/>
    <x v="3"/>
  </r>
  <r>
    <n v="979"/>
    <s v="Demarest, James"/>
    <s v="Demarest, James     Entry #979"/>
    <s v="Maplewood"/>
    <n v="184"/>
    <n v="179"/>
    <n v="170"/>
    <n v="166"/>
    <n v="515"/>
    <n v="153"/>
    <n v="668"/>
    <x v="2"/>
  </r>
  <r>
    <n v="980"/>
    <s v="Simms, Michelle"/>
    <s v="Simms, Michelle     Entry #980"/>
    <s v="Maplewood"/>
    <n v="95"/>
    <n v="124"/>
    <n v="79"/>
    <n v="106"/>
    <n v="309"/>
    <n v="420"/>
    <n v="729"/>
    <x v="3"/>
  </r>
  <r>
    <n v="981"/>
    <s v="Roberts, Rachel"/>
    <s v="Roberts, Rachel     Entry #981"/>
    <s v="Maplewood"/>
    <n v="143"/>
    <n v="190"/>
    <n v="144"/>
    <n v="146"/>
    <n v="480"/>
    <n v="276"/>
    <n v="756"/>
    <x v="3"/>
  </r>
  <r>
    <n v="982"/>
    <s v="Roberts, Quinton"/>
    <s v="Roberts, Quinton     Entry #982"/>
    <s v="Maplewood"/>
    <n v="200"/>
    <n v="193"/>
    <n v="182"/>
    <n v="279"/>
    <n v="654"/>
    <n v="105"/>
    <n v="759"/>
    <x v="1"/>
  </r>
  <r>
    <n v="983"/>
    <s v="Andrews, James"/>
    <s v="Andrews, James     Entry #983"/>
    <s v="Maplewood"/>
    <n v="192"/>
    <n v="213"/>
    <n v="187"/>
    <n v="194"/>
    <n v="594"/>
    <n v="129"/>
    <n v="723"/>
    <x v="2"/>
  </r>
  <r>
    <n v="984"/>
    <s v="Janik, Mike"/>
    <s v="Janik, Mike     Entry #984"/>
    <s v="Maplewood"/>
    <n v="180"/>
    <n v="195"/>
    <n v="183"/>
    <n v="199"/>
    <n v="577"/>
    <n v="165"/>
    <n v="742"/>
    <x v="2"/>
  </r>
  <r>
    <n v="985"/>
    <s v="Hickman-Podany, Conner"/>
    <s v="Hickman-Podany, Conner     Entry #985"/>
    <s v="Maplewood"/>
    <n v="179"/>
    <n v="168"/>
    <n v="171"/>
    <n v="159"/>
    <n v="498"/>
    <n v="168"/>
    <n v="666"/>
    <x v="2"/>
  </r>
  <r>
    <n v="986"/>
    <s v="Smith, Tristan"/>
    <s v="Smith, Tristan     Entry #986"/>
    <s v="Maplewood"/>
    <n v="215"/>
    <n v="285"/>
    <n v="255"/>
    <n v="234"/>
    <n v="774"/>
    <n v="60"/>
    <n v="834"/>
    <x v="1"/>
  </r>
  <r>
    <n v="987"/>
    <s v="Schneider, Alex"/>
    <s v="Schneider, Alex     Entry #987"/>
    <s v="Maplewood"/>
    <n v="129"/>
    <n v="179"/>
    <n v="148"/>
    <n v="177"/>
    <n v="504"/>
    <n v="318"/>
    <n v="822"/>
    <x v="3"/>
  </r>
  <r>
    <n v="988"/>
    <s v="Kroh, Hunter"/>
    <s v="Kroh, Hunter     Entry #988"/>
    <s v="Maplewood"/>
    <n v="156"/>
    <n v="183"/>
    <n v="202"/>
    <n v="107"/>
    <n v="492"/>
    <n v="237"/>
    <n v="729"/>
    <x v="0"/>
  </r>
  <r>
    <n v="989"/>
    <s v="Rouse, Jeremiah"/>
    <s v="Rouse, Jeremiah     Entry #989"/>
    <s v="Maplewood"/>
    <n v="168"/>
    <n v="152"/>
    <n v="181"/>
    <n v="210"/>
    <n v="543"/>
    <n v="201"/>
    <n v="744"/>
    <x v="0"/>
  </r>
  <r>
    <n v="990"/>
    <s v="Weyant, Matt"/>
    <s v="Weyant, Matt     Entry #990"/>
    <s v="Maplewood"/>
    <n v="195"/>
    <n v="222"/>
    <n v="204"/>
    <n v="199"/>
    <n v="625"/>
    <n v="120"/>
    <n v="745"/>
    <x v="2"/>
  </r>
  <r>
    <n v="991"/>
    <s v="Chaloupka, Zoe"/>
    <s v="Chaloupka, Zoe     Entry #991"/>
    <s v="Maplewood"/>
    <n v="115"/>
    <n v="112"/>
    <n v="132"/>
    <n v="94"/>
    <n v="338"/>
    <n v="360"/>
    <n v="698"/>
    <x v="3"/>
  </r>
  <r>
    <n v="992"/>
    <s v="Rouse,Danielle"/>
    <s v="Rouse,Danielle     Entry #992"/>
    <s v="Maplewood"/>
    <n v="127"/>
    <n v="127"/>
    <n v="103"/>
    <n v="133"/>
    <n v="363"/>
    <n v="324"/>
    <n v="687"/>
    <x v="3"/>
  </r>
  <r>
    <n v="993"/>
    <s v="Blake, Kylie"/>
    <s v="Blake, Kylie     Entry #993"/>
    <s v="Maplewood"/>
    <n v="188"/>
    <n v="205"/>
    <n v="223"/>
    <n v="223"/>
    <n v="651"/>
    <n v="141"/>
    <n v="792"/>
    <x v="2"/>
  </r>
  <r>
    <n v="994"/>
    <s v="Pree, Ralph"/>
    <s v="Pree, Ralph     Entry #994"/>
    <s v="Maplewood"/>
    <n v="157"/>
    <n v="129"/>
    <n v="135"/>
    <n v="148"/>
    <n v="412"/>
    <n v="234"/>
    <n v="646"/>
    <x v="0"/>
  </r>
  <r>
    <n v="995"/>
    <s v="Muilenburg, Andrew"/>
    <s v="Muilenburg, Andrew     Entry #995"/>
    <s v="Maplewood"/>
    <n v="193"/>
    <n v="195"/>
    <n v="183"/>
    <n v="224"/>
    <n v="602"/>
    <n v="126"/>
    <n v="728"/>
    <x v="2"/>
  </r>
  <r>
    <n v="996"/>
    <s v="Harris, Maurice"/>
    <s v="Harris, Maurice     Entry #996"/>
    <s v="Maplewood"/>
    <n v="157"/>
    <n v="137"/>
    <n v="169"/>
    <n v="176"/>
    <n v="482"/>
    <n v="234"/>
    <n v="716"/>
    <x v="0"/>
  </r>
  <r>
    <n v="997"/>
    <s v="Zamora, Mark"/>
    <s v="Zamora, Mark     Entry #997"/>
    <s v="Maplewood"/>
    <n v="196"/>
    <n v="212"/>
    <n v="221"/>
    <n v="194"/>
    <n v="627"/>
    <n v="117"/>
    <n v="744"/>
    <x v="2"/>
  </r>
  <r>
    <n v="998"/>
    <s v="Friis, Scott"/>
    <s v="Friis, Scott     Entry #998"/>
    <s v="Maplewood"/>
    <n v="183"/>
    <n v="197"/>
    <n v="177"/>
    <n v="157"/>
    <n v="531"/>
    <n v="156"/>
    <n v="687"/>
    <x v="2"/>
  </r>
  <r>
    <n v="999"/>
    <s v="Kirby, Tishal"/>
    <s v="Kirby, Tishal     Entry #999"/>
    <s v="Maplewood"/>
    <n v="137"/>
    <n v="167"/>
    <n v="136"/>
    <n v="134"/>
    <n v="437"/>
    <n v="294"/>
    <n v="731"/>
    <x v="3"/>
  </r>
  <r>
    <n v="1000"/>
    <s v="Brown, Andy"/>
    <s v="Brown, Andy     Entry #1000"/>
    <s v="Maplewood"/>
    <n v="190"/>
    <n v="178"/>
    <n v="217"/>
    <n v="184"/>
    <n v="579"/>
    <n v="135"/>
    <n v="714"/>
    <x v="2"/>
  </r>
  <r>
    <n v="1001"/>
    <s v="Johnson, Mary"/>
    <s v="Johnson, Mary     Entry #1001"/>
    <s v="Maplewood"/>
    <n v="161"/>
    <n v="181"/>
    <n v="150"/>
    <n v="169"/>
    <n v="500"/>
    <n v="222"/>
    <n v="722"/>
    <x v="0"/>
  </r>
  <r>
    <n v="1002"/>
    <s v="Johnson, Mark"/>
    <s v="Johnson, Mark     Entry #1002"/>
    <s v="Maplewood"/>
    <n v="181"/>
    <n v="159"/>
    <n v="216"/>
    <n v="182"/>
    <n v="557"/>
    <n v="162"/>
    <n v="719"/>
    <x v="2"/>
  </r>
  <r>
    <n v="1003"/>
    <s v="Giles, Dave"/>
    <s v="Giles, Dave     Entry #1003"/>
    <s v="Maplewood"/>
    <n v="185"/>
    <n v="181"/>
    <n v="182"/>
    <n v="178"/>
    <n v="541"/>
    <n v="150"/>
    <n v="691"/>
    <x v="2"/>
  </r>
  <r>
    <n v="1004"/>
    <s v="Giles, Debbie"/>
    <s v="Giles, Debbie     Entry #1004"/>
    <s v="Maplewood"/>
    <n v="156"/>
    <n v="158"/>
    <n v="171"/>
    <n v="148"/>
    <n v="477"/>
    <n v="237"/>
    <n v="714"/>
    <x v="0"/>
  </r>
  <r>
    <n v="1005"/>
    <s v="Davidson, Terry"/>
    <s v="Davidson, Terry     Entry #1005"/>
    <s v="Maplewood"/>
    <n v="158"/>
    <n v="160"/>
    <n v="134"/>
    <n v="190"/>
    <n v="484"/>
    <n v="231"/>
    <n v="715"/>
    <x v="0"/>
  </r>
  <r>
    <n v="1006"/>
    <s v="Siciliani, Mike"/>
    <s v="Siciliani, Mike     Entry #1006"/>
    <s v="Maplewood"/>
    <n v="191"/>
    <n v="150"/>
    <n v="166"/>
    <n v="188"/>
    <n v="504"/>
    <n v="132"/>
    <n v="636"/>
    <x v="2"/>
  </r>
  <r>
    <n v="1007"/>
    <s v="Sullinger, Noah"/>
    <s v="Sullinger, Noah     Entry #1007"/>
    <s v="Maplewood"/>
    <n v="221"/>
    <n v="224"/>
    <n v="258"/>
    <n v="268"/>
    <n v="750"/>
    <n v="42"/>
    <n v="792"/>
    <x v="1"/>
  </r>
  <r>
    <n v="1008"/>
    <s v="Jenkins, Ryan"/>
    <s v="Jenkins, Ryan     Entry #1008"/>
    <s v="Maplewood"/>
    <n v="158"/>
    <n v="142"/>
    <n v="193"/>
    <n v="172"/>
    <n v="507"/>
    <n v="231"/>
    <n v="738"/>
    <x v="0"/>
  </r>
  <r>
    <n v="1009"/>
    <s v="Jenkins, Kent"/>
    <s v="Jenkins, Kent     Entry #1009"/>
    <s v="Maplewood"/>
    <n v="191"/>
    <n v="187"/>
    <n v="191"/>
    <n v="168"/>
    <n v="546"/>
    <n v="132"/>
    <n v="678"/>
    <x v="2"/>
  </r>
  <r>
    <n v="1010"/>
    <s v="Goff, Brad"/>
    <s v="Goff, Brad     Entry #1010"/>
    <s v="Maplewood"/>
    <n v="199"/>
    <n v="198"/>
    <n v="208"/>
    <n v="187"/>
    <n v="593"/>
    <n v="108"/>
    <n v="701"/>
    <x v="2"/>
  </r>
  <r>
    <n v="1011"/>
    <s v="Dillenburg, Cale"/>
    <s v="Dillenburg, Cale     Entry #1011"/>
    <s v="Maplewood"/>
    <n v="191"/>
    <n v="266"/>
    <n v="210"/>
    <n v="204"/>
    <n v="680"/>
    <n v="132"/>
    <n v="812"/>
    <x v="2"/>
  </r>
  <r>
    <n v="1012"/>
    <s v="Clarence, Tyler"/>
    <s v="Clarence, Tyler     Entry #1012"/>
    <s v="Maplewood"/>
    <n v="182"/>
    <n v="185"/>
    <n v="204"/>
    <n v="166"/>
    <n v="555"/>
    <n v="159"/>
    <n v="714"/>
    <x v="2"/>
  </r>
  <r>
    <n v="1013"/>
    <s v="Price, Kenneth"/>
    <s v="Price, Kenneth     Entry #1013"/>
    <s v="Maplewood"/>
    <n v="156"/>
    <n v="165"/>
    <n v="139"/>
    <n v="130"/>
    <n v="434"/>
    <n v="237"/>
    <n v="671"/>
    <x v="0"/>
  </r>
  <r>
    <n v="1014"/>
    <s v="Cote, Shawn"/>
    <s v="Cote, Shawn     Entry #1014"/>
    <s v="Maplewood"/>
    <n v="198"/>
    <n v="203"/>
    <n v="268"/>
    <n v="257"/>
    <n v="728"/>
    <n v="111"/>
    <n v="839"/>
    <x v="2"/>
  </r>
  <r>
    <n v="1015"/>
    <s v="Kastrick, Mark"/>
    <s v="Kastrick, Mark     Entry #1015"/>
    <s v="Maplewood"/>
    <n v="176"/>
    <n v="163"/>
    <n v="180"/>
    <n v="156"/>
    <n v="499"/>
    <n v="177"/>
    <n v="676"/>
    <x v="2"/>
  </r>
  <r>
    <n v="1016"/>
    <s v="Erdei, Mark"/>
    <s v="Erdei, Mark     Entry #1016"/>
    <s v="Maplewood"/>
    <n v="150"/>
    <n v="131"/>
    <n v="153"/>
    <n v="158"/>
    <n v="442"/>
    <n v="255"/>
    <n v="697"/>
    <x v="0"/>
  </r>
  <r>
    <n v="1017"/>
    <s v="Manson,  D J"/>
    <s v="Manson,  D J     Entry #1017"/>
    <s v="Maplewood"/>
    <n v="193"/>
    <n v="213"/>
    <n v="224"/>
    <n v="179"/>
    <n v="616"/>
    <n v="126"/>
    <n v="742"/>
    <x v="2"/>
  </r>
  <r>
    <n v="1018"/>
    <s v="Wright, Robert"/>
    <s v="Wright, Robert     Entry #1018"/>
    <s v="Maplewood"/>
    <n v="191"/>
    <n v="206"/>
    <n v="226"/>
    <n v="215"/>
    <n v="647"/>
    <n v="132"/>
    <n v="779"/>
    <x v="2"/>
  </r>
  <r>
    <n v="1019"/>
    <s v="Rowe, Donnie III"/>
    <s v="Rowe, Donnie III     Entry #1019"/>
    <s v="Maplewood"/>
    <n v="192"/>
    <n v="219"/>
    <n v="200"/>
    <n v="192"/>
    <n v="611"/>
    <n v="129"/>
    <n v="740"/>
    <x v="2"/>
  </r>
  <r>
    <n v="1020"/>
    <s v="Rowe, Don Jr"/>
    <s v="Rowe, Don Jr     Entry #1020"/>
    <s v="Maplewood"/>
    <n v="197"/>
    <n v="187"/>
    <n v="237"/>
    <n v="191"/>
    <n v="615"/>
    <n v="114"/>
    <n v="729"/>
    <x v="2"/>
  </r>
  <r>
    <n v="1021"/>
    <s v="Gruber, Nick"/>
    <s v="Gruber, Nick     Entry #1021"/>
    <s v="Maplewood"/>
    <n v="209"/>
    <n v="224"/>
    <n v="257"/>
    <n v="266"/>
    <n v="747"/>
    <n v="78"/>
    <n v="825"/>
    <x v="1"/>
  </r>
  <r>
    <n v="1022"/>
    <s v="Benbennek, Samantha"/>
    <s v="Benbennek, Samantha     Entry #1022"/>
    <s v="Maplewood"/>
    <n v="168"/>
    <n v="234"/>
    <n v="176"/>
    <n v="196"/>
    <n v="606"/>
    <n v="201"/>
    <n v="807"/>
    <x v="0"/>
  </r>
  <r>
    <n v="1023"/>
    <s v="Barlow, Tina"/>
    <s v="Barlow, Tina     Entry #1023"/>
    <s v="Maplewood"/>
    <n v="175"/>
    <n v="173"/>
    <n v="230"/>
    <n v="207"/>
    <n v="610"/>
    <n v="180"/>
    <n v="790"/>
    <x v="0"/>
  </r>
  <r>
    <n v="1024"/>
    <s v="Jensen, Steven Sr"/>
    <s v="Jensen, Steven Sr     Entry #1024"/>
    <s v="Maplewood"/>
    <n v="134"/>
    <n v="139"/>
    <n v="104"/>
    <n v="127"/>
    <n v="370"/>
    <n v="303"/>
    <n v="673"/>
    <x v="3"/>
  </r>
  <r>
    <n v="1025"/>
    <s v="Mierau, Justin"/>
    <s v="Mierau, Justin     Entry #1025"/>
    <s v="Maplewood"/>
    <n v="173"/>
    <n v="213"/>
    <n v="224"/>
    <n v="190"/>
    <n v="627"/>
    <n v="186"/>
    <n v="813"/>
    <x v="0"/>
  </r>
  <r>
    <n v="1026"/>
    <s v="Sperry, Allison"/>
    <s v="Sperry, Allison     Entry #1026"/>
    <s v="Maplewood"/>
    <n v="193"/>
    <n v="203"/>
    <n v="227"/>
    <n v="190"/>
    <n v="620"/>
    <n v="126"/>
    <n v="746"/>
    <x v="2"/>
  </r>
  <r>
    <n v="1027"/>
    <s v="Bell, Rey"/>
    <s v="Bell, Rey     Entry #1027"/>
    <s v="Maplewood"/>
    <n v="182"/>
    <n v="208"/>
    <n v="174"/>
    <n v="168"/>
    <n v="550"/>
    <n v="159"/>
    <n v="709"/>
    <x v="2"/>
  </r>
  <r>
    <n v="1028"/>
    <s v="Simons, Ian"/>
    <s v="Simons, Ian     Entry #1028"/>
    <s v="Maplewood"/>
    <n v="201"/>
    <n v="181"/>
    <n v="172"/>
    <n v="254"/>
    <n v="607"/>
    <n v="102"/>
    <n v="709"/>
    <x v="1"/>
  </r>
  <r>
    <n v="1029"/>
    <s v="Husband, Winston"/>
    <s v="Husband, Winston     Entry #1029"/>
    <s v="Maplewood"/>
    <n v="189"/>
    <n v="225"/>
    <n v="243"/>
    <n v="212"/>
    <n v="680"/>
    <n v="138"/>
    <n v="818"/>
    <x v="2"/>
  </r>
  <r>
    <n v="1030"/>
    <s v="Husband, Wanda"/>
    <s v="Husband, Wanda     Entry #1030"/>
    <s v="Maplewood"/>
    <n v="166"/>
    <n v="191"/>
    <n v="181"/>
    <n v="204"/>
    <n v="576"/>
    <n v="207"/>
    <n v="783"/>
    <x v="0"/>
  </r>
  <r>
    <n v="1031"/>
    <s v="Lines, Todd"/>
    <s v="Lines, Todd     Entry #1031"/>
    <s v="Maplewood"/>
    <n v="193"/>
    <n v="170"/>
    <n v="203"/>
    <n v="188"/>
    <n v="561"/>
    <n v="126"/>
    <n v="687"/>
    <x v="2"/>
  </r>
  <r>
    <n v="1032"/>
    <s v="Alexander, Eliott"/>
    <s v="Alexander, Eliott     Entry #1032"/>
    <s v="Maplewood"/>
    <n v="165"/>
    <n v="190"/>
    <n v="187"/>
    <n v="199"/>
    <n v="576"/>
    <n v="210"/>
    <n v="786"/>
    <x v="0"/>
  </r>
  <r>
    <n v="1033"/>
    <s v="Kiel, Matthew"/>
    <s v="Kiel, Matthew     Entry #1033"/>
    <s v="Maplewood"/>
    <n v="197"/>
    <n v="202"/>
    <n v="194"/>
    <n v="212"/>
    <n v="608"/>
    <n v="114"/>
    <n v="722"/>
    <x v="2"/>
  </r>
  <r>
    <n v="1034"/>
    <s v="Young, Aaron"/>
    <s v="Young, Aaron     Entry #1034"/>
    <s v="Maplewood"/>
    <n v="202"/>
    <n v="160"/>
    <n v="171"/>
    <n v="168"/>
    <n v="499"/>
    <n v="99"/>
    <n v="598"/>
    <x v="1"/>
  </r>
  <r>
    <n v="1035"/>
    <s v="Sell, Steve"/>
    <s v="Sell, Steve     Entry #1035"/>
    <s v="Maplewood"/>
    <n v="173"/>
    <n v="186"/>
    <n v="200"/>
    <n v="189"/>
    <n v="575"/>
    <n v="186"/>
    <n v="761"/>
    <x v="0"/>
  </r>
  <r>
    <n v="1036"/>
    <s v="Allen, Scott"/>
    <s v="Allen, Scott     Entry #1036"/>
    <s v="Maplewood"/>
    <n v="175"/>
    <n v="199"/>
    <n v="182"/>
    <n v="124"/>
    <n v="505"/>
    <n v="180"/>
    <n v="685"/>
    <x v="0"/>
  </r>
  <r>
    <n v="1037"/>
    <s v="Kraft, Trevor"/>
    <s v="Kraft, Trevor     Entry #1037"/>
    <s v="Maplewood"/>
    <n v="206"/>
    <n v="185"/>
    <n v="208"/>
    <n v="208"/>
    <n v="601"/>
    <n v="87"/>
    <n v="688"/>
    <x v="1"/>
  </r>
  <r>
    <n v="1038"/>
    <s v="Wordekemper, Dan"/>
    <s v="Wordekemper, Dan     Entry #1038"/>
    <s v="Maplewood"/>
    <n v="164"/>
    <n v="166"/>
    <n v="205"/>
    <n v="158"/>
    <n v="529"/>
    <n v="213"/>
    <n v="742"/>
    <x v="0"/>
  </r>
  <r>
    <n v="1039"/>
    <s v="Wordekemper, Angela"/>
    <s v="Wordekemper, Angela     Entry #1039"/>
    <s v="Maplewood"/>
    <n v="148"/>
    <n v="160"/>
    <n v="151"/>
    <n v="161"/>
    <n v="472"/>
    <n v="261"/>
    <n v="733"/>
    <x v="3"/>
  </r>
  <r>
    <n v="1040"/>
    <s v="Hestness, Branden"/>
    <s v="Hestness, Branden     Entry #1040"/>
    <s v="Maplewood"/>
    <n v="171"/>
    <n v="156"/>
    <n v="198"/>
    <n v="131"/>
    <n v="485"/>
    <n v="192"/>
    <n v="677"/>
    <x v="0"/>
  </r>
  <r>
    <n v="1041"/>
    <s v="Rudolph, David"/>
    <s v="Rudolph, David     Entry #1041"/>
    <s v="Maplewood"/>
    <n v="155"/>
    <n v="135"/>
    <n v="149"/>
    <n v="147"/>
    <n v="431"/>
    <n v="240"/>
    <n v="671"/>
    <x v="0"/>
  </r>
  <r>
    <n v="1042"/>
    <s v="Bergmann, Jesse"/>
    <s v="Bergmann, Jesse     Entry #1042"/>
    <s v="Maplewood"/>
    <n v="147"/>
    <n v="132"/>
    <n v="144"/>
    <n v="158"/>
    <n v="434"/>
    <n v="264"/>
    <n v="698"/>
    <x v="3"/>
  </r>
  <r>
    <n v="1043"/>
    <s v="Schlitz, Dylan"/>
    <s v="Schlitz, Dylan     Entry #1043"/>
    <s v="Maplewood"/>
    <n v="206"/>
    <n v="258"/>
    <n v="225"/>
    <n v="227"/>
    <n v="710"/>
    <n v="87"/>
    <n v="797"/>
    <x v="1"/>
  </r>
  <r>
    <n v="1044"/>
    <s v="Sell, Linda"/>
    <s v="Sell, Linda     Entry #1044"/>
    <s v="Maplewood"/>
    <n v="151"/>
    <n v="156"/>
    <n v="143"/>
    <n v="163"/>
    <n v="462"/>
    <n v="252"/>
    <n v="714"/>
    <x v="0"/>
  </r>
  <r>
    <n v="1045"/>
    <s v="Stahr, Tom"/>
    <s v="Stahr, Tom     Entry #1045"/>
    <s v="Maplewood"/>
    <n v="170"/>
    <n v="145"/>
    <n v="224"/>
    <n v="171"/>
    <n v="540"/>
    <n v="195"/>
    <n v="735"/>
    <x v="0"/>
  </r>
  <r>
    <n v="1046"/>
    <s v="Stahr, Karen"/>
    <s v="Stahr, Karen     Entry #1046"/>
    <s v="Maplewood"/>
    <n v="133"/>
    <n v="155"/>
    <n v="157"/>
    <n v="139"/>
    <n v="451"/>
    <n v="306"/>
    <n v="757"/>
    <x v="3"/>
  </r>
  <r>
    <n v="1047"/>
    <s v="Fine, David"/>
    <s v="Fine, David     Entry #1047"/>
    <s v="Maplewood"/>
    <n v="186"/>
    <n v="191"/>
    <n v="160"/>
    <n v="227"/>
    <n v="578"/>
    <n v="147"/>
    <n v="725"/>
    <x v="2"/>
  </r>
  <r>
    <n v="1048"/>
    <s v="Hughes, Kevin"/>
    <s v="Hughes, Kevin     Entry #1048"/>
    <s v="Maplewood"/>
    <n v="206"/>
    <n v="184"/>
    <n v="225"/>
    <n v="234"/>
    <n v="643"/>
    <n v="87"/>
    <n v="730"/>
    <x v="1"/>
  </r>
  <r>
    <n v="1049"/>
    <s v="Rainey, Hannah"/>
    <s v="Rainey, Hannah     Entry #1049"/>
    <s v="Maplewood"/>
    <n v="160"/>
    <n v="165"/>
    <n v="203"/>
    <n v="160"/>
    <n v="528"/>
    <n v="225"/>
    <n v="753"/>
    <x v="0"/>
  </r>
  <r>
    <n v="1050"/>
    <s v="Taylor, Todd"/>
    <s v="Taylor, Todd     Entry #1050"/>
    <s v="Maplewood"/>
    <n v="201"/>
    <n v="205"/>
    <n v="257"/>
    <n v="194"/>
    <n v="656"/>
    <n v="102"/>
    <n v="758"/>
    <x v="1"/>
  </r>
  <r>
    <n v="1051"/>
    <s v="Reed, Jason"/>
    <s v="Reed, Jason     Entry #1051"/>
    <s v="Maplewood"/>
    <n v="141"/>
    <n v="118"/>
    <n v="185"/>
    <n v="189"/>
    <n v="492"/>
    <n v="282"/>
    <n v="774"/>
    <x v="3"/>
  </r>
  <r>
    <n v="1052"/>
    <s v="Cox, Craig"/>
    <s v="Cox, Craig     Entry #1052"/>
    <s v="Maplewood"/>
    <n v="130"/>
    <n v="109"/>
    <n v="129"/>
    <n v="110"/>
    <n v="348"/>
    <n v="315"/>
    <n v="663"/>
    <x v="3"/>
  </r>
  <r>
    <n v="1053"/>
    <s v="Kubes, Barb"/>
    <s v="Kubes, Barb     Entry #1053"/>
    <s v="Maplewood"/>
    <n v="123"/>
    <n v="113"/>
    <n v="150"/>
    <n v="153"/>
    <n v="416"/>
    <n v="336"/>
    <n v="752"/>
    <x v="3"/>
  </r>
  <r>
    <n v="1054"/>
    <s v="Kubes, Phil"/>
    <s v="Kubes, Phil     Entry #1054"/>
    <s v="Maplewood"/>
    <n v="133"/>
    <n v="139"/>
    <n v="124"/>
    <n v="163"/>
    <n v="426"/>
    <n v="306"/>
    <n v="732"/>
    <x v="3"/>
  </r>
  <r>
    <n v="1055"/>
    <s v="Hancock, Penny"/>
    <s v="Hancock, Penny     Entry #1055"/>
    <s v="Maplewood"/>
    <n v="164"/>
    <n v="200"/>
    <n v="152"/>
    <n v="181"/>
    <n v="533"/>
    <n v="213"/>
    <n v="746"/>
    <x v="0"/>
  </r>
  <r>
    <n v="1056"/>
    <s v="Nolan, Mandy"/>
    <s v="Nolan, Mandy     Entry #1056"/>
    <s v="Maplewood"/>
    <n v="182"/>
    <n v="180"/>
    <n v="160"/>
    <n v="189"/>
    <n v="529"/>
    <n v="159"/>
    <n v="688"/>
    <x v="2"/>
  </r>
  <r>
    <n v="1057"/>
    <s v="Rix, Derek"/>
    <s v="Rix, Derek     Entry #1057"/>
    <s v="Maplewood"/>
    <n v="186"/>
    <n v="155"/>
    <n v="136"/>
    <n v="210"/>
    <n v="501"/>
    <n v="147"/>
    <n v="648"/>
    <x v="2"/>
  </r>
  <r>
    <n v="1058"/>
    <s v="Doll, Nick"/>
    <s v="Doll, Nick     Entry #1058"/>
    <s v="Maplewood"/>
    <n v="211"/>
    <n v="224"/>
    <n v="223"/>
    <n v="188"/>
    <n v="635"/>
    <n v="72"/>
    <n v="707"/>
    <x v="1"/>
  </r>
  <r>
    <n v="1059"/>
    <s v="Burmeister, Heath"/>
    <s v="Burmeister, Heath     Entry #1059"/>
    <s v="Maplewood"/>
    <n v="204"/>
    <n v="187"/>
    <n v="211"/>
    <n v="190"/>
    <n v="588"/>
    <n v="93"/>
    <n v="681"/>
    <x v="1"/>
  </r>
  <r>
    <n v="1060"/>
    <s v="Trevarthen, Matt"/>
    <s v="Trevarthen, Matt     Entry #1060"/>
    <s v="Maplewood"/>
    <n v="203"/>
    <n v="204"/>
    <n v="178"/>
    <n v="182"/>
    <n v="564"/>
    <n v="96"/>
    <n v="660"/>
    <x v="1"/>
  </r>
  <r>
    <n v="1061"/>
    <s v="Bruckner, Dan"/>
    <s v="Bruckner, Dan     Entry #1061"/>
    <s v="Maplewood"/>
    <n v="163"/>
    <n v="184"/>
    <n v="141"/>
    <n v="145"/>
    <n v="470"/>
    <n v="216"/>
    <n v="686"/>
    <x v="0"/>
  </r>
  <r>
    <n v="1062"/>
    <s v="Kipper, Jordan"/>
    <s v="Kipper, Jordan     Entry #1062"/>
    <s v="Maplewood"/>
    <n v="149"/>
    <n v="157"/>
    <n v="153"/>
    <n v="194"/>
    <n v="504"/>
    <n v="258"/>
    <n v="762"/>
    <x v="3"/>
  </r>
  <r>
    <n v="1063"/>
    <s v="Hayduk, Robert"/>
    <s v="Hayduk, Robert     Entry #1063"/>
    <s v="Maplewood"/>
    <n v="184"/>
    <n v="200"/>
    <n v="223"/>
    <n v="183"/>
    <n v="606"/>
    <n v="153"/>
    <n v="759"/>
    <x v="2"/>
  </r>
  <r>
    <n v="1064"/>
    <s v="Holton, Andrew"/>
    <s v="Holton, Andrew     Entry #1064"/>
    <s v="Maplewood"/>
    <n v="176"/>
    <n v="200"/>
    <n v="165"/>
    <n v="175"/>
    <n v="540"/>
    <n v="177"/>
    <n v="717"/>
    <x v="2"/>
  </r>
  <r>
    <n v="1065"/>
    <s v="Larsen, J T"/>
    <s v="Larsen, J T     Entry #1065"/>
    <s v="Maplewood"/>
    <n v="191"/>
    <n v="215"/>
    <n v="199"/>
    <n v="227"/>
    <n v="641"/>
    <n v="132"/>
    <n v="773"/>
    <x v="2"/>
  </r>
  <r>
    <n v="1066"/>
    <s v="Larsen, Jeremy"/>
    <s v="Larsen, Jeremy     Entry #1066"/>
    <s v="Maplewood"/>
    <n v="214"/>
    <n v="232"/>
    <n v="278"/>
    <n v="269"/>
    <n v="779"/>
    <n v="63"/>
    <n v="842"/>
    <x v="1"/>
  </r>
  <r>
    <n v="1067"/>
    <s v="Zimmerman, Tyler"/>
    <s v="Zimmerman, Tyler     Entry #1067"/>
    <s v="Maplewood"/>
    <n v="216"/>
    <n v="242"/>
    <n v="268"/>
    <n v="236"/>
    <n v="746"/>
    <n v="57"/>
    <n v="803"/>
    <x v="1"/>
  </r>
  <r>
    <n v="1068"/>
    <s v="Franco, Frank"/>
    <s v="Franco, Frank     Entry #1068"/>
    <s v="Mockingbird"/>
    <n v="189"/>
    <n v="222"/>
    <n v="200"/>
    <n v="156"/>
    <n v="578"/>
    <n v="138"/>
    <n v="716"/>
    <x v="2"/>
  </r>
  <r>
    <n v="1069"/>
    <s v="Huryta, Randy"/>
    <s v="Huryta, Randy     Entry #1069"/>
    <s v="Mockingbird"/>
    <n v="144"/>
    <n v="150"/>
    <n v="169"/>
    <n v="120"/>
    <n v="439"/>
    <n v="273"/>
    <n v="712"/>
    <x v="3"/>
  </r>
  <r>
    <n v="1070"/>
    <s v="Frugge, Richard Sr"/>
    <s v="Frugge, Richard Sr     Entry #1070"/>
    <s v="Mockingbird"/>
    <n v="184"/>
    <n v="239"/>
    <n v="201"/>
    <n v="213"/>
    <n v="653"/>
    <n v="153"/>
    <n v="806"/>
    <x v="2"/>
  </r>
  <r>
    <n v="1071"/>
    <s v="Allan, Eric"/>
    <s v="Allan, Eric     Entry #1071"/>
    <s v="Mockingbird"/>
    <n v="167"/>
    <n v="151"/>
    <n v="151"/>
    <n v="192"/>
    <n v="494"/>
    <n v="204"/>
    <n v="698"/>
    <x v="0"/>
  </r>
  <r>
    <n v="1072"/>
    <s v="Flood, Sherry"/>
    <s v="Flood, Sherry     Entry #1072"/>
    <s v="West Lanes"/>
    <n v="185"/>
    <n v="207"/>
    <n v="183"/>
    <n v="193"/>
    <n v="583"/>
    <n v="150"/>
    <n v="733"/>
    <x v="2"/>
  </r>
  <r>
    <n v="1073"/>
    <s v="Sharp, Benjamin"/>
    <s v="Sharp, Benjamin     Entry #1073"/>
    <s v="West Lanes"/>
    <n v="189"/>
    <n v="181"/>
    <n v="198"/>
    <n v="217"/>
    <n v="596"/>
    <n v="138"/>
    <n v="734"/>
    <x v="2"/>
  </r>
  <r>
    <n v="1074"/>
    <s v="Matsunami, Rick"/>
    <s v="Matsunami, Rick     Entry #1074"/>
    <s v="West Lanes"/>
    <n v="190"/>
    <n v="168"/>
    <n v="202"/>
    <n v="178"/>
    <n v="548"/>
    <n v="135"/>
    <n v="683"/>
    <x v="2"/>
  </r>
  <r>
    <n v="1075"/>
    <s v="Taldy, Adam"/>
    <s v="Taldy, Adam     Entry #1075"/>
    <s v="West Lanes"/>
    <n v="172"/>
    <n v="165"/>
    <n v="206"/>
    <n v="210"/>
    <n v="581"/>
    <n v="189"/>
    <n v="770"/>
    <x v="0"/>
  </r>
  <r>
    <n v="1076"/>
    <s v="Taitte, Matt"/>
    <s v="Taitte, Matt     Entry #1076"/>
    <s v="West Lanes"/>
    <n v="198"/>
    <n v="175"/>
    <n v="199"/>
    <n v="148"/>
    <n v="522"/>
    <n v="111"/>
    <n v="633"/>
    <x v="2"/>
  </r>
  <r>
    <n v="1077"/>
    <s v="Phillips, Nick"/>
    <s v="Phillips, Nick     Entry #1077"/>
    <s v="West Lanes"/>
    <n v="190"/>
    <n v="187"/>
    <n v="210"/>
    <n v="252"/>
    <n v="649"/>
    <n v="135"/>
    <n v="784"/>
    <x v="2"/>
  </r>
  <r>
    <n v="1078"/>
    <s v="Therkildsen, Kaden"/>
    <s v="Therkildsen, Kaden     Entry #1078"/>
    <s v="West Lanes"/>
    <n v="172"/>
    <n v="182"/>
    <n v="173"/>
    <n v="233"/>
    <n v="588"/>
    <n v="189"/>
    <n v="777"/>
    <x v="0"/>
  </r>
  <r>
    <n v="1079"/>
    <s v="Kinzie, Teresa"/>
    <s v="Kinzie, Teresa     Entry #1079"/>
    <s v="West Lanes"/>
    <n v="124"/>
    <n v="155"/>
    <n v="123"/>
    <n v="114"/>
    <n v="392"/>
    <n v="333"/>
    <n v="725"/>
    <x v="3"/>
  </r>
  <r>
    <n v="1080"/>
    <s v="Sharp, Brant"/>
    <s v="Sharp, Brant     Entry #1080"/>
    <s v="West Lanes"/>
    <n v="177"/>
    <n v="192"/>
    <n v="156"/>
    <n v="178"/>
    <n v="526"/>
    <n v="174"/>
    <n v="700"/>
    <x v="2"/>
  </r>
  <r>
    <n v="1081"/>
    <s v="Jacobsen, Mike"/>
    <s v="Jacobsen, Mike     Entry #1081"/>
    <s v="West Lanes"/>
    <n v="156"/>
    <n v="164"/>
    <n v="202"/>
    <n v="240"/>
    <n v="606"/>
    <n v="237"/>
    <n v="843"/>
    <x v="0"/>
  </r>
  <r>
    <n v="1082"/>
    <s v="Jones, Brandon"/>
    <s v="Jones, Brandon     Entry #1082"/>
    <s v="West Lanes"/>
    <n v="215"/>
    <n v="227"/>
    <n v="268"/>
    <n v="181"/>
    <n v="676"/>
    <n v="60"/>
    <n v="736"/>
    <x v="1"/>
  </r>
  <r>
    <n v="1083"/>
    <s v="Bigley, Kenny"/>
    <s v="Bigley, Kenny     Entry #1083"/>
    <s v="West Lanes"/>
    <n v="176"/>
    <n v="211"/>
    <n v="180"/>
    <n v="188"/>
    <n v="579"/>
    <n v="177"/>
    <n v="756"/>
    <x v="2"/>
  </r>
  <r>
    <n v="1084"/>
    <s v="Perry, Corina"/>
    <s v="Perry, Corina     Entry #1084"/>
    <s v="West Lanes"/>
    <n v="134"/>
    <n v="131"/>
    <n v="149"/>
    <n v="170"/>
    <n v="450"/>
    <n v="303"/>
    <n v="753"/>
    <x v="3"/>
  </r>
  <r>
    <n v="1085"/>
    <s v="Hollendieck, Russ"/>
    <s v="Hollendieck, Russ     Entry #1085"/>
    <s v="West Lanes"/>
    <n v="196"/>
    <n v="194"/>
    <n v="177"/>
    <n v="199"/>
    <n v="570"/>
    <n v="117"/>
    <n v="687"/>
    <x v="2"/>
  </r>
  <r>
    <n v="1086"/>
    <s v="Lantz, Sara"/>
    <s v="Lantz, Sara     Entry #1086"/>
    <s v="West Lanes"/>
    <n v="152"/>
    <n v="149"/>
    <n v="141"/>
    <n v="178"/>
    <n v="468"/>
    <n v="249"/>
    <n v="717"/>
    <x v="0"/>
  </r>
  <r>
    <n v="1087"/>
    <s v="Wright, Matt"/>
    <s v="Wright, Matt     Entry #1087"/>
    <s v="West Lanes"/>
    <n v="170"/>
    <n v="159"/>
    <n v="206"/>
    <n v="203"/>
    <n v="568"/>
    <n v="195"/>
    <n v="763"/>
    <x v="0"/>
  </r>
  <r>
    <n v="1088"/>
    <s v="Hulla, Greg"/>
    <s v="Hulla, Greg     Entry #1088"/>
    <s v="West Lanes"/>
    <n v="166"/>
    <n v="169"/>
    <n v="172"/>
    <n v="196"/>
    <n v="537"/>
    <n v="207"/>
    <n v="744"/>
    <x v="0"/>
  </r>
  <r>
    <n v="1089"/>
    <s v="Bierman, John"/>
    <s v="Bierman, John     Entry #1089"/>
    <s v="West Lanes"/>
    <n v="182"/>
    <n v="196"/>
    <n v="237"/>
    <n v="203"/>
    <n v="636"/>
    <n v="159"/>
    <n v="795"/>
    <x v="2"/>
  </r>
  <r>
    <n v="1090"/>
    <s v="Trevarthen, Matt"/>
    <s v="Trevarthen, Matt     Entry #1090"/>
    <s v="West Lanes"/>
    <n v="184"/>
    <n v="223"/>
    <n v="216"/>
    <n v="224"/>
    <n v="663"/>
    <n v="153"/>
    <n v="816"/>
    <x v="2"/>
  </r>
  <r>
    <n v="1091"/>
    <s v="Casey, Luke"/>
    <s v="Casey, Luke     Entry #1091"/>
    <s v="West Lanes"/>
    <n v="162"/>
    <n v="146"/>
    <n v="147"/>
    <n v="154"/>
    <n v="447"/>
    <n v="219"/>
    <n v="666"/>
    <x v="0"/>
  </r>
  <r>
    <n v="1092"/>
    <s v="Peterson, Dave"/>
    <s v="Peterson, Dave     Entry #1092"/>
    <s v="West Lanes"/>
    <n v="187"/>
    <n v="163"/>
    <n v="209"/>
    <n v="221"/>
    <n v="593"/>
    <n v="144"/>
    <n v="737"/>
    <x v="2"/>
  </r>
  <r>
    <n v="1093"/>
    <s v="Gilkerson, Matt"/>
    <s v="Gilkerson, Matt     Entry #1093"/>
    <s v="West Lanes"/>
    <n v="206"/>
    <n v="166"/>
    <n v="212"/>
    <n v="190"/>
    <n v="568"/>
    <n v="87"/>
    <n v="655"/>
    <x v="1"/>
  </r>
  <r>
    <n v="1094"/>
    <s v="Sisson, Jeannie"/>
    <s v="Sisson, Jeannie     Entry #1094"/>
    <s v="West Lanes"/>
    <n v="146"/>
    <n v="123"/>
    <n v="114"/>
    <n v="161"/>
    <n v="398"/>
    <n v="267"/>
    <n v="665"/>
    <x v="3"/>
  </r>
  <r>
    <n v="1095"/>
    <s v="Addison, Pat"/>
    <s v="Addison, Pat     Entry #1095"/>
    <s v="West Lanes"/>
    <n v="179"/>
    <n v="156"/>
    <n v="211"/>
    <n v="158"/>
    <n v="525"/>
    <n v="168"/>
    <n v="693"/>
    <x v="2"/>
  </r>
  <r>
    <n v="1096"/>
    <s v="Worrall, Tracey"/>
    <s v="Worrall, Tracey     Entry #1096"/>
    <s v="West Lanes"/>
    <n v="186"/>
    <n v="248"/>
    <n v="165"/>
    <n v="182"/>
    <n v="595"/>
    <n v="147"/>
    <n v="742"/>
    <x v="2"/>
  </r>
  <r>
    <n v="1097"/>
    <s v="Debar, Margo"/>
    <s v="Debar, Margo     Entry #1097"/>
    <s v="West Lanes"/>
    <n v="176"/>
    <n v="166"/>
    <n v="153"/>
    <n v="172"/>
    <n v="491"/>
    <n v="177"/>
    <n v="668"/>
    <x v="2"/>
  </r>
  <r>
    <n v="1098"/>
    <s v="Grimes, Sharon"/>
    <s v="Grimes, Sharon     Entry #1098"/>
    <s v="West Lanes"/>
    <n v="159"/>
    <n v="148"/>
    <n v="150"/>
    <n v="167"/>
    <n v="465"/>
    <n v="228"/>
    <n v="693"/>
    <x v="0"/>
  </r>
  <r>
    <n v="1099"/>
    <s v="Holton, Robin"/>
    <s v="Holton, Robin     Entry #1099"/>
    <s v="West Lanes"/>
    <n v="167"/>
    <n v="177"/>
    <n v="170"/>
    <n v="151"/>
    <n v="498"/>
    <n v="204"/>
    <n v="702"/>
    <x v="0"/>
  </r>
  <r>
    <n v="1100"/>
    <s v="Sisson, Megan"/>
    <s v="Sisson, Megan     Entry #1100"/>
    <s v="West Lanes"/>
    <n v="117"/>
    <n v="117"/>
    <n v="138"/>
    <n v="123"/>
    <n v="378"/>
    <n v="354"/>
    <n v="732"/>
    <x v="3"/>
  </r>
  <r>
    <n v="1101"/>
    <s v="Watkins, Che"/>
    <s v="Watkins, Che     Entry #1101"/>
    <s v="West Lanes"/>
    <n v="129"/>
    <n v="122"/>
    <n v="157"/>
    <n v="167"/>
    <n v="446"/>
    <n v="318"/>
    <n v="764"/>
    <x v="3"/>
  </r>
  <r>
    <n v="1102"/>
    <s v="Ross, Ronald"/>
    <s v="Ross, Ronald     Entry #1102"/>
    <s v="Mockingbird"/>
    <n v="220"/>
    <n v="238"/>
    <n v="269"/>
    <n v="212"/>
    <n v="719"/>
    <n v="45"/>
    <n v="764"/>
    <x v="1"/>
  </r>
  <r>
    <n v="1103"/>
    <s v="Wood, Jo"/>
    <s v="Wood, Jo     Entry #1103"/>
    <s v="Mockingbird"/>
    <n v="206"/>
    <n v="199"/>
    <n v="267"/>
    <n v="215"/>
    <n v="681"/>
    <n v="87"/>
    <n v="768"/>
    <x v="1"/>
  </r>
  <r>
    <n v="1104"/>
    <s v="Wood, Chris"/>
    <s v="Wood, Chris     Entry #1104"/>
    <s v="Mockingbird"/>
    <n v="217"/>
    <n v="246"/>
    <n v="213"/>
    <n v="167"/>
    <n v="626"/>
    <n v="54"/>
    <n v="680"/>
    <x v="1"/>
  </r>
  <r>
    <n v="1105"/>
    <s v="Jackson, Shawn"/>
    <s v="Jackson, Shawn     Entry #1105"/>
    <s v="Mockingbird"/>
    <n v="229"/>
    <n v="246"/>
    <n v="198"/>
    <n v="195"/>
    <n v="639"/>
    <n v="18"/>
    <n v="657"/>
    <x v="1"/>
  </r>
  <r>
    <n v="1106"/>
    <s v="Kaiser, Larry Jr"/>
    <s v="Kaiser, Larry Jr     Entry #1106"/>
    <s v="Mockingbird"/>
    <n v="210"/>
    <n v="236"/>
    <n v="170"/>
    <n v="212"/>
    <n v="618"/>
    <n v="75"/>
    <n v="693"/>
    <x v="1"/>
  </r>
  <r>
    <n v="1107"/>
    <s v="Chlupacek, Kenneth KJ"/>
    <s v="Chlupacek, Kenneth KJ     Entry #1107"/>
    <s v="Mockingbird"/>
    <n v="198"/>
    <n v="163"/>
    <n v="193"/>
    <n v="185"/>
    <n v="541"/>
    <n v="111"/>
    <n v="652"/>
    <x v="2"/>
  </r>
  <r>
    <n v="1108"/>
    <s v="Martin, Justin"/>
    <s v="Martin, Justin     Entry #1108"/>
    <s v="Mockingbird"/>
    <n v="228"/>
    <n v="203"/>
    <n v="173"/>
    <n v="215"/>
    <n v="591"/>
    <n v="21"/>
    <n v="612"/>
    <x v="1"/>
  </r>
  <r>
    <n v="1109"/>
    <s v="Haynes, Jesse"/>
    <s v="Haynes, Jesse     Entry #1109"/>
    <s v="Mockingbird"/>
    <n v="224"/>
    <n v="257"/>
    <n v="228"/>
    <n v="219"/>
    <n v="704"/>
    <n v="33"/>
    <n v="737"/>
    <x v="1"/>
  </r>
  <r>
    <n v="1110"/>
    <s v="Ross-Cotton, Jimmy"/>
    <s v="Ross-Cotton, Jimmy     Entry #1110"/>
    <s v="Mockingbird"/>
    <n v="218"/>
    <n v="201"/>
    <n v="202"/>
    <n v="169"/>
    <n v="572"/>
    <n v="51"/>
    <n v="623"/>
    <x v="1"/>
  </r>
  <r>
    <n v="1111"/>
    <s v="Schmieding, Anthony"/>
    <s v="Schmieding, Anthony     Entry #1111"/>
    <s v="Mockingbird"/>
    <n v="153"/>
    <n v="156"/>
    <n v="151"/>
    <n v="215"/>
    <n v="522"/>
    <n v="246"/>
    <n v="768"/>
    <x v="0"/>
  </r>
  <r>
    <n v="1112"/>
    <s v="Hamilton, Stanley"/>
    <s v="Hamilton, Stanley     Entry #1112"/>
    <s v="Mockingbird"/>
    <n v="156"/>
    <n v="163"/>
    <n v="127"/>
    <n v="194"/>
    <n v="484"/>
    <n v="237"/>
    <n v="721"/>
    <x v="0"/>
  </r>
  <r>
    <n v="1113"/>
    <s v="Rushing, Ed"/>
    <s v="Rushing, Ed     Entry #1113"/>
    <s v="Mockingbird"/>
    <n v="165"/>
    <n v="203"/>
    <n v="162"/>
    <n v="152"/>
    <n v="517"/>
    <n v="210"/>
    <n v="727"/>
    <x v="0"/>
  </r>
  <r>
    <n v="1114"/>
    <s v="Butler, Terry"/>
    <s v="Butler, Terry     Entry #1114"/>
    <s v="Mockingbird"/>
    <n v="217"/>
    <n v="259"/>
    <n v="176"/>
    <n v="229"/>
    <n v="664"/>
    <n v="54"/>
    <n v="718"/>
    <x v="1"/>
  </r>
  <r>
    <n v="1115"/>
    <s v="Kaiser, Larry Jr"/>
    <s v="Kaiser, Larry Jr     Entry #1115"/>
    <s v="Mockingbird"/>
    <n v="206"/>
    <n v="184"/>
    <n v="243"/>
    <n v="171"/>
    <n v="598"/>
    <n v="87"/>
    <n v="685"/>
    <x v="1"/>
  </r>
  <r>
    <n v="1116"/>
    <s v="Points, Steve"/>
    <s v="Points, Steve     Entry #1116"/>
    <s v="Mockingbird"/>
    <n v="226"/>
    <n v="199"/>
    <n v="198"/>
    <n v="245"/>
    <n v="642"/>
    <n v="27"/>
    <n v="669"/>
    <x v="1"/>
  </r>
  <r>
    <n v="1117"/>
    <s v="Bierman, John"/>
    <s v="Bierman, John     Entry #1117"/>
    <s v="Mockingbird"/>
    <n v="181"/>
    <n v="167"/>
    <n v="204"/>
    <n v="179"/>
    <n v="550"/>
    <n v="162"/>
    <n v="712"/>
    <x v="2"/>
  </r>
  <r>
    <n v="1118"/>
    <s v="Hulla, Greg"/>
    <s v="Hulla, Greg     Entry #1118"/>
    <s v="Mockingbird"/>
    <n v="168"/>
    <n v="169"/>
    <n v="157"/>
    <n v="145"/>
    <n v="471"/>
    <n v="201"/>
    <n v="672"/>
    <x v="0"/>
  </r>
  <r>
    <n v="1119"/>
    <s v="Laritson, Whitney"/>
    <s v="Laritson, Whitney     Entry #1119"/>
    <s v="Mockingbird"/>
    <n v="206"/>
    <n v="212"/>
    <n v="237"/>
    <n v="205"/>
    <n v="654"/>
    <n v="87"/>
    <n v="741"/>
    <x v="1"/>
  </r>
  <r>
    <n v="1120"/>
    <s v="Holbrook, Oliver"/>
    <s v="Holbrook, Oliver     Entry #1120"/>
    <s v="Mockingbird"/>
    <n v="182"/>
    <n v="120"/>
    <n v="179"/>
    <n v="244"/>
    <n v="543"/>
    <n v="159"/>
    <n v="702"/>
    <x v="2"/>
  </r>
  <r>
    <n v="1121"/>
    <s v="Kelley, Michala"/>
    <s v="Kelley, Michala     Entry #1121"/>
    <s v="Mockingbird"/>
    <n v="174"/>
    <n v="157"/>
    <n v="233"/>
    <n v="143"/>
    <n v="533"/>
    <n v="183"/>
    <n v="716"/>
    <x v="0"/>
  </r>
  <r>
    <n v="1122"/>
    <s v="Olson, Merlin"/>
    <s v="Olson, Merlin     Entry #1122"/>
    <s v="Mockingbird"/>
    <n v="160"/>
    <n v="168"/>
    <n v="165"/>
    <n v="162"/>
    <n v="495"/>
    <n v="225"/>
    <n v="720"/>
    <x v="0"/>
  </r>
  <r>
    <n v="1123"/>
    <s v="Hall, Mike"/>
    <s v="Hall, Mike     Entry #1123"/>
    <s v="Mockingbird"/>
    <n v="174"/>
    <n v="169"/>
    <n v="158"/>
    <n v="166"/>
    <n v="493"/>
    <n v="183"/>
    <n v="676"/>
    <x v="0"/>
  </r>
  <r>
    <n v="1124"/>
    <s v="Fletcher, Dustin"/>
    <s v="Fletcher, Dustin     Entry #1124"/>
    <s v="Mockingbird"/>
    <n v="168"/>
    <n v="184"/>
    <n v="180"/>
    <n v="221"/>
    <n v="585"/>
    <n v="201"/>
    <n v="786"/>
    <x v="0"/>
  </r>
  <r>
    <n v="1125"/>
    <s v="Virden, Jerry"/>
    <s v="Virden, Jerry     Entry #1125"/>
    <s v="Mockingbird"/>
    <n v="169"/>
    <n v="178"/>
    <n v="152"/>
    <n v="190"/>
    <n v="520"/>
    <n v="198"/>
    <n v="718"/>
    <x v="0"/>
  </r>
  <r>
    <n v="1126"/>
    <s v="Mikula, Jerry"/>
    <s v="Mikula, Jerry     Entry #1126"/>
    <s v="Mockingbird"/>
    <n v="165"/>
    <n v="174"/>
    <n v="166"/>
    <n v="181"/>
    <n v="521"/>
    <n v="210"/>
    <n v="731"/>
    <x v="0"/>
  </r>
  <r>
    <n v="1127"/>
    <s v="Messner, Andy"/>
    <s v="Messner, Andy     Entry #1127"/>
    <s v="Mockingbird"/>
    <n v="205"/>
    <n v="221"/>
    <n v="255"/>
    <n v="251"/>
    <n v="727"/>
    <n v="90"/>
    <n v="817"/>
    <x v="1"/>
  </r>
  <r>
    <n v="1128"/>
    <s v="Toney, Austin"/>
    <s v="Toney, Austin     Entry #1128"/>
    <s v="Mockingbird"/>
    <n v="192"/>
    <n v="235"/>
    <n v="199"/>
    <n v="172"/>
    <n v="606"/>
    <n v="129"/>
    <n v="735"/>
    <x v="2"/>
  </r>
  <r>
    <n v="1129"/>
    <s v="Linstrom, Derrick"/>
    <s v="Linstrom, Derrick     Entry #1129"/>
    <s v="Mockingbird"/>
    <n v="198"/>
    <n v="211"/>
    <n v="172"/>
    <n v="268"/>
    <n v="651"/>
    <n v="111"/>
    <n v="762"/>
    <x v="2"/>
  </r>
  <r>
    <n v="1130"/>
    <s v="Keith, Sara"/>
    <s v="Keith, Sara     Entry #1130"/>
    <s v="Mockingbird"/>
    <n v="97"/>
    <n v="86"/>
    <n v="73"/>
    <n v="89"/>
    <n v="248"/>
    <n v="414"/>
    <n v="662"/>
    <x v="3"/>
  </r>
  <r>
    <n v="1131"/>
    <s v="Driggs, Christoffer"/>
    <s v="Driggs, Christoffer     Entry #1131"/>
    <s v="Mockingbird"/>
    <n v="183"/>
    <n v="157"/>
    <n v="212"/>
    <n v="194"/>
    <n v="563"/>
    <n v="156"/>
    <n v="719"/>
    <x v="2"/>
  </r>
  <r>
    <n v="1132"/>
    <s v="Hassell, John"/>
    <s v="Hassell, John     Entry #1132"/>
    <s v="Mockingbird"/>
    <n v="185"/>
    <n v="219"/>
    <n v="200"/>
    <n v="157"/>
    <n v="576"/>
    <n v="150"/>
    <n v="726"/>
    <x v="2"/>
  </r>
  <r>
    <n v="1133"/>
    <s v="Hulla, Greg"/>
    <s v="Hulla, Greg     Entry #1133"/>
    <s v="Mockingbird"/>
    <n v="173"/>
    <n v="210"/>
    <n v="168"/>
    <n v="181"/>
    <n v="559"/>
    <n v="186"/>
    <n v="745"/>
    <x v="0"/>
  </r>
  <r>
    <n v="1134"/>
    <s v="Johnson, Gary"/>
    <s v="Johnson, Gary     Entry #1134"/>
    <s v="Mockingbird"/>
    <n v="215"/>
    <n v="289"/>
    <n v="247"/>
    <n v="204"/>
    <n v="740"/>
    <n v="60"/>
    <n v="800"/>
    <x v="1"/>
  </r>
  <r>
    <n v="1135"/>
    <s v="Stobbe, Denise"/>
    <s v="Stobbe, Denise     Entry #1135"/>
    <s v="Mockingbird"/>
    <n v="128"/>
    <n v="121"/>
    <n v="102"/>
    <n v="120"/>
    <n v="343"/>
    <n v="321"/>
    <n v="664"/>
    <x v="3"/>
  </r>
  <r>
    <n v="1136"/>
    <s v="Stobbe, Shane"/>
    <s v="Stobbe, Shane     Entry #1136"/>
    <s v="Mockingbird"/>
    <n v="174"/>
    <n v="183"/>
    <n v="173"/>
    <n v="175"/>
    <n v="531"/>
    <n v="183"/>
    <n v="714"/>
    <x v="0"/>
  </r>
  <r>
    <n v="1137"/>
    <s v="Paulsen, Sara"/>
    <s v="Paulsen, Sara     Entry #1137"/>
    <s v="Mockingbird"/>
    <n v="138"/>
    <n v="155"/>
    <n v="176"/>
    <n v="147"/>
    <n v="478"/>
    <n v="291"/>
    <n v="769"/>
    <x v="3"/>
  </r>
  <r>
    <n v="1138"/>
    <s v="McCave, James"/>
    <s v="McCave, James     Entry #1138"/>
    <s v="Mockingbird"/>
    <n v="184"/>
    <n v="177"/>
    <n v="154"/>
    <n v="182"/>
    <n v="513"/>
    <n v="153"/>
    <n v="666"/>
    <x v="2"/>
  </r>
  <r>
    <n v="1139"/>
    <s v="Johnson, Jeff"/>
    <s v="Johnson, Jeff     Entry #1139"/>
    <s v="Mockingbird"/>
    <n v="199"/>
    <n v="233"/>
    <n v="213"/>
    <n v="243"/>
    <n v="689"/>
    <n v="108"/>
    <n v="797"/>
    <x v="2"/>
  </r>
  <r>
    <n v="1140"/>
    <s v="Workman, Gary"/>
    <s v="Workman, Gary     Entry #1140"/>
    <s v="Mockingbird"/>
    <n v="174"/>
    <n v="146"/>
    <n v="190"/>
    <n v="144"/>
    <n v="480"/>
    <n v="183"/>
    <n v="663"/>
    <x v="0"/>
  </r>
  <r>
    <n v="1141"/>
    <s v="Cary, Tyler"/>
    <s v="Cary, Tyler     Entry #1141"/>
    <s v="Mockingbird"/>
    <n v="211"/>
    <n v="245"/>
    <n v="204"/>
    <n v="191"/>
    <n v="640"/>
    <n v="72"/>
    <n v="712"/>
    <x v="1"/>
  </r>
  <r>
    <n v="1142"/>
    <s v="Castle, Steve"/>
    <s v="Castle, Steve     Entry #1142"/>
    <s v="Mockingbird"/>
    <n v="199"/>
    <n v="184"/>
    <n v="232"/>
    <n v="191"/>
    <n v="607"/>
    <n v="108"/>
    <n v="715"/>
    <x v="2"/>
  </r>
  <r>
    <n v="1143"/>
    <s v="Hanson, Curt"/>
    <s v="Hanson, Curt     Entry #1143"/>
    <s v="Mockingbird"/>
    <n v="181"/>
    <n v="161"/>
    <n v="182"/>
    <n v="248"/>
    <n v="591"/>
    <n v="162"/>
    <n v="753"/>
    <x v="2"/>
  </r>
  <r>
    <n v="1144"/>
    <s v="Morris, Jace"/>
    <s v="Morris, Jace     Entry #1144"/>
    <s v="Mockingbird"/>
    <n v="196"/>
    <n v="217"/>
    <n v="199"/>
    <n v="171"/>
    <n v="587"/>
    <n v="117"/>
    <n v="704"/>
    <x v="2"/>
  </r>
  <r>
    <n v="1145"/>
    <s v="Hetmanek, Steve"/>
    <s v="Hetmanek, Steve     Entry #1145"/>
    <s v="Mockingbird"/>
    <n v="190"/>
    <n v="192"/>
    <n v="230"/>
    <n v="199"/>
    <n v="621"/>
    <n v="135"/>
    <n v="756"/>
    <x v="2"/>
  </r>
  <r>
    <n v="1146"/>
    <s v="Nowaczyk, Billy"/>
    <s v="Nowaczyk, Billy     Entry #1146"/>
    <s v="Mockingbird"/>
    <n v="209"/>
    <n v="180"/>
    <n v="245"/>
    <n v="246"/>
    <n v="671"/>
    <n v="78"/>
    <n v="749"/>
    <x v="1"/>
  </r>
  <r>
    <n v="1147"/>
    <s v="Zamora, Mark"/>
    <s v="Zamora, Mark     Entry #1147"/>
    <s v="Mockingbird"/>
    <n v="209"/>
    <n v="216"/>
    <n v="219"/>
    <n v="221"/>
    <n v="656"/>
    <n v="78"/>
    <n v="734"/>
    <x v="1"/>
  </r>
  <r>
    <n v="1148"/>
    <s v="Morris, JJ"/>
    <s v="Morris, JJ     Entry #1148"/>
    <s v="Mockingbird"/>
    <n v="209"/>
    <n v="201"/>
    <n v="277"/>
    <n v="223"/>
    <n v="701"/>
    <n v="78"/>
    <n v="779"/>
    <x v="1"/>
  </r>
  <r>
    <n v="1149"/>
    <s v="Hurst, Dave"/>
    <s v="Hurst, Dave     Entry #1149"/>
    <s v="Mockingbird"/>
    <n v="180"/>
    <n v="164"/>
    <n v="181"/>
    <n v="188"/>
    <n v="533"/>
    <n v="165"/>
    <n v="698"/>
    <x v="2"/>
  </r>
  <r>
    <n v="1150"/>
    <s v="Hurst, Christina"/>
    <s v="Hurst, Christina     Entry #1150"/>
    <s v="Mockingbird"/>
    <n v="165"/>
    <n v="126"/>
    <n v="182"/>
    <n v="221"/>
    <n v="529"/>
    <n v="210"/>
    <n v="739"/>
    <x v="0"/>
  </r>
  <r>
    <n v="1151"/>
    <s v="Morris, Amy"/>
    <s v="Morris, Amy     Entry #1151"/>
    <s v="Mockingbird"/>
    <n v="177"/>
    <n v="137"/>
    <n v="141"/>
    <n v="185"/>
    <n v="463"/>
    <n v="174"/>
    <n v="637"/>
    <x v="2"/>
  </r>
  <r>
    <n v="1152"/>
    <s v="Fisicaro, Brandon"/>
    <s v="Fisicaro, Brandon     Entry #1152"/>
    <s v="Mockingbird"/>
    <n v="196"/>
    <n v="261"/>
    <n v="213"/>
    <n v="185"/>
    <n v="659"/>
    <n v="117"/>
    <n v="776"/>
    <x v="2"/>
  </r>
  <r>
    <n v="1153"/>
    <s v="Filkins-Deterding, Dee"/>
    <s v="Filkins-Deterding, Dee     Entry #1153"/>
    <s v="Mockingbird"/>
    <n v="155"/>
    <n v="159"/>
    <n v="160"/>
    <n v="163"/>
    <n v="482"/>
    <n v="240"/>
    <n v="722"/>
    <x v="0"/>
  </r>
  <r>
    <n v="1154"/>
    <s v="Hurst, Lisa"/>
    <s v="Hurst, Lisa     Entry #1154"/>
    <s v="Mockingbird"/>
    <n v="195"/>
    <n v="257"/>
    <n v="191"/>
    <n v="175"/>
    <n v="623"/>
    <n v="120"/>
    <n v="743"/>
    <x v="2"/>
  </r>
  <r>
    <n v="1155"/>
    <s v="Thompson, Kylar"/>
    <s v="Thompson, Kylar     Entry #1155"/>
    <s v="Mockingbird"/>
    <n v="143"/>
    <n v="162"/>
    <n v="176"/>
    <n v="124"/>
    <n v="462"/>
    <n v="276"/>
    <n v="738"/>
    <x v="3"/>
  </r>
  <r>
    <n v="1156"/>
    <s v="Eckley, Bob"/>
    <s v="Eckley, Bob     Entry #1156"/>
    <s v="Mockingbird"/>
    <n v="209"/>
    <n v="191"/>
    <n v="214"/>
    <n v="201"/>
    <n v="606"/>
    <n v="78"/>
    <n v="684"/>
    <x v="1"/>
  </r>
  <r>
    <n v="1157"/>
    <s v="Leavitt, Will"/>
    <s v="Leavitt, Will     Entry #1157"/>
    <s v="Mockingbird"/>
    <n v="142"/>
    <n v="152"/>
    <n v="147"/>
    <n v="167"/>
    <n v="466"/>
    <n v="279"/>
    <n v="745"/>
    <x v="3"/>
  </r>
  <r>
    <n v="1158"/>
    <s v="Grayson, Sammy"/>
    <s v="Grayson, Sammy     Entry #1158"/>
    <s v="Mockingbird"/>
    <n v="182"/>
    <n v="208"/>
    <n v="162"/>
    <n v="215"/>
    <n v="585"/>
    <n v="159"/>
    <n v="744"/>
    <x v="2"/>
  </r>
  <r>
    <n v="1159"/>
    <s v="Parnell, Chris"/>
    <s v="Parnell, Chris     Entry #1159"/>
    <s v="Mockingbird"/>
    <n v="162"/>
    <n v="133"/>
    <n v="175"/>
    <n v="171"/>
    <n v="479"/>
    <n v="219"/>
    <n v="698"/>
    <x v="0"/>
  </r>
  <r>
    <n v="1160"/>
    <s v="Bowlby, Branden"/>
    <s v="Bowlby, Branden     Entry #1160"/>
    <s v="Mockingbird"/>
    <n v="220"/>
    <n v="194"/>
    <n v="225"/>
    <n v="244"/>
    <n v="663"/>
    <n v="45"/>
    <n v="708"/>
    <x v="1"/>
  </r>
  <r>
    <n v="1161"/>
    <s v="Kleffman, Jeremiah"/>
    <s v="Kleffman, Jeremiah     Entry #1161"/>
    <s v="Mockingbird"/>
    <n v="177"/>
    <n v="164"/>
    <n v="168"/>
    <n v="154"/>
    <n v="486"/>
    <n v="174"/>
    <n v="660"/>
    <x v="2"/>
  </r>
  <r>
    <n v="1162"/>
    <s v="Wakefield, Lee"/>
    <s v="Wakefield, Lee     Entry #1162"/>
    <s v="Mockingbird"/>
    <n v="218"/>
    <n v="202"/>
    <n v="238"/>
    <n v="208"/>
    <n v="648"/>
    <n v="51"/>
    <n v="699"/>
    <x v="1"/>
  </r>
  <r>
    <n v="1163"/>
    <s v="Rodabaugh, Landon"/>
    <s v="Rodabaugh, Landon     Entry #1163"/>
    <s v="Mockingbird"/>
    <n v="228"/>
    <n v="262"/>
    <n v="237"/>
    <n v="208"/>
    <n v="707"/>
    <n v="21"/>
    <n v="728"/>
    <x v="1"/>
  </r>
  <r>
    <n v="1164"/>
    <s v="Maurice, Eric"/>
    <s v="Maurice, Eric     Entry #1164"/>
    <s v="Mockingbird"/>
    <n v="211"/>
    <n v="220"/>
    <n v="226"/>
    <n v="169"/>
    <n v="615"/>
    <n v="72"/>
    <n v="687"/>
    <x v="1"/>
  </r>
  <r>
    <n v="1165"/>
    <s v="Christensen, Bill Jr"/>
    <s v="Christensen, Bill Jr     Entry #1165"/>
    <s v="Mockingbird"/>
    <n v="198"/>
    <n v="220"/>
    <n v="206"/>
    <n v="221"/>
    <n v="647"/>
    <n v="111"/>
    <n v="758"/>
    <x v="2"/>
  </r>
  <r>
    <n v="1166"/>
    <s v="Jourdan, Jarrod"/>
    <s v="Jourdan, Jarrod     Entry #1166"/>
    <s v="Mockingbird"/>
    <n v="231"/>
    <n v="224"/>
    <n v="230"/>
    <n v="238"/>
    <n v="692"/>
    <n v="12"/>
    <n v="704"/>
    <x v="1"/>
  </r>
  <r>
    <n v="1167"/>
    <s v="Chunn, Bobby"/>
    <s v="Chunn, Bobby     Entry #1167"/>
    <s v="Mockingbird"/>
    <n v="196"/>
    <n v="167"/>
    <n v="177"/>
    <n v="140"/>
    <n v="484"/>
    <n v="117"/>
    <n v="601"/>
    <x v="2"/>
  </r>
  <r>
    <n v="1168"/>
    <s v="Rosenbohm, Justin"/>
    <s v="Rosenbohm, Justin     Entry #1168"/>
    <s v="Mockingbird"/>
    <n v="212"/>
    <n v="278"/>
    <n v="199"/>
    <n v="168"/>
    <n v="645"/>
    <n v="69"/>
    <n v="714"/>
    <x v="1"/>
  </r>
  <r>
    <n v="1169"/>
    <s v="Lee, Kevin"/>
    <s v="Lee, Kevin     Entry #1169"/>
    <s v="Mockingbird"/>
    <n v="185"/>
    <n v="199"/>
    <n v="213"/>
    <n v="178"/>
    <n v="590"/>
    <n v="150"/>
    <n v="740"/>
    <x v="2"/>
  </r>
  <r>
    <n v="1170"/>
    <s v="Schulz, Shane"/>
    <s v="Schulz, Shane     Entry #1170"/>
    <s v="Mockingbird"/>
    <n v="162"/>
    <n v="154"/>
    <n v="158"/>
    <n v="178"/>
    <n v="490"/>
    <n v="219"/>
    <n v="709"/>
    <x v="0"/>
  </r>
  <r>
    <n v="1171"/>
    <s v="Schulz, Skylar"/>
    <s v="Schulz, Skylar     Entry #1171"/>
    <s v="Mockingbird"/>
    <n v="178"/>
    <n v="190"/>
    <n v="160"/>
    <n v="268"/>
    <n v="618"/>
    <n v="171"/>
    <n v="789"/>
    <x v="2"/>
  </r>
  <r>
    <n v="1172"/>
    <s v="Jackson, Shawn"/>
    <s v="Jackson, Shawn     Entry #1172"/>
    <s v="Mockingbird"/>
    <n v="230"/>
    <n v="227"/>
    <n v="211"/>
    <n v="203"/>
    <n v="641"/>
    <n v="15"/>
    <n v="656"/>
    <x v="1"/>
  </r>
  <r>
    <n v="1173"/>
    <s v="Sessler, Jason"/>
    <s v="Sessler, Jason     Entry #1173"/>
    <s v="Mockingbird"/>
    <n v="217"/>
    <n v="225"/>
    <n v="224"/>
    <n v="220"/>
    <n v="669"/>
    <n v="54"/>
    <n v="723"/>
    <x v="1"/>
  </r>
  <r>
    <n v="1174"/>
    <s v="Morrow, Brittany"/>
    <s v="Morrow, Brittany     Entry #1174"/>
    <s v="Mockingbird"/>
    <n v="173"/>
    <n v="168"/>
    <n v="165"/>
    <n v="202"/>
    <n v="535"/>
    <n v="186"/>
    <n v="721"/>
    <x v="0"/>
  </r>
  <r>
    <n v="1175"/>
    <s v="Alexander, Trey"/>
    <s v="Alexander, Trey     Entry #1175"/>
    <s v="Mockingbird"/>
    <n v="165"/>
    <n v="126"/>
    <n v="120"/>
    <n v="158"/>
    <n v="404"/>
    <n v="210"/>
    <n v="614"/>
    <x v="0"/>
  </r>
  <r>
    <n v="1176"/>
    <s v="Janik, Mike"/>
    <s v="Janik, Mike     Entry #1176"/>
    <s v="Mockingbird"/>
    <n v="181"/>
    <n v="190"/>
    <n v="205"/>
    <n v="180"/>
    <n v="575"/>
    <n v="162"/>
    <n v="737"/>
    <x v="2"/>
  </r>
  <r>
    <n v="1177"/>
    <s v="Long, Bill"/>
    <s v="Long, Bill     Entry #1177"/>
    <s v="Mockingbird"/>
    <n v="194"/>
    <n v="178"/>
    <n v="213"/>
    <n v="161"/>
    <n v="552"/>
    <n v="123"/>
    <n v="675"/>
    <x v="2"/>
  </r>
  <r>
    <n v="1178"/>
    <s v="Adam. David"/>
    <s v="Adam. David     Entry #1178"/>
    <s v="Mockingbird"/>
    <n v="194"/>
    <n v="180"/>
    <n v="255"/>
    <n v="186"/>
    <n v="621"/>
    <n v="123"/>
    <n v="744"/>
    <x v="2"/>
  </r>
  <r>
    <n v="1179"/>
    <s v="Giles, Dave"/>
    <s v="Giles, Dave     Entry #1179"/>
    <s v="Mockingbird"/>
    <n v="183"/>
    <n v="146"/>
    <n v="196"/>
    <n v="228"/>
    <n v="570"/>
    <n v="156"/>
    <n v="726"/>
    <x v="2"/>
  </r>
  <r>
    <n v="1180"/>
    <s v="Suing, Jeff"/>
    <s v="Suing, Jeff     Entry #1180"/>
    <s v="Mockingbird"/>
    <n v="194"/>
    <n v="213"/>
    <n v="179"/>
    <n v="212"/>
    <n v="604"/>
    <n v="123"/>
    <n v="727"/>
    <x v="2"/>
  </r>
  <r>
    <n v="1181"/>
    <s v="Long, Doug"/>
    <s v="Long, Doug     Entry #1181"/>
    <s v="Mockingbird"/>
    <n v="176"/>
    <n v="164"/>
    <n v="184"/>
    <n v="185"/>
    <n v="533"/>
    <n v="177"/>
    <n v="710"/>
    <x v="2"/>
  </r>
  <r>
    <n v="1182"/>
    <s v="Sullinger, Noah"/>
    <s v="Sullinger, Noah     Entry #1182"/>
    <s v="Mockingbird"/>
    <n v="223"/>
    <n v="248"/>
    <n v="245"/>
    <n v="212"/>
    <n v="705"/>
    <n v="36"/>
    <n v="741"/>
    <x v="1"/>
  </r>
  <r>
    <n v="1183"/>
    <s v="Dillow, Tony"/>
    <s v="Dillow, Tony     Entry #1183"/>
    <s v="Mockingbird"/>
    <n v="141"/>
    <n v="167"/>
    <n v="105"/>
    <n v="118"/>
    <n v="390"/>
    <n v="282"/>
    <n v="672"/>
    <x v="3"/>
  </r>
  <r>
    <n v="1184"/>
    <s v="Draper, Andy"/>
    <s v="Draper, Andy     Entry #1184"/>
    <s v="Mockingbird"/>
    <n v="189"/>
    <n v="198"/>
    <n v="157"/>
    <n v="208"/>
    <n v="563"/>
    <n v="138"/>
    <n v="701"/>
    <x v="2"/>
  </r>
  <r>
    <n v="1185"/>
    <s v="Gilliam, Kelbo"/>
    <s v="Gilliam, Kelbo     Entry #1185"/>
    <s v="Mockingbird"/>
    <n v="194"/>
    <n v="219"/>
    <n v="235"/>
    <n v="189"/>
    <n v="643"/>
    <n v="123"/>
    <n v="766"/>
    <x v="2"/>
  </r>
  <r>
    <n v="1186"/>
    <s v="Faltys, Jake"/>
    <s v="Faltys, Jake     Entry #1186"/>
    <s v="Mockingbird"/>
    <n v="178"/>
    <n v="186"/>
    <n v="203"/>
    <n v="192"/>
    <n v="581"/>
    <n v="171"/>
    <n v="752"/>
    <x v="2"/>
  </r>
  <r>
    <n v="1187"/>
    <s v="Foloff, Kyle"/>
    <s v="Foloff, Kyle     Entry #1187"/>
    <s v="Mockingbird"/>
    <n v="174"/>
    <n v="122"/>
    <n v="186"/>
    <n v="133"/>
    <n v="441"/>
    <n v="183"/>
    <n v="624"/>
    <x v="0"/>
  </r>
  <r>
    <n v="1188"/>
    <s v="Newman, Dan"/>
    <s v="Newman, Dan     Entry #1188"/>
    <s v="Maplewood"/>
    <n v="145"/>
    <n v="167"/>
    <n v="135"/>
    <n v="175"/>
    <n v="477"/>
    <n v="270"/>
    <n v="747"/>
    <x v="3"/>
  </r>
  <r>
    <n v="1189"/>
    <s v="Dysart, Marianne"/>
    <s v="Dysart, Marianne     Entry #1189"/>
    <s v="Maplewood"/>
    <n v="150"/>
    <n v="152"/>
    <n v="182"/>
    <n v="156"/>
    <n v="490"/>
    <n v="255"/>
    <n v="745"/>
    <x v="0"/>
  </r>
  <r>
    <n v="1190"/>
    <s v="Webster, Morgan"/>
    <s v="Webster, Morgan     Entry #1190"/>
    <s v="Maplewood"/>
    <n v="164"/>
    <n v="174"/>
    <n v="130"/>
    <n v="169"/>
    <n v="473"/>
    <n v="213"/>
    <n v="686"/>
    <x v="0"/>
  </r>
  <r>
    <n v="1191"/>
    <s v="Webster, Riley"/>
    <s v="Webster, Riley     Entry #1191"/>
    <s v="Maplewood"/>
    <n v="191"/>
    <n v="223"/>
    <n v="178"/>
    <n v="209"/>
    <n v="610"/>
    <n v="132"/>
    <n v="742"/>
    <x v="2"/>
  </r>
  <r>
    <n v="1192"/>
    <s v="Circo, Sabrina"/>
    <s v="Circo, Sabrina     Entry #1192"/>
    <s v="Maplewood"/>
    <n v="143"/>
    <n v="143"/>
    <n v="170"/>
    <n v="157"/>
    <n v="470"/>
    <n v="276"/>
    <n v="746"/>
    <x v="3"/>
  </r>
  <r>
    <n v="1193"/>
    <s v="Nelson, David Jr"/>
    <s v="Nelson, David Jr     Entry #1193"/>
    <s v="Maplewood"/>
    <n v="170"/>
    <n v="146"/>
    <n v="141"/>
    <n v="147"/>
    <n v="434"/>
    <n v="195"/>
    <n v="629"/>
    <x v="0"/>
  </r>
  <r>
    <n v="1194"/>
    <s v="Orr, Josh"/>
    <s v="Orr, Josh     Entry #1194"/>
    <s v="Maplewood"/>
    <n v="192"/>
    <n v="171"/>
    <n v="176"/>
    <n v="220"/>
    <n v="567"/>
    <n v="129"/>
    <n v="696"/>
    <x v="2"/>
  </r>
  <r>
    <n v="1195"/>
    <s v="Gardner, Celeste"/>
    <s v="Gardner, Celeste     Entry #1195"/>
    <s v="Maplewood"/>
    <n v="163"/>
    <n v="193"/>
    <n v="171"/>
    <n v="213"/>
    <n v="577"/>
    <n v="216"/>
    <n v="793"/>
    <x v="0"/>
  </r>
  <r>
    <n v="1196"/>
    <s v="Sutherland, Beverly"/>
    <s v="Sutherland, Beverly     Entry #1196"/>
    <s v="Maplewood"/>
    <n v="147"/>
    <n v="174"/>
    <n v="171"/>
    <n v="134"/>
    <n v="479"/>
    <n v="264"/>
    <n v="743"/>
    <x v="3"/>
  </r>
  <r>
    <n v="1197"/>
    <s v="Karavas, Andy"/>
    <s v="Karavas, Andy     Entry #1197"/>
    <s v="Maplewood"/>
    <n v="175"/>
    <n v="182"/>
    <n v="202"/>
    <n v="192"/>
    <n v="576"/>
    <n v="180"/>
    <n v="756"/>
    <x v="0"/>
  </r>
  <r>
    <n v="1198"/>
    <s v="Crossley, Brett"/>
    <s v="Crossley, Brett     Entry #1198"/>
    <s v="Maplewood"/>
    <n v="171"/>
    <n v="168"/>
    <n v="191"/>
    <n v="203"/>
    <n v="562"/>
    <n v="192"/>
    <n v="754"/>
    <x v="0"/>
  </r>
  <r>
    <n v="1199"/>
    <s v="Krogstrand, John"/>
    <s v="Krogstrand, John     Entry #1199"/>
    <s v="Maplewood"/>
    <n v="209"/>
    <n v="226"/>
    <n v="199"/>
    <n v="194"/>
    <n v="619"/>
    <n v="78"/>
    <n v="697"/>
    <x v="1"/>
  </r>
  <r>
    <n v="1200"/>
    <s v="Kroeger, Stacey"/>
    <s v="Kroeger, Stacey     Entry #1200"/>
    <s v="Maplewood"/>
    <n v="184"/>
    <n v="178"/>
    <n v="213"/>
    <n v="146"/>
    <n v="537"/>
    <n v="153"/>
    <n v="690"/>
    <x v="2"/>
  </r>
  <r>
    <n v="1201"/>
    <s v="Nelson, Kathleen"/>
    <s v="Nelson, Kathleen     Entry #1201"/>
    <s v="Maplewood"/>
    <n v="127"/>
    <n v="169"/>
    <n v="103"/>
    <n v="115"/>
    <n v="387"/>
    <n v="324"/>
    <n v="711"/>
    <x v="3"/>
  </r>
  <r>
    <n v="1202"/>
    <s v="Yeaman, Paul Jr"/>
    <s v="Yeaman, Paul Jr     Entry #1202"/>
    <s v="Maplewood"/>
    <n v="141"/>
    <n v="145"/>
    <n v="113"/>
    <n v="156"/>
    <n v="414"/>
    <n v="282"/>
    <n v="696"/>
    <x v="3"/>
  </r>
  <r>
    <n v="1203"/>
    <s v="Nelson, Terry"/>
    <s v="Nelson, Terry     Entry #1203"/>
    <s v="Maplewood"/>
    <n v="142"/>
    <n v="129"/>
    <n v="133"/>
    <n v="138"/>
    <n v="400"/>
    <n v="279"/>
    <n v="679"/>
    <x v="3"/>
  </r>
  <r>
    <n v="1204"/>
    <s v="Riesberg, Adam"/>
    <s v="Riesberg, Adam     Entry #1204"/>
    <s v="Maplewood"/>
    <n v="206"/>
    <n v="244"/>
    <n v="175"/>
    <n v="172"/>
    <n v="591"/>
    <n v="87"/>
    <n v="678"/>
    <x v="1"/>
  </r>
  <r>
    <n v="1205"/>
    <s v="Crossley, Kent"/>
    <s v="Crossley, Kent     Entry #1205"/>
    <s v="Maplewood"/>
    <n v="203"/>
    <n v="220"/>
    <n v="248"/>
    <n v="192"/>
    <n v="660"/>
    <n v="96"/>
    <n v="756"/>
    <x v="1"/>
  </r>
  <r>
    <n v="1206"/>
    <s v="Bade, Danielle"/>
    <s v="Bade, Danielle     Entry #1206"/>
    <s v="Maplewood"/>
    <n v="162"/>
    <n v="169"/>
    <n v="171"/>
    <n v="171"/>
    <n v="511"/>
    <n v="219"/>
    <n v="730"/>
    <x v="0"/>
  </r>
  <r>
    <n v="1207"/>
    <s v="Nimmo, Sally"/>
    <s v="Nimmo, Sally     Entry #1207"/>
    <s v="Maplewood"/>
    <n v="161"/>
    <n v="180"/>
    <n v="174"/>
    <n v="192"/>
    <n v="546"/>
    <n v="222"/>
    <n v="768"/>
    <x v="0"/>
  </r>
  <r>
    <n v="1208"/>
    <s v="Rice, Spencer"/>
    <s v="Rice, Spencer     Entry #1208"/>
    <s v="Maplewood"/>
    <n v="119"/>
    <n v="132"/>
    <n v="134"/>
    <n v="163"/>
    <n v="429"/>
    <n v="348"/>
    <n v="777"/>
    <x v="3"/>
  </r>
  <r>
    <n v="1209"/>
    <s v="Dean, Barbara"/>
    <s v="Dean, Barbara     Entry #1209"/>
    <s v="Maplewood"/>
    <n v="105"/>
    <n v="112"/>
    <n v="86"/>
    <n v="128"/>
    <n v="326"/>
    <n v="390"/>
    <n v="716"/>
    <x v="3"/>
  </r>
  <r>
    <n v="1210"/>
    <s v="Wasikowski, Andrew"/>
    <s v="Wasikowski, Andrew     Entry #1210"/>
    <s v="Maplewood"/>
    <n v="133"/>
    <n v="142"/>
    <n v="210"/>
    <n v="147"/>
    <n v="499"/>
    <n v="306"/>
    <n v="805"/>
    <x v="3"/>
  </r>
  <r>
    <n v="1211"/>
    <s v="Wasikowski, Beth"/>
    <s v="Wasikowski, Beth     Entry #1211"/>
    <s v="Maplewood"/>
    <n v="98"/>
    <n v="120"/>
    <n v="109"/>
    <n v="89"/>
    <n v="318"/>
    <n v="411"/>
    <n v="729"/>
    <x v="3"/>
  </r>
  <r>
    <n v="1212"/>
    <s v="Fuller, Nancy"/>
    <s v="Fuller, Nancy     Entry #1212"/>
    <s v="Maplewood"/>
    <n v="112"/>
    <n v="137"/>
    <n v="132"/>
    <n v="128"/>
    <n v="397"/>
    <n v="369"/>
    <n v="766"/>
    <x v="3"/>
  </r>
  <r>
    <n v="1213"/>
    <s v="Hegly, Sherry"/>
    <s v="Hegly, Sherry     Entry #1213"/>
    <s v="Maplewood"/>
    <n v="125"/>
    <n v="128"/>
    <n v="124"/>
    <n v="120"/>
    <n v="372"/>
    <n v="330"/>
    <n v="702"/>
    <x v="3"/>
  </r>
  <r>
    <n v="1214"/>
    <s v="Frey, Paul"/>
    <s v="Frey, Paul     Entry #1214"/>
    <s v="Maplewood"/>
    <n v="189"/>
    <n v="209"/>
    <n v="137"/>
    <n v="209"/>
    <n v="555"/>
    <n v="138"/>
    <n v="693"/>
    <x v="2"/>
  </r>
  <r>
    <n v="1215"/>
    <s v="Wait, Carol"/>
    <s v="Wait, Carol     Entry #1215"/>
    <s v="Maplewood"/>
    <n v="135"/>
    <n v="116"/>
    <n v="127"/>
    <n v="115"/>
    <n v="358"/>
    <n v="300"/>
    <n v="658"/>
    <x v="3"/>
  </r>
  <r>
    <n v="1216"/>
    <s v="Backman, Nick"/>
    <s v="Backman, Nick     Entry #1216"/>
    <s v="Maplewood"/>
    <n v="208"/>
    <n v="213"/>
    <n v="235"/>
    <n v="256"/>
    <n v="704"/>
    <n v="81"/>
    <n v="785"/>
    <x v="1"/>
  </r>
  <r>
    <n v="1217"/>
    <s v="Drewes, Scott"/>
    <s v="Drewes, Scott     Entry #1217"/>
    <s v="Maplewood"/>
    <n v="182"/>
    <n v="187"/>
    <n v="236"/>
    <n v="199"/>
    <n v="622"/>
    <n v="159"/>
    <n v="781"/>
    <x v="2"/>
  </r>
  <r>
    <n v="1218"/>
    <s v="Swahn, Curt"/>
    <s v="Swahn, Curt     Entry #1218"/>
    <s v="Maplewood"/>
    <n v="149"/>
    <n v="168"/>
    <n v="151"/>
    <n v="120"/>
    <n v="439"/>
    <n v="258"/>
    <n v="697"/>
    <x v="3"/>
  </r>
  <r>
    <n v="1219"/>
    <s v="Reese, Mike"/>
    <s v="Reese, Mike     Entry #1219"/>
    <s v="Maplewood"/>
    <n v="203"/>
    <n v="289"/>
    <n v="250"/>
    <n v="218"/>
    <n v="757"/>
    <n v="96"/>
    <n v="853"/>
    <x v="1"/>
  </r>
  <r>
    <n v="1220"/>
    <s v="Hinken, Carl"/>
    <s v="Hinken, Carl     Entry #1220"/>
    <s v="Maplewood"/>
    <n v="212"/>
    <n v="213"/>
    <n v="247"/>
    <n v="227"/>
    <n v="687"/>
    <n v="69"/>
    <n v="756"/>
    <x v="1"/>
  </r>
  <r>
    <n v="1221"/>
    <s v="Dutton, Robert"/>
    <s v="Dutton, Robert     Entry #1221"/>
    <s v="Maplewood"/>
    <n v="204"/>
    <n v="232"/>
    <n v="232"/>
    <n v="196"/>
    <n v="660"/>
    <n v="93"/>
    <n v="753"/>
    <x v="1"/>
  </r>
  <r>
    <n v="1222"/>
    <s v="West, Matt"/>
    <s v="West, Matt     Entry #1222"/>
    <s v="Maplewood"/>
    <n v="188"/>
    <n v="228"/>
    <n v="167"/>
    <n v="182"/>
    <n v="577"/>
    <n v="141"/>
    <n v="718"/>
    <x v="2"/>
  </r>
  <r>
    <n v="1223"/>
    <s v="Beardsley, Dan"/>
    <s v="Beardsley, Dan     Entry #1223"/>
    <s v="Maplewood"/>
    <n v="199"/>
    <n v="225"/>
    <n v="246"/>
    <n v="234"/>
    <n v="705"/>
    <n v="108"/>
    <n v="813"/>
    <x v="2"/>
  </r>
  <r>
    <n v="1224"/>
    <s v="Blocker, Richard"/>
    <s v="Blocker, Richard     Entry #1224"/>
    <s v="Maplewood"/>
    <n v="189"/>
    <n v="190"/>
    <n v="188"/>
    <n v="247"/>
    <n v="625"/>
    <n v="138"/>
    <n v="763"/>
    <x v="2"/>
  </r>
  <r>
    <n v="1225"/>
    <s v="Bierman, John"/>
    <s v="Bierman, John     Entry #1225"/>
    <s v="Maplewood"/>
    <n v="179"/>
    <n v="164"/>
    <n v="166"/>
    <n v="162"/>
    <n v="492"/>
    <n v="168"/>
    <n v="660"/>
    <x v="2"/>
  </r>
  <r>
    <n v="1226"/>
    <s v="Brown, Ezra"/>
    <s v="Brown, Ezra     Entry #1226"/>
    <s v="Maplewood"/>
    <n v="153"/>
    <n v="155"/>
    <n v="166"/>
    <n v="205"/>
    <n v="526"/>
    <n v="246"/>
    <n v="772"/>
    <x v="0"/>
  </r>
  <r>
    <n v="1227"/>
    <s v="Naumann, Alan"/>
    <s v="Naumann, Alan     Entry #1227"/>
    <s v="Maplewood"/>
    <n v="191"/>
    <n v="219"/>
    <n v="191"/>
    <n v="160"/>
    <n v="570"/>
    <n v="132"/>
    <n v="702"/>
    <x v="2"/>
  </r>
  <r>
    <n v="1228"/>
    <s v="Clark, Edward"/>
    <s v="Clark, Edward     Entry #1228"/>
    <s v="Maplewood"/>
    <n v="199"/>
    <n v="222"/>
    <n v="233"/>
    <n v="198"/>
    <n v="653"/>
    <n v="108"/>
    <n v="761"/>
    <x v="2"/>
  </r>
  <r>
    <n v="1229"/>
    <s v="Summers, Matt"/>
    <s v="Summers, Matt     Entry #1229"/>
    <s v="Maplewood"/>
    <n v="208"/>
    <n v="213"/>
    <n v="246"/>
    <n v="179"/>
    <n v="638"/>
    <n v="81"/>
    <n v="719"/>
    <x v="1"/>
  </r>
  <r>
    <n v="1230"/>
    <s v="Miller, Rod"/>
    <s v="Miller, Rod     Entry #1230"/>
    <s v="Maplewood"/>
    <n v="199"/>
    <n v="160"/>
    <n v="200"/>
    <n v="214"/>
    <n v="574"/>
    <n v="108"/>
    <n v="682"/>
    <x v="2"/>
  </r>
  <r>
    <n v="1231"/>
    <s v="Walther, Jeremy"/>
    <s v="Walther, Jeremy     Entry #1231"/>
    <s v="Maplewood"/>
    <n v="165"/>
    <n v="163"/>
    <n v="168"/>
    <n v="192"/>
    <n v="523"/>
    <n v="210"/>
    <n v="733"/>
    <x v="0"/>
  </r>
  <r>
    <n v="1232"/>
    <s v="O'Connell, Adam"/>
    <s v="O'Connell, Adam     Entry #1232"/>
    <s v="Maplewood"/>
    <n v="171"/>
    <n v="223"/>
    <n v="197"/>
    <n v="204"/>
    <n v="624"/>
    <n v="192"/>
    <n v="816"/>
    <x v="0"/>
  </r>
  <r>
    <n v="1233"/>
    <s v="Beatty, Chad"/>
    <s v="Beatty, Chad     Entry #1233"/>
    <s v="Maplewood"/>
    <n v="213"/>
    <n v="187"/>
    <n v="245"/>
    <n v="224"/>
    <n v="656"/>
    <n v="66"/>
    <n v="722"/>
    <x v="1"/>
  </r>
  <r>
    <n v="1234"/>
    <s v="Jourdan, Pat"/>
    <s v="Jourdan, Pat     Entry #1234"/>
    <s v="Maplewood"/>
    <n v="222"/>
    <n v="246"/>
    <n v="223"/>
    <n v="225"/>
    <n v="694"/>
    <n v="39"/>
    <n v="733"/>
    <x v="1"/>
  </r>
  <r>
    <n v="1235"/>
    <s v="Jourdan, Jarrod"/>
    <s v="Jourdan, Jarrod     Entry #1235"/>
    <s v="Maplewood"/>
    <n v="232"/>
    <n v="255"/>
    <n v="223"/>
    <n v="235"/>
    <n v="713"/>
    <n v="9"/>
    <n v="722"/>
    <x v="1"/>
  </r>
  <r>
    <n v="1236"/>
    <s v="Arndt, Braxton"/>
    <s v="Arndt, Braxton     Entry #1236"/>
    <s v="Maplewood"/>
    <n v="205"/>
    <n v="223"/>
    <n v="231"/>
    <n v="203"/>
    <n v="657"/>
    <n v="90"/>
    <n v="747"/>
    <x v="1"/>
  </r>
  <r>
    <n v="1237"/>
    <s v="Morris, Ben"/>
    <s v="Morris, Ben     Entry #1237"/>
    <s v="Maplewood"/>
    <n v="229"/>
    <n v="244"/>
    <n v="243"/>
    <n v="256"/>
    <n v="743"/>
    <n v="18"/>
    <n v="761"/>
    <x v="1"/>
  </r>
  <r>
    <n v="1238"/>
    <s v="Homolka, Eric"/>
    <s v="Homolka, Eric     Entry #1238"/>
    <s v="Maplewood"/>
    <n v="161"/>
    <n v="151"/>
    <n v="124"/>
    <n v="181"/>
    <n v="456"/>
    <n v="222"/>
    <n v="678"/>
    <x v="0"/>
  </r>
  <r>
    <n v="1239"/>
    <s v="Behrens, Laura"/>
    <s v="Behrens, Laura     Entry #1239"/>
    <s v="Maplewood"/>
    <n v="165"/>
    <n v="151"/>
    <n v="198"/>
    <n v="138"/>
    <n v="487"/>
    <n v="210"/>
    <n v="697"/>
    <x v="0"/>
  </r>
  <r>
    <n v="1240"/>
    <s v="Gomez, James"/>
    <s v="Gomez, James     Entry #1240"/>
    <s v="Maplewood"/>
    <n v="211"/>
    <n v="213"/>
    <n v="279"/>
    <n v="198"/>
    <n v="690"/>
    <n v="72"/>
    <n v="762"/>
    <x v="1"/>
  </r>
  <r>
    <n v="1241"/>
    <s v="Gomez, James-Jimmie"/>
    <s v="Gomez, James-Jimmie     Entry #1241"/>
    <s v="Maplewood"/>
    <n v="175"/>
    <n v="191"/>
    <n v="200"/>
    <n v="169"/>
    <n v="560"/>
    <n v="180"/>
    <n v="740"/>
    <x v="0"/>
  </r>
  <r>
    <n v="1242"/>
    <s v="Jackson, Steve"/>
    <s v="Jackson, Steve     Entry #1242"/>
    <s v="Maplewood"/>
    <n v="161"/>
    <n v="139"/>
    <n v="147"/>
    <n v="161"/>
    <n v="447"/>
    <n v="222"/>
    <n v="669"/>
    <x v="0"/>
  </r>
  <r>
    <n v="1243"/>
    <s v="Matherly, Logan"/>
    <s v="Matherly, Logan     Entry #1243"/>
    <s v="Maplewood"/>
    <n v="162"/>
    <n v="134"/>
    <n v="149"/>
    <n v="140"/>
    <n v="423"/>
    <n v="219"/>
    <n v="642"/>
    <x v="0"/>
  </r>
  <r>
    <n v="1244"/>
    <s v="Matherly, Nolan"/>
    <s v="Matherly, Nolan     Entry #1244"/>
    <s v="Maplewood"/>
    <n v="177"/>
    <n v="155"/>
    <n v="139"/>
    <n v="233"/>
    <n v="527"/>
    <n v="174"/>
    <n v="701"/>
    <x v="2"/>
  </r>
  <r>
    <n v="1245"/>
    <s v="Richards, Casandra"/>
    <s v="Richards, Casandra     Entry #1245"/>
    <s v="Maplewood"/>
    <n v="155"/>
    <n v="179"/>
    <n v="158"/>
    <n v="121"/>
    <n v="458"/>
    <n v="240"/>
    <n v="698"/>
    <x v="0"/>
  </r>
  <r>
    <n v="1246"/>
    <s v="Rutherford, Matt"/>
    <s v="Rutherford, Matt     Entry #1246"/>
    <s v="Maplewood"/>
    <n v="198"/>
    <n v="245"/>
    <n v="256"/>
    <n v="169"/>
    <n v="670"/>
    <n v="111"/>
    <n v="781"/>
    <x v="2"/>
  </r>
  <r>
    <n v="1247"/>
    <s v="Steyskal, Laura"/>
    <s v="Steyskal, Laura     Entry #1247"/>
    <s v="Maplewood"/>
    <n v="186"/>
    <n v="217"/>
    <n v="191"/>
    <n v="246"/>
    <n v="654"/>
    <n v="147"/>
    <n v="801"/>
    <x v="2"/>
  </r>
  <r>
    <n v="1248"/>
    <s v="Wood, Jo"/>
    <s v="Wood, Jo     Entry #1248"/>
    <s v="Maplewood"/>
    <n v="201"/>
    <n v="212"/>
    <n v="233"/>
    <n v="244"/>
    <n v="689"/>
    <n v="102"/>
    <n v="791"/>
    <x v="1"/>
  </r>
  <r>
    <n v="1249"/>
    <s v="Stevens, Paul"/>
    <s v="Stevens, Paul     Entry #1249"/>
    <s v="Maplewood"/>
    <n v="178"/>
    <n v="160"/>
    <n v="183"/>
    <n v="189"/>
    <n v="532"/>
    <n v="171"/>
    <n v="703"/>
    <x v="2"/>
  </r>
  <r>
    <n v="1250"/>
    <s v="Wright, Robert"/>
    <s v="Wright, Robert     Entry #1250"/>
    <s v="Maplewood"/>
    <n v="199"/>
    <n v="194"/>
    <n v="174"/>
    <n v="275"/>
    <n v="643"/>
    <n v="108"/>
    <n v="751"/>
    <x v="2"/>
  </r>
  <r>
    <n v="1251"/>
    <s v="Houdek, Chandler"/>
    <s v="Houdek, Chandler     Entry #1251"/>
    <s v="Maplewood"/>
    <n v="178"/>
    <n v="225"/>
    <n v="135"/>
    <n v="197"/>
    <n v="557"/>
    <n v="171"/>
    <n v="728"/>
    <x v="2"/>
  </r>
  <r>
    <n v="1252"/>
    <s v="Zahm, Dave"/>
    <s v="Zahm, Dave     Entry #1252"/>
    <s v="Maplewood"/>
    <n v="209"/>
    <n v="167"/>
    <n v="215"/>
    <n v="197"/>
    <n v="579"/>
    <n v="78"/>
    <n v="657"/>
    <x v="1"/>
  </r>
  <r>
    <n v="1253"/>
    <s v="Risher, Jessica"/>
    <s v="Risher, Jessica     Entry #1253"/>
    <s v="Maplewood"/>
    <n v="161"/>
    <n v="200"/>
    <n v="128"/>
    <n v="141"/>
    <n v="469"/>
    <n v="222"/>
    <n v="691"/>
    <x v="0"/>
  </r>
  <r>
    <n v="1254"/>
    <s v="Blesh, Trevor"/>
    <s v="Blesh, Trevor     Entry #1254"/>
    <s v="Maplewood"/>
    <n v="182"/>
    <n v="192"/>
    <n v="240"/>
    <n v="149"/>
    <n v="581"/>
    <n v="159"/>
    <n v="740"/>
    <x v="2"/>
  </r>
  <r>
    <n v="1255"/>
    <s v="Steiner, Sue"/>
    <s v="Steiner, Sue     Entry #1255"/>
    <s v="Maplewood"/>
    <n v="125"/>
    <n v="164"/>
    <n v="146"/>
    <n v="120"/>
    <n v="430"/>
    <n v="330"/>
    <n v="760"/>
    <x v="3"/>
  </r>
  <r>
    <n v="1256"/>
    <s v="Grimes, Sharon"/>
    <s v="Grimes, Sharon     Entry #1256"/>
    <s v="Maplewood"/>
    <n v="153"/>
    <n v="162"/>
    <n v="178"/>
    <n v="183"/>
    <n v="523"/>
    <n v="246"/>
    <n v="769"/>
    <x v="0"/>
  </r>
  <r>
    <n v="1257"/>
    <s v="McCary-O'Neal, Lisa"/>
    <s v="McCary-O'Neal, Lisa     Entry #1257"/>
    <s v="Maplewood"/>
    <n v="166"/>
    <n v="167"/>
    <n v="149"/>
    <n v="157"/>
    <n v="473"/>
    <n v="207"/>
    <n v="680"/>
    <x v="0"/>
  </r>
  <r>
    <n v="1258"/>
    <s v="Suing, Debbie"/>
    <s v="Suing, Debbie     Entry #1258"/>
    <s v="Maplewood"/>
    <n v="148"/>
    <n v="134"/>
    <n v="135"/>
    <n v="132"/>
    <n v="401"/>
    <n v="261"/>
    <n v="662"/>
    <x v="3"/>
  </r>
  <r>
    <n v="1259"/>
    <s v="Welchert, Shelly"/>
    <s v="Welchert, Shelly     Entry #1259"/>
    <s v="West Lanes"/>
    <n v="167"/>
    <n v="182"/>
    <n v="133"/>
    <n v="160"/>
    <n v="475"/>
    <n v="204"/>
    <n v="679"/>
    <x v="0"/>
  </r>
  <r>
    <n v="1285"/>
    <s v="Cap, Steve"/>
    <s v="Cap, Steve     Entry #1285"/>
    <s v="Chops"/>
    <n v="218"/>
    <n v="200"/>
    <n v="195"/>
    <n v="195"/>
    <n v="590"/>
    <n v="51"/>
    <n v="641"/>
    <x v="1"/>
  </r>
  <r>
    <n v="1286"/>
    <s v="Almgren, Barry"/>
    <s v="Almgren, Barry     Entry #1286"/>
    <s v="Chops"/>
    <n v="219"/>
    <n v="213"/>
    <n v="258"/>
    <n v="213"/>
    <n v="684"/>
    <n v="48"/>
    <n v="732"/>
    <x v="1"/>
  </r>
  <r>
    <n v="1287"/>
    <s v="Henderson, Nick"/>
    <s v="Henderson, Nick     Entry #1287"/>
    <s v="Chops"/>
    <n v="231"/>
    <n v="182"/>
    <n v="213"/>
    <n v="169"/>
    <n v="564"/>
    <n v="12"/>
    <n v="576"/>
    <x v="1"/>
  </r>
  <r>
    <n v="1288"/>
    <s v="Webel, Jim"/>
    <s v="Webel, Jim     Entry #1288"/>
    <s v="Chops"/>
    <n v="214"/>
    <n v="187"/>
    <n v="218"/>
    <n v="181"/>
    <n v="586"/>
    <n v="63"/>
    <n v="649"/>
    <x v="1"/>
  </r>
  <r>
    <n v="1289"/>
    <s v="Lorimore, Stitch"/>
    <s v="Lorimore, Stitch     Entry #1289"/>
    <s v="Chops"/>
    <n v="179"/>
    <n v="223"/>
    <n v="166"/>
    <n v="166"/>
    <n v="555"/>
    <n v="168"/>
    <n v="723"/>
    <x v="2"/>
  </r>
  <r>
    <n v="1290"/>
    <s v="Cap, John"/>
    <s v="Cap, John     Entry #1290"/>
    <s v="Chops"/>
    <n v="200"/>
    <n v="200"/>
    <n v="206"/>
    <n v="225"/>
    <n v="631"/>
    <n v="105"/>
    <n v="736"/>
    <x v="1"/>
  </r>
  <r>
    <n v="1291"/>
    <s v="Kapoun, Bobby"/>
    <s v="Kapoun, Bobby     Entry #1291"/>
    <s v="Chops"/>
    <n v="225"/>
    <n v="240"/>
    <n v="183"/>
    <n v="206"/>
    <n v="629"/>
    <n v="30"/>
    <n v="659"/>
    <x v="1"/>
  </r>
  <r>
    <n v="1292"/>
    <s v="Crayne, Joey"/>
    <s v="Crayne, Joey     Entry #1292"/>
    <s v="Chops"/>
    <n v="203"/>
    <n v="192"/>
    <n v="196"/>
    <n v="185"/>
    <n v="573"/>
    <n v="96"/>
    <n v="669"/>
    <x v="1"/>
  </r>
  <r>
    <n v="1293"/>
    <s v="Mahoney, Aaron"/>
    <s v="Mahoney, Aaron     Entry #1293"/>
    <s v="Chops"/>
    <n v="175"/>
    <n v="241"/>
    <n v="205"/>
    <n v="203"/>
    <n v="649"/>
    <n v="180"/>
    <n v="829"/>
    <x v="0"/>
  </r>
  <r>
    <n v="1294"/>
    <s v="Fisher, Adam"/>
    <s v="Fisher, Adam     Entry #1294"/>
    <s v="Chops"/>
    <n v="182"/>
    <n v="183"/>
    <n v="208"/>
    <n v="193"/>
    <n v="584"/>
    <n v="159"/>
    <n v="743"/>
    <x v="2"/>
  </r>
  <r>
    <n v="1295"/>
    <s v="Petak, Ron"/>
    <s v="Petak, Ron     Entry #1295"/>
    <s v="Chops"/>
    <n v="206"/>
    <n v="256"/>
    <n v="234"/>
    <n v="226"/>
    <n v="716"/>
    <n v="87"/>
    <n v="803"/>
    <x v="1"/>
  </r>
  <r>
    <n v="1296"/>
    <s v="Sachs, Scott"/>
    <s v="Sachs, Scott     Entry #1296"/>
    <s v="Chops"/>
    <n v="224"/>
    <n v="197"/>
    <n v="181"/>
    <n v="206"/>
    <n v="584"/>
    <n v="33"/>
    <n v="617"/>
    <x v="1"/>
  </r>
  <r>
    <n v="1297"/>
    <s v="Welch, Tim"/>
    <s v="Welch, Tim     Entry #1297"/>
    <s v="Chops"/>
    <n v="214"/>
    <n v="224"/>
    <n v="269"/>
    <n v="258"/>
    <n v="751"/>
    <n v="63"/>
    <n v="814"/>
    <x v="1"/>
  </r>
  <r>
    <n v="1298"/>
    <s v="Kelley, Sydney"/>
    <s v="Kelley, Sydney     Entry #1298"/>
    <s v="Chops"/>
    <n v="169"/>
    <n v="133"/>
    <n v="167"/>
    <n v="158"/>
    <n v="458"/>
    <n v="198"/>
    <n v="656"/>
    <x v="0"/>
  </r>
  <r>
    <n v="1299"/>
    <s v="Rowe, Don Jr"/>
    <s v="Rowe, Don Jr     Entry #1299"/>
    <s v="Chops"/>
    <n v="206"/>
    <n v="213"/>
    <n v="202"/>
    <n v="159"/>
    <n v="574"/>
    <n v="87"/>
    <n v="661"/>
    <x v="1"/>
  </r>
  <r>
    <n v="1300"/>
    <s v="Landis, Patrick"/>
    <s v="Landis, Patrick     Entry #1300"/>
    <s v="Chops"/>
    <n v="183"/>
    <n v="198"/>
    <n v="193"/>
    <n v="213"/>
    <n v="604"/>
    <n v="156"/>
    <n v="760"/>
    <x v="2"/>
  </r>
  <r>
    <n v="1301"/>
    <s v="Pettis, Sheri"/>
    <s v="Pettis, Sheri     Entry #1301"/>
    <s v="Chops"/>
    <n v="140"/>
    <n v="117"/>
    <n v="126"/>
    <n v="130"/>
    <n v="373"/>
    <n v="285"/>
    <n v="658"/>
    <x v="3"/>
  </r>
  <r>
    <n v="1302"/>
    <s v="Tate Amanda"/>
    <s v="Tate Amanda     Entry #1302"/>
    <s v="Chops"/>
    <n v="168"/>
    <n v="159"/>
    <n v="153"/>
    <n v="202"/>
    <n v="514"/>
    <n v="201"/>
    <n v="715"/>
    <x v="0"/>
  </r>
  <r>
    <n v="1303"/>
    <s v="Crayne, Joey"/>
    <s v="Crayne, Joey     Entry #1303"/>
    <s v="Chops"/>
    <n v="206"/>
    <n v="267"/>
    <n v="195"/>
    <n v="192"/>
    <n v="654"/>
    <n v="87"/>
    <n v="741"/>
    <x v="1"/>
  </r>
  <r>
    <n v="1304"/>
    <s v="Barton, Jack"/>
    <s v="Barton, Jack     Entry #1304"/>
    <s v="Chops"/>
    <n v="141"/>
    <n v="159"/>
    <n v="146"/>
    <n v="143"/>
    <n v="448"/>
    <n v="282"/>
    <n v="730"/>
    <x v="3"/>
  </r>
  <r>
    <n v="1305"/>
    <s v="Thompson, Shirley"/>
    <s v="Thompson, Shirley     Entry #1305"/>
    <s v="Chops"/>
    <n v="125"/>
    <n v="144"/>
    <n v="126"/>
    <n v="141"/>
    <n v="411"/>
    <n v="330"/>
    <n v="741"/>
    <x v="3"/>
  </r>
  <r>
    <n v="1306"/>
    <s v="Thompson, Chris"/>
    <s v="Thompson, Chris     Entry #1306"/>
    <s v="Chops"/>
    <n v="142"/>
    <n v="129"/>
    <n v="163"/>
    <n v="141"/>
    <n v="433"/>
    <n v="279"/>
    <n v="712"/>
    <x v="3"/>
  </r>
  <r>
    <n v="1307"/>
    <s v="Sims, Chris"/>
    <s v="Sims, Chris     Entry #1307"/>
    <s v="Chops"/>
    <n v="206"/>
    <n v="193"/>
    <n v="257"/>
    <n v="189"/>
    <n v="639"/>
    <n v="87"/>
    <n v="726"/>
    <x v="1"/>
  </r>
  <r>
    <n v="1308"/>
    <s v="Starr, Jim"/>
    <s v="Starr, Jim     Entry #1308"/>
    <s v="Chops"/>
    <n v="208"/>
    <n v="195"/>
    <n v="214"/>
    <n v="204"/>
    <n v="613"/>
    <n v="81"/>
    <n v="694"/>
    <x v="1"/>
  </r>
  <r>
    <n v="1309"/>
    <s v="Bruckner, Anthony"/>
    <s v="Bruckner, Anthony     Entry #1309"/>
    <s v="Chops"/>
    <n v="195"/>
    <n v="124"/>
    <n v="232"/>
    <n v="237"/>
    <n v="593"/>
    <n v="120"/>
    <n v="713"/>
    <x v="2"/>
  </r>
  <r>
    <n v="1310"/>
    <s v="Schoening, Neil"/>
    <s v="Schoening, Neil     Entry #1310"/>
    <s v="Chops"/>
    <n v="148"/>
    <n v="160"/>
    <n v="162"/>
    <n v="123"/>
    <n v="445"/>
    <n v="261"/>
    <n v="706"/>
    <x v="3"/>
  </r>
  <r>
    <n v="1311"/>
    <s v="Ferry, Dee"/>
    <s v="Ferry, Dee     Entry #1311"/>
    <s v="Chops"/>
    <n v="149"/>
    <n v="152"/>
    <n v="166"/>
    <n v="148"/>
    <n v="466"/>
    <n v="258"/>
    <n v="724"/>
    <x v="3"/>
  </r>
  <r>
    <n v="1312"/>
    <s v="Ferry, Kevin"/>
    <s v="Ferry, Kevin     Entry #1312"/>
    <s v="Chops"/>
    <n v="190"/>
    <n v="194"/>
    <n v="216"/>
    <n v="180"/>
    <n v="590"/>
    <n v="135"/>
    <n v="725"/>
    <x v="2"/>
  </r>
  <r>
    <n v="1313"/>
    <s v="Loghry, Gerald"/>
    <s v="Loghry, Gerald     Entry #1313"/>
    <s v="Chops"/>
    <n v="144"/>
    <n v="173"/>
    <n v="179"/>
    <n v="190"/>
    <n v="542"/>
    <n v="273"/>
    <n v="815"/>
    <x v="3"/>
  </r>
  <r>
    <n v="1314"/>
    <s v="Calligaro, Mark"/>
    <s v="Calligaro, Mark     Entry #1314"/>
    <s v="Chops"/>
    <n v="171"/>
    <n v="207"/>
    <n v="158"/>
    <n v="187"/>
    <n v="552"/>
    <n v="192"/>
    <n v="744"/>
    <x v="0"/>
  </r>
  <r>
    <n v="1315"/>
    <s v="Olson, Joe"/>
    <s v="Olson, Joe     Entry #1315"/>
    <s v="Chops"/>
    <n v="119"/>
    <n v="180"/>
    <n v="172"/>
    <n v="152"/>
    <n v="504"/>
    <n v="348"/>
    <n v="852"/>
    <x v="3"/>
  </r>
  <r>
    <n v="1316"/>
    <s v="Colvin, Laura"/>
    <s v="Colvin, Laura     Entry #1316"/>
    <s v="Chops"/>
    <n v="117"/>
    <n v="126"/>
    <n v="130"/>
    <n v="126"/>
    <n v="382"/>
    <n v="354"/>
    <n v="736"/>
    <x v="3"/>
  </r>
  <r>
    <n v="1317"/>
    <s v="Fisher, Steve Sr"/>
    <s v="Fisher, Steve Sr     Entry #1317"/>
    <s v="Chops"/>
    <n v="207"/>
    <n v="214"/>
    <n v="193"/>
    <n v="267"/>
    <n v="674"/>
    <n v="84"/>
    <n v="758"/>
    <x v="1"/>
  </r>
  <r>
    <n v="1318"/>
    <s v="Fisher, Donna"/>
    <s v="Fisher, Donna     Entry #1318"/>
    <s v="Chops"/>
    <n v="156"/>
    <n v="170"/>
    <n v="171"/>
    <n v="182"/>
    <n v="523"/>
    <n v="237"/>
    <n v="760"/>
    <x v="0"/>
  </r>
  <r>
    <n v="1319"/>
    <s v="Landis, Patrick"/>
    <s v="Landis, Patrick     Entry #1319"/>
    <s v="Chops"/>
    <n v="186"/>
    <n v="187"/>
    <n v="179"/>
    <n v="232"/>
    <n v="598"/>
    <n v="147"/>
    <n v="745"/>
    <x v="2"/>
  </r>
  <r>
    <n v="1320"/>
    <s v="Laravie, Anthony"/>
    <s v="Laravie, Anthony     Entry #1320"/>
    <s v="Chops"/>
    <n v="190"/>
    <n v="258"/>
    <n v="257"/>
    <n v="236"/>
    <n v="751"/>
    <n v="135"/>
    <n v="886"/>
    <x v="2"/>
  </r>
  <r>
    <n v="1321"/>
    <s v="Fleming, Amanda"/>
    <s v="Fleming, Amanda     Entry #1321"/>
    <s v="Chops"/>
    <n v="197"/>
    <n v="210"/>
    <n v="213"/>
    <n v="152"/>
    <n v="575"/>
    <n v="114"/>
    <n v="689"/>
    <x v="2"/>
  </r>
  <r>
    <n v="1322"/>
    <s v="Fleming, Cole"/>
    <s v="Fleming, Cole     Entry #1322"/>
    <s v="Chops"/>
    <n v="211"/>
    <n v="210"/>
    <n v="238"/>
    <n v="193"/>
    <n v="641"/>
    <n v="72"/>
    <n v="713"/>
    <x v="1"/>
  </r>
  <r>
    <n v="1323"/>
    <s v="Virden, Jerry"/>
    <s v="Virden, Jerry     Entry #1323"/>
    <s v="Chops"/>
    <n v="175"/>
    <n v="196"/>
    <n v="174"/>
    <n v="130"/>
    <n v="500"/>
    <n v="180"/>
    <n v="680"/>
    <x v="0"/>
  </r>
  <r>
    <n v="1324"/>
    <s v="Snell, Jasmine"/>
    <s v="Snell, Jasmine     Entry #1324"/>
    <s v="Chops"/>
    <n v="215"/>
    <n v="237"/>
    <n v="290"/>
    <n v="235"/>
    <n v="762"/>
    <n v="60"/>
    <n v="822"/>
    <x v="1"/>
  </r>
  <r>
    <n v="1325"/>
    <s v="Pogge, Andrea"/>
    <s v="Pogge, Andrea     Entry #1325"/>
    <s v="Chops"/>
    <n v="193"/>
    <n v="233"/>
    <n v="193"/>
    <n v="177"/>
    <n v="603"/>
    <n v="126"/>
    <n v="729"/>
    <x v="2"/>
  </r>
  <r>
    <n v="1326"/>
    <s v="Prudhome, Josh"/>
    <s v="Prudhome, Josh     Entry #1326"/>
    <s v="Chops"/>
    <n v="220"/>
    <n v="226"/>
    <n v="168"/>
    <n v="189"/>
    <n v="583"/>
    <n v="45"/>
    <n v="628"/>
    <x v="1"/>
  </r>
  <r>
    <n v="1327"/>
    <s v="Dohe, John"/>
    <s v="Dohe, John     Entry #1327"/>
    <s v="Chops"/>
    <n v="172"/>
    <n v="158"/>
    <n v="179"/>
    <n v="169"/>
    <n v="506"/>
    <n v="189"/>
    <n v="695"/>
    <x v="0"/>
  </r>
  <r>
    <n v="1328"/>
    <s v="Jacobson, Mike"/>
    <s v="Jacobson, Mike     Entry #1328"/>
    <s v="Chops"/>
    <n v="153"/>
    <n v="153"/>
    <n v="192"/>
    <n v="146"/>
    <n v="491"/>
    <n v="246"/>
    <n v="737"/>
    <x v="0"/>
  </r>
  <r>
    <n v="1329"/>
    <s v="Casey, Luke"/>
    <s v="Casey, Luke     Entry #1329"/>
    <s v="Chops"/>
    <n v="164"/>
    <n v="166"/>
    <n v="164"/>
    <n v="159"/>
    <n v="489"/>
    <n v="213"/>
    <n v="702"/>
    <x v="0"/>
  </r>
  <r>
    <n v="1330"/>
    <s v="Richardson, Denise"/>
    <s v="Richardson, Denise     Entry #1330"/>
    <s v="Maplewood"/>
    <n v="137"/>
    <n v="132"/>
    <n v="129"/>
    <n v="116"/>
    <n v="377"/>
    <n v="294"/>
    <n v="671"/>
    <x v="3"/>
  </r>
  <r>
    <n v="1331"/>
    <s v="Sell, Steve"/>
    <s v="Sell, Steve     Entry #1331"/>
    <s v="Maplewood"/>
    <n v="173"/>
    <n v="156"/>
    <n v="200"/>
    <n v="171"/>
    <n v="527"/>
    <n v="186"/>
    <n v="713"/>
    <x v="0"/>
  </r>
  <r>
    <n v="1332"/>
    <s v="Sell, Linda"/>
    <s v="Sell, Linda     Entry #1332"/>
    <s v="Maplewood"/>
    <n v="151"/>
    <n v="168"/>
    <n v="128"/>
    <n v="194"/>
    <n v="490"/>
    <n v="252"/>
    <n v="742"/>
    <x v="0"/>
  </r>
  <r>
    <n v="1333"/>
    <s v="Allen, Scott"/>
    <s v="Allen, Scott     Entry #1333"/>
    <s v="Maplewood"/>
    <n v="175"/>
    <n v="220"/>
    <n v="192"/>
    <n v="152"/>
    <n v="564"/>
    <n v="180"/>
    <n v="744"/>
    <x v="0"/>
  </r>
  <r>
    <n v="1334"/>
    <s v="Gaskill, Lisa"/>
    <s v="Gaskill, Lisa     Entry #1334"/>
    <s v="Maplewood"/>
    <n v="159"/>
    <n v="156"/>
    <n v="166"/>
    <n v="149"/>
    <n v="471"/>
    <n v="228"/>
    <n v="699"/>
    <x v="0"/>
  </r>
  <r>
    <n v="1335"/>
    <s v="Kubes, Kim"/>
    <s v="Kubes, Kim     Entry #1335"/>
    <s v="Maplewood"/>
    <n v="139"/>
    <n v="117"/>
    <n v="171"/>
    <n v="167"/>
    <n v="455"/>
    <n v="288"/>
    <n v="743"/>
    <x v="3"/>
  </r>
  <r>
    <n v="1336"/>
    <s v="Kubes, Barb"/>
    <s v="Kubes, Barb     Entry #1336"/>
    <s v="Maplewood"/>
    <n v="124"/>
    <n v="114"/>
    <n v="120"/>
    <n v="188"/>
    <n v="422"/>
    <n v="333"/>
    <n v="755"/>
    <x v="3"/>
  </r>
  <r>
    <n v="1337"/>
    <s v="Kubes, Phil"/>
    <s v="Kubes, Phil     Entry #1337"/>
    <s v="Maplewood"/>
    <n v="133"/>
    <n v="167"/>
    <n v="122"/>
    <n v="146"/>
    <n v="435"/>
    <n v="306"/>
    <n v="741"/>
    <x v="3"/>
  </r>
  <r>
    <n v="1338"/>
    <s v="Marker, Sara"/>
    <s v="Marker, Sara     Entry #1338"/>
    <s v="Maplewood"/>
    <n v="191"/>
    <n v="174"/>
    <n v="205"/>
    <n v="269"/>
    <n v="648"/>
    <n v="132"/>
    <n v="780"/>
    <x v="2"/>
  </r>
  <r>
    <n v="1339"/>
    <s v="Bachkora, Marty"/>
    <s v="Bachkora, Marty     Entry #1339"/>
    <s v="Maplewood"/>
    <n v="147"/>
    <n v="148"/>
    <n v="152"/>
    <n v="112"/>
    <n v="412"/>
    <n v="264"/>
    <n v="676"/>
    <x v="3"/>
  </r>
  <r>
    <n v="1340"/>
    <s v="Hestness, Brandon"/>
    <s v="Hestness, Brandon     Entry #1340"/>
    <s v="Maplewood"/>
    <n v="171"/>
    <n v="150"/>
    <n v="165"/>
    <n v="139"/>
    <n v="454"/>
    <n v="192"/>
    <n v="646"/>
    <x v="0"/>
  </r>
  <r>
    <n v="1341"/>
    <s v="Rudolph, David"/>
    <s v="Rudolph, David     Entry #1341"/>
    <s v="Maplewood"/>
    <n v="154"/>
    <n v="117"/>
    <n v="164"/>
    <n v="136"/>
    <n v="417"/>
    <n v="243"/>
    <n v="660"/>
    <x v="0"/>
  </r>
  <r>
    <n v="1342"/>
    <s v="Plaehn, Kenneth"/>
    <s v="Plaehn, Kenneth     Entry #1342"/>
    <s v="Maplewood"/>
    <n v="157"/>
    <n v="158"/>
    <n v="112"/>
    <n v="159"/>
    <n v="429"/>
    <n v="234"/>
    <n v="663"/>
    <x v="0"/>
  </r>
  <r>
    <n v="1343"/>
    <s v="Kiel, Matthew"/>
    <s v="Kiel, Matthew     Entry #1343"/>
    <s v="Maplewood"/>
    <n v="197"/>
    <n v="267"/>
    <n v="236"/>
    <n v="220"/>
    <n v="723"/>
    <n v="114"/>
    <n v="837"/>
    <x v="2"/>
  </r>
  <r>
    <n v="1344"/>
    <s v="Young, Aaron"/>
    <s v="Young, Aaron     Entry #1344"/>
    <s v="Maplewood"/>
    <n v="200"/>
    <n v="205"/>
    <n v="217"/>
    <n v="217"/>
    <n v="639"/>
    <n v="105"/>
    <n v="744"/>
    <x v="1"/>
  </r>
  <r>
    <n v="1345"/>
    <s v="Haney, Tony"/>
    <s v="Haney, Tony     Entry #1345"/>
    <s v="Maplewood"/>
    <n v="179"/>
    <n v="208"/>
    <n v="246"/>
    <n v="191"/>
    <n v="645"/>
    <n v="168"/>
    <n v="813"/>
    <x v="2"/>
  </r>
  <r>
    <n v="1346"/>
    <s v="Slaby, Don"/>
    <s v="Slaby, Don     Entry #1346"/>
    <s v="Maplewood"/>
    <n v="213"/>
    <n v="225"/>
    <n v="182"/>
    <n v="234"/>
    <n v="641"/>
    <n v="66"/>
    <n v="707"/>
    <x v="1"/>
  </r>
  <r>
    <n v="1347"/>
    <s v="Doll, Nick"/>
    <s v="Doll, Nick     Entry #1347"/>
    <s v="Maplewood"/>
    <n v="211"/>
    <n v="211"/>
    <n v="243"/>
    <n v="169"/>
    <n v="623"/>
    <n v="72"/>
    <n v="695"/>
    <x v="1"/>
  </r>
  <r>
    <n v="1348"/>
    <s v="Wait, Carol"/>
    <s v="Wait, Carol     Entry #1348"/>
    <s v="Maplewood"/>
    <n v="134"/>
    <n v="140"/>
    <n v="121"/>
    <n v="137"/>
    <n v="398"/>
    <n v="303"/>
    <n v="701"/>
    <x v="3"/>
  </r>
  <r>
    <n v="1349"/>
    <s v="Wait, James"/>
    <s v="Wait, James     Entry #1349"/>
    <s v="Maplewood"/>
    <n v="130"/>
    <n v="162"/>
    <n v="116"/>
    <n v="112"/>
    <n v="390"/>
    <n v="315"/>
    <n v="705"/>
    <x v="3"/>
  </r>
  <r>
    <n v="1350"/>
    <s v="Frey, Paul"/>
    <s v="Frey, Paul     Entry #1350"/>
    <s v="Maplewood"/>
    <n v="189"/>
    <n v="203"/>
    <n v="137"/>
    <n v="211"/>
    <n v="551"/>
    <n v="138"/>
    <n v="689"/>
    <x v="2"/>
  </r>
  <r>
    <n v="1351"/>
    <s v="Krogstrand, John"/>
    <s v="Krogstrand, John     Entry #1351"/>
    <s v="Maplewood"/>
    <n v="209"/>
    <n v="209"/>
    <n v="219"/>
    <n v="185"/>
    <n v="613"/>
    <n v="78"/>
    <n v="691"/>
    <x v="1"/>
  </r>
  <r>
    <n v="1352"/>
    <s v="Fuller, Nancy"/>
    <s v="Fuller, Nancy     Entry #1352"/>
    <s v="Maplewood"/>
    <n v="114"/>
    <n v="128"/>
    <n v="143"/>
    <n v="121"/>
    <n v="392"/>
    <n v="363"/>
    <n v="755"/>
    <x v="3"/>
  </r>
  <r>
    <n v="1353"/>
    <s v="Knight, Judy"/>
    <s v="Knight, Judy     Entry #1353"/>
    <s v="Maplewood"/>
    <n v="139"/>
    <n v="136"/>
    <n v="115"/>
    <n v="147"/>
    <n v="398"/>
    <n v="288"/>
    <n v="686"/>
    <x v="3"/>
  </r>
  <r>
    <n v="1354"/>
    <s v="Sutherland, Beverly"/>
    <s v="Sutherland, Beverly     Entry #1354"/>
    <s v="Maplewood"/>
    <n v="148"/>
    <n v="138"/>
    <n v="145"/>
    <n v="135"/>
    <n v="418"/>
    <n v="261"/>
    <n v="679"/>
    <x v="3"/>
  </r>
  <r>
    <n v="1355"/>
    <s v="Newman, Dan"/>
    <s v="Newman, Dan     Entry #1355"/>
    <s v="Maplewood"/>
    <n v="146"/>
    <n v="186"/>
    <n v="141"/>
    <n v="170"/>
    <n v="497"/>
    <n v="267"/>
    <n v="764"/>
    <x v="3"/>
  </r>
  <r>
    <n v="1356"/>
    <s v="Whitmarsh, Rod"/>
    <s v="Whitmarsh, Rod     Entry #1356"/>
    <s v="Maplewood"/>
    <n v="199"/>
    <n v="241"/>
    <n v="257"/>
    <n v="195"/>
    <n v="693"/>
    <n v="108"/>
    <n v="801"/>
    <x v="2"/>
  </r>
  <r>
    <n v="1357"/>
    <s v="Steyskal, Laura"/>
    <s v="Steyskal, Laura     Entry #1357"/>
    <s v="Maplewood"/>
    <n v="187"/>
    <n v="202"/>
    <n v="192"/>
    <n v="176"/>
    <n v="570"/>
    <n v="144"/>
    <n v="714"/>
    <x v="2"/>
  </r>
  <r>
    <n v="1358"/>
    <s v="Bonafilia, Kayla"/>
    <s v="Bonafilia, Kayla     Entry #1358"/>
    <s v="Maplewood"/>
    <n v="187"/>
    <n v="176"/>
    <n v="212"/>
    <n v="214"/>
    <n v="602"/>
    <n v="144"/>
    <n v="746"/>
    <x v="2"/>
  </r>
  <r>
    <n v="1359"/>
    <s v="Psota, Dennis"/>
    <s v="Psota, Dennis     Entry #1359"/>
    <s v="Maplewood"/>
    <n v="196"/>
    <n v="191"/>
    <n v="243"/>
    <n v="182"/>
    <n v="616"/>
    <n v="117"/>
    <n v="733"/>
    <x v="2"/>
  </r>
  <r>
    <n v="1360"/>
    <s v="Gomez, James-Jimmie"/>
    <s v="Gomez, James-Jimmie     Entry #1360"/>
    <s v="Maplewood"/>
    <n v="176"/>
    <n v="171"/>
    <n v="184"/>
    <n v="170"/>
    <n v="525"/>
    <n v="177"/>
    <n v="702"/>
    <x v="2"/>
  </r>
  <r>
    <n v="1361"/>
    <s v="Richards, Casandra"/>
    <s v="Richards, Casandra     Entry #1361"/>
    <s v="Maplewood"/>
    <n v="155"/>
    <n v="166"/>
    <n v="156"/>
    <n v="175"/>
    <n v="497"/>
    <n v="240"/>
    <n v="737"/>
    <x v="0"/>
  </r>
  <r>
    <n v="1362"/>
    <s v="Matherly, Nolan"/>
    <s v="Matherly, Nolan     Entry #1362"/>
    <s v="Maplewood"/>
    <n v="177"/>
    <n v="177"/>
    <n v="222"/>
    <n v="168"/>
    <n v="567"/>
    <n v="174"/>
    <n v="741"/>
    <x v="2"/>
  </r>
  <r>
    <n v="1363"/>
    <s v="Schmidt, Mary"/>
    <s v="Schmidt, Mary     Entry #1363"/>
    <s v="Maplewood"/>
    <n v="171"/>
    <n v="148"/>
    <n v="197"/>
    <n v="188"/>
    <n v="533"/>
    <n v="192"/>
    <n v="725"/>
    <x v="0"/>
  </r>
  <r>
    <n v="1364"/>
    <s v="Jackson, Steve"/>
    <s v="Jackson, Steve     Entry #1364"/>
    <s v="Maplewood"/>
    <n v="161"/>
    <n v="188"/>
    <n v="172"/>
    <n v="162"/>
    <n v="522"/>
    <n v="222"/>
    <n v="744"/>
    <x v="0"/>
  </r>
  <r>
    <n v="1365"/>
    <s v="Jourdan, Jarrod"/>
    <s v="Jourdan, Jarrod     Entry #1365"/>
    <s v="Maplewood"/>
    <n v="233"/>
    <n v="279"/>
    <n v="265"/>
    <n v="256"/>
    <n v="800"/>
    <n v="6"/>
    <n v="806"/>
    <x v="1"/>
  </r>
  <r>
    <n v="1366"/>
    <s v="Hall, Tim"/>
    <s v="Hall, Tim     Entry #1366"/>
    <s v="Maplewood"/>
    <n v="192"/>
    <n v="161"/>
    <n v="151"/>
    <n v="233"/>
    <n v="545"/>
    <n v="129"/>
    <n v="674"/>
    <x v="2"/>
  </r>
  <r>
    <n v="1367"/>
    <s v="Beatty, Chad"/>
    <s v="Beatty, Chad     Entry #1367"/>
    <s v="Maplewood"/>
    <n v="213"/>
    <n v="265"/>
    <n v="211"/>
    <n v="197"/>
    <n v="673"/>
    <n v="66"/>
    <n v="739"/>
    <x v="1"/>
  </r>
  <r>
    <n v="1368"/>
    <s v="Norton, Adam"/>
    <s v="Norton, Adam     Entry #1368"/>
    <s v="Maplewood"/>
    <n v="209"/>
    <n v="257"/>
    <n v="266"/>
    <n v="145"/>
    <n v="668"/>
    <n v="78"/>
    <n v="746"/>
    <x v="1"/>
  </r>
  <r>
    <n v="1369"/>
    <s v="Dutton, Robert"/>
    <s v="Dutton, Robert     Entry #1369"/>
    <s v="Maplewood"/>
    <n v="204"/>
    <n v="249"/>
    <n v="215"/>
    <n v="224"/>
    <n v="688"/>
    <n v="93"/>
    <n v="781"/>
    <x v="1"/>
  </r>
  <r>
    <n v="1370"/>
    <s v="Jourdan, Pat"/>
    <s v="Jourdan, Pat     Entry #1370"/>
    <s v="Maplewood"/>
    <n v="222"/>
    <n v="233"/>
    <n v="227"/>
    <n v="224"/>
    <n v="684"/>
    <n v="39"/>
    <n v="723"/>
    <x v="1"/>
  </r>
  <r>
    <n v="1371"/>
    <s v="Brown, Ezra"/>
    <s v="Brown, Ezra     Entry #1371"/>
    <s v="Maplewood"/>
    <n v="154"/>
    <n v="170"/>
    <n v="166"/>
    <n v="179"/>
    <n v="515"/>
    <n v="243"/>
    <n v="758"/>
    <x v="0"/>
  </r>
  <r>
    <n v="1372"/>
    <s v="Baumer, Kyle"/>
    <s v="Baumer, Kyle     Entry #1372"/>
    <s v="Maplewood"/>
    <n v="199"/>
    <n v="230"/>
    <n v="180"/>
    <n v="217"/>
    <n v="627"/>
    <n v="108"/>
    <n v="735"/>
    <x v="2"/>
  </r>
  <r>
    <n v="1373"/>
    <s v="Vacek, Paul"/>
    <s v="Vacek, Paul     Entry #1373"/>
    <s v="Maplewood"/>
    <n v="194"/>
    <n v="179"/>
    <n v="204"/>
    <n v="201"/>
    <n v="584"/>
    <n v="123"/>
    <n v="707"/>
    <x v="2"/>
  </r>
  <r>
    <n v="1374"/>
    <s v="Lobbes, Stephen"/>
    <s v="Lobbes, Stephen     Entry #1374"/>
    <s v="Maplewood"/>
    <n v="176"/>
    <n v="201"/>
    <n v="190"/>
    <n v="203"/>
    <n v="594"/>
    <n v="177"/>
    <n v="771"/>
    <x v="2"/>
  </r>
  <r>
    <n v="1375"/>
    <s v="Tatum, Sir"/>
    <s v="Tatum, Sir     Entry #1375"/>
    <s v="Maplewood"/>
    <n v="179"/>
    <n v="215"/>
    <n v="187"/>
    <n v="181"/>
    <n v="583"/>
    <n v="168"/>
    <n v="751"/>
    <x v="2"/>
  </r>
  <r>
    <n v="1376"/>
    <s v="Sperry, Allison"/>
    <s v="Sperry, Allison     Entry #1376"/>
    <s v="Maplewood"/>
    <n v="193"/>
    <n v="216"/>
    <n v="193"/>
    <n v="221"/>
    <n v="630"/>
    <n v="126"/>
    <n v="756"/>
    <x v="2"/>
  </r>
  <r>
    <n v="1377"/>
    <s v="Davidson, Terry"/>
    <s v="Davidson, Terry     Entry #1377"/>
    <s v="Maplewood"/>
    <n v="158"/>
    <n v="137"/>
    <n v="157"/>
    <n v="159"/>
    <n v="453"/>
    <n v="231"/>
    <n v="684"/>
    <x v="0"/>
  </r>
  <r>
    <n v="1378"/>
    <s v="Latture, Brayden"/>
    <s v="Latture, Brayden     Entry #1378"/>
    <s v="Maplewood"/>
    <n v="179"/>
    <n v="245"/>
    <n v="219"/>
    <n v="174"/>
    <n v="638"/>
    <n v="168"/>
    <n v="806"/>
    <x v="2"/>
  </r>
  <r>
    <n v="1379"/>
    <s v="Jenkins, Ryan"/>
    <s v="Jenkins, Ryan     Entry #1379"/>
    <s v="Maplewood"/>
    <n v="158"/>
    <n v="180"/>
    <n v="204"/>
    <n v="148"/>
    <n v="532"/>
    <n v="231"/>
    <n v="763"/>
    <x v="0"/>
  </r>
  <r>
    <n v="1380"/>
    <s v="Sullinger, Noah"/>
    <s v="Sullinger, Noah     Entry #1380"/>
    <s v="Maplewood"/>
    <n v="222"/>
    <n v="279"/>
    <n v="186"/>
    <n v="174"/>
    <n v="639"/>
    <n v="39"/>
    <n v="678"/>
    <x v="1"/>
  </r>
  <r>
    <n v="1381"/>
    <s v="Price, Kenneth"/>
    <s v="Price, Kenneth     Entry #1381"/>
    <s v="Maplewood"/>
    <n v="155"/>
    <n v="153"/>
    <n v="149"/>
    <n v="141"/>
    <n v="443"/>
    <n v="240"/>
    <n v="683"/>
    <x v="0"/>
  </r>
  <r>
    <n v="1382"/>
    <s v="Barres, Garrett"/>
    <s v="Barres, Garrett     Entry #1382"/>
    <s v="Maplewood"/>
    <n v="198"/>
    <n v="183"/>
    <n v="172"/>
    <n v="173"/>
    <n v="528"/>
    <n v="111"/>
    <n v="639"/>
    <x v="2"/>
  </r>
  <r>
    <n v="1383"/>
    <s v="Giles, Dave"/>
    <s v="Giles, Dave     Entry #1383"/>
    <s v="Maplewood"/>
    <n v="184"/>
    <n v="192"/>
    <n v="191"/>
    <n v="190"/>
    <n v="573"/>
    <n v="153"/>
    <n v="726"/>
    <x v="2"/>
  </r>
  <r>
    <n v="1384"/>
    <s v="Johnson, Mark"/>
    <s v="Johnson, Mark     Entry #1384"/>
    <s v="Maplewood"/>
    <n v="181"/>
    <n v="167"/>
    <n v="202"/>
    <n v="154"/>
    <n v="523"/>
    <n v="162"/>
    <n v="685"/>
    <x v="2"/>
  </r>
  <r>
    <n v="1385"/>
    <s v="Johnson, Mary"/>
    <s v="Johnson, Mary     Entry #1385"/>
    <s v="Maplewood"/>
    <n v="161"/>
    <n v="142"/>
    <n v="182"/>
    <n v="188"/>
    <n v="512"/>
    <n v="222"/>
    <n v="734"/>
    <x v="0"/>
  </r>
  <r>
    <n v="1386"/>
    <s v="Giles, Debbie"/>
    <s v="Giles, Debbie     Entry #1386"/>
    <s v="Maplewood"/>
    <n v="157"/>
    <n v="178"/>
    <n v="200"/>
    <n v="129"/>
    <n v="507"/>
    <n v="234"/>
    <n v="741"/>
    <x v="0"/>
  </r>
  <r>
    <n v="1387"/>
    <s v="Wright, Robert"/>
    <s v="Wright, Robert     Entry #1387"/>
    <s v="Maplewood"/>
    <n v="192"/>
    <n v="207"/>
    <n v="223"/>
    <n v="182"/>
    <n v="612"/>
    <n v="129"/>
    <n v="741"/>
    <x v="2"/>
  </r>
  <r>
    <n v="1388"/>
    <s v="Brown, Andy"/>
    <s v="Brown, Andy     Entry #1388"/>
    <s v="Maplewood"/>
    <n v="190"/>
    <n v="193"/>
    <n v="198"/>
    <n v="195"/>
    <n v="586"/>
    <n v="135"/>
    <n v="721"/>
    <x v="2"/>
  </r>
  <r>
    <n v="1389"/>
    <s v="Manson,  D J"/>
    <s v="Manson,  D J     Entry #1389"/>
    <s v="Maplewood"/>
    <n v="194"/>
    <n v="169"/>
    <n v="199"/>
    <n v="181"/>
    <n v="549"/>
    <n v="123"/>
    <n v="672"/>
    <x v="2"/>
  </r>
  <r>
    <n v="1390"/>
    <s v="Dillenburg, Cale"/>
    <s v="Dillenburg, Cale     Entry #1390"/>
    <s v="Maplewood"/>
    <n v="193"/>
    <n v="183"/>
    <n v="194"/>
    <n v="180"/>
    <n v="557"/>
    <n v="126"/>
    <n v="683"/>
    <x v="2"/>
  </r>
  <r>
    <n v="1391"/>
    <s v="Beardsley, Dan"/>
    <s v="Beardsley, Dan     Entry #1391"/>
    <s v="Maplewood"/>
    <n v="202"/>
    <n v="228"/>
    <n v="223"/>
    <n v="265"/>
    <n v="716"/>
    <n v="99"/>
    <n v="815"/>
    <x v="1"/>
  </r>
  <r>
    <n v="1392"/>
    <s v="Rowe, Donnie III"/>
    <s v="Rowe, Donnie III     Entry #1392"/>
    <s v="Maplewood"/>
    <n v="192"/>
    <n v="185"/>
    <n v="172"/>
    <n v="186"/>
    <n v="543"/>
    <n v="129"/>
    <n v="672"/>
    <x v="2"/>
  </r>
  <r>
    <n v="1393"/>
    <s v="Rowe, Don Jr"/>
    <s v="Rowe, Don Jr     Entry #1393"/>
    <s v="Maplewood"/>
    <n v="197"/>
    <n v="239"/>
    <n v="190"/>
    <n v="198"/>
    <n v="627"/>
    <n v="114"/>
    <n v="741"/>
    <x v="2"/>
  </r>
  <r>
    <n v="1394"/>
    <s v="Cote, Shawn"/>
    <s v="Cote, Shawn     Entry #1394"/>
    <s v="Maplewood"/>
    <n v="200"/>
    <n v="225"/>
    <n v="241"/>
    <n v="178"/>
    <n v="644"/>
    <n v="105"/>
    <n v="749"/>
    <x v="1"/>
  </r>
  <r>
    <n v="1395"/>
    <s v="Mikovec, Nick"/>
    <s v="Mikovec, Nick     Entry #1395"/>
    <s v="Maplewood"/>
    <n v="197"/>
    <n v="194"/>
    <n v="217"/>
    <n v="188"/>
    <n v="599"/>
    <n v="114"/>
    <n v="713"/>
    <x v="2"/>
  </r>
  <r>
    <n v="1396"/>
    <s v="Bieterman, Jeff"/>
    <s v="Bieterman, Jeff     Entry #1396"/>
    <s v="Maplewood"/>
    <n v="189"/>
    <n v="189"/>
    <n v="190"/>
    <n v="233"/>
    <n v="612"/>
    <n v="138"/>
    <n v="750"/>
    <x v="2"/>
  </r>
  <r>
    <n v="1397"/>
    <s v="McPhillips, Bill"/>
    <s v="McPhillips, Bill     Entry #1397"/>
    <s v="Maplewood"/>
    <n v="187"/>
    <n v="251"/>
    <n v="193"/>
    <n v="227"/>
    <n v="671"/>
    <n v="144"/>
    <n v="815"/>
    <x v="2"/>
  </r>
  <r>
    <n v="1398"/>
    <s v="Buer, Steve"/>
    <s v="Buer, Steve     Entry #1398"/>
    <s v="Maplewood"/>
    <n v="176"/>
    <n v="182"/>
    <n v="179"/>
    <n v="182"/>
    <n v="543"/>
    <n v="177"/>
    <n v="720"/>
    <x v="2"/>
  </r>
  <r>
    <n v="1399"/>
    <s v="Boatwright, Jennifer"/>
    <s v="Boatwright, Jennifer     Entry #1399"/>
    <s v="Maplewood"/>
    <n v="139"/>
    <n v="129"/>
    <n v="160"/>
    <n v="160"/>
    <n v="449"/>
    <n v="288"/>
    <n v="737"/>
    <x v="3"/>
  </r>
  <r>
    <n v="1400"/>
    <s v="Pennewell, Cassandra"/>
    <s v="Pennewell, Cassandra     Entry #1400"/>
    <s v="Maplewood"/>
    <n v="121"/>
    <n v="135"/>
    <n v="135"/>
    <n v="150"/>
    <n v="420"/>
    <n v="342"/>
    <n v="762"/>
    <x v="3"/>
  </r>
  <r>
    <n v="1401"/>
    <s v="Alexander, Elliott"/>
    <s v="Alexander, Elliott     Entry #1401"/>
    <s v="Maplewood"/>
    <n v="166"/>
    <n v="224"/>
    <n v="143"/>
    <n v="154"/>
    <n v="521"/>
    <n v="207"/>
    <n v="728"/>
    <x v="0"/>
  </r>
  <r>
    <n v="1402"/>
    <s v="Dees, Dee"/>
    <s v="Dees, Dee     Entry #1402"/>
    <s v="Mockingbird"/>
    <n v="160"/>
    <n v="136"/>
    <n v="163"/>
    <n v="148"/>
    <n v="447"/>
    <n v="225"/>
    <n v="672"/>
    <x v="0"/>
  </r>
  <r>
    <n v="1403"/>
    <s v="Jackson, Shawn"/>
    <s v="Jackson, Shawn     Entry #1403"/>
    <s v="Mockingbird"/>
    <n v="228"/>
    <n v="223"/>
    <n v="268"/>
    <n v="206"/>
    <n v="697"/>
    <n v="21"/>
    <n v="718"/>
    <x v="1"/>
  </r>
  <r>
    <n v="1404"/>
    <s v="Cotton, Sarah"/>
    <s v="Cotton, Sarah     Entry #1404"/>
    <s v="Mockingbird"/>
    <n v="103"/>
    <n v="122"/>
    <n v="106"/>
    <n v="123"/>
    <n v="351"/>
    <n v="396"/>
    <n v="747"/>
    <x v="3"/>
  </r>
  <r>
    <n v="1405"/>
    <s v="Jackson,Tammy"/>
    <s v="Jackson,Tammy     Entry #1405"/>
    <s v="Mockingbird"/>
    <n v="139"/>
    <n v="124"/>
    <n v="147"/>
    <n v="125"/>
    <n v="396"/>
    <n v="288"/>
    <n v="684"/>
    <x v="3"/>
  </r>
  <r>
    <n v="1406"/>
    <s v="Bowlby, Branden"/>
    <s v="Bowlby, Branden     Entry #1406"/>
    <s v="Mockingbird"/>
    <n v="221"/>
    <n v="181"/>
    <n v="226"/>
    <n v="256"/>
    <n v="663"/>
    <n v="42"/>
    <n v="705"/>
    <x v="1"/>
  </r>
  <r>
    <n v="1407"/>
    <s v="Kelffman, Jeremiah"/>
    <s v="Kelffman, Jeremiah     Entry #1407"/>
    <s v="Mockingbird"/>
    <n v="173"/>
    <n v="169"/>
    <n v="211"/>
    <n v="177"/>
    <n v="557"/>
    <n v="186"/>
    <n v="743"/>
    <x v="0"/>
  </r>
  <r>
    <n v="1408"/>
    <s v="Lee, Kevin"/>
    <s v="Lee, Kevin     Entry #1408"/>
    <s v="Mockingbird"/>
    <n v="192"/>
    <n v="177"/>
    <n v="220"/>
    <n v="191"/>
    <n v="588"/>
    <n v="129"/>
    <n v="717"/>
    <x v="2"/>
  </r>
  <r>
    <n v="1409"/>
    <s v="Wigginton, Josh"/>
    <s v="Wigginton, Josh     Entry #1409"/>
    <s v="Mockingbird"/>
    <n v="190"/>
    <n v="213"/>
    <n v="189"/>
    <n v="217"/>
    <n v="619"/>
    <n v="135"/>
    <n v="754"/>
    <x v="2"/>
  </r>
  <r>
    <n v="1410"/>
    <s v="Dvorak, Jason"/>
    <s v="Dvorak, Jason     Entry #1410"/>
    <s v="Mockingbird"/>
    <n v="197"/>
    <n v="216"/>
    <n v="142"/>
    <n v="131"/>
    <n v="489"/>
    <n v="114"/>
    <n v="603"/>
    <x v="2"/>
  </r>
  <r>
    <n v="1411"/>
    <s v="Ford, Brad"/>
    <s v="Ford, Brad     Entry #1411"/>
    <s v="Mockingbird"/>
    <n v="193"/>
    <n v="235"/>
    <n v="193"/>
    <n v="177"/>
    <n v="605"/>
    <n v="126"/>
    <n v="731"/>
    <x v="2"/>
  </r>
  <r>
    <n v="1412"/>
    <s v="Orr, Josh"/>
    <s v="Orr, Josh     Entry #1412"/>
    <s v="Mockingbird"/>
    <n v="206"/>
    <n v="180"/>
    <n v="226"/>
    <n v="157"/>
    <n v="563"/>
    <n v="87"/>
    <n v="650"/>
    <x v="1"/>
  </r>
  <r>
    <n v="1413"/>
    <s v="Wood, Chris"/>
    <s v="Wood, Chris     Entry #1413"/>
    <s v="Mockingbird"/>
    <n v="223"/>
    <n v="266"/>
    <n v="204"/>
    <n v="238"/>
    <n v="708"/>
    <n v="36"/>
    <n v="744"/>
    <x v="1"/>
  </r>
  <r>
    <n v="1414"/>
    <s v="Choate, Robert"/>
    <s v="Choate, Robert     Entry #1414"/>
    <s v="Mockingbird"/>
    <n v="201"/>
    <n v="188"/>
    <n v="225"/>
    <n v="212"/>
    <n v="625"/>
    <n v="102"/>
    <n v="727"/>
    <x v="1"/>
  </r>
  <r>
    <n v="1415"/>
    <s v="Wood, Jo"/>
    <s v="Wood, Jo     Entry #1415"/>
    <s v="Mockingbird"/>
    <n v="203"/>
    <n v="227"/>
    <n v="246"/>
    <n v="247"/>
    <n v="720"/>
    <n v="96"/>
    <n v="816"/>
    <x v="1"/>
  </r>
  <r>
    <n v="1416"/>
    <s v="Vojtech, Jeremy"/>
    <s v="Vojtech, Jeremy     Entry #1416"/>
    <s v="Mockingbird"/>
    <n v="190"/>
    <n v="198"/>
    <n v="141"/>
    <n v="191"/>
    <n v="530"/>
    <n v="135"/>
    <n v="665"/>
    <x v="2"/>
  </r>
  <r>
    <n v="1417"/>
    <s v="Osmera, Leia"/>
    <s v="Osmera, Leia     Entry #1417"/>
    <s v="Mockingbird"/>
    <n v="167"/>
    <n v="163"/>
    <n v="140"/>
    <n v="139"/>
    <n v="442"/>
    <n v="204"/>
    <n v="646"/>
    <x v="0"/>
  </r>
  <r>
    <n v="1418"/>
    <s v="Osmera, Shane"/>
    <s v="Osmera, Shane     Entry #1418"/>
    <s v="Mockingbird"/>
    <n v="180"/>
    <n v="161"/>
    <n v="167"/>
    <n v="152"/>
    <n v="480"/>
    <n v="165"/>
    <n v="645"/>
    <x v="2"/>
  </r>
  <r>
    <n v="1419"/>
    <s v="Hassell, John"/>
    <s v="Hassell, John     Entry #1419"/>
    <s v="Mockingbird"/>
    <n v="179"/>
    <n v="169"/>
    <n v="225"/>
    <n v="180"/>
    <n v="574"/>
    <n v="168"/>
    <n v="742"/>
    <x v="2"/>
  </r>
  <r>
    <n v="1420"/>
    <s v="Ginklesperger, Dan"/>
    <s v="Ginklesperger, Dan     Entry #1420"/>
    <s v="Mockingbird"/>
    <n v="176"/>
    <n v="150"/>
    <n v="138"/>
    <n v="187"/>
    <n v="475"/>
    <n v="177"/>
    <n v="652"/>
    <x v="2"/>
  </r>
  <r>
    <n v="1421"/>
    <s v="Bochnicek, Donald"/>
    <s v="Bochnicek, Donald     Entry #1421"/>
    <s v="Mockingbird"/>
    <n v="196"/>
    <n v="235"/>
    <n v="213"/>
    <n v="131"/>
    <n v="579"/>
    <n v="117"/>
    <n v="696"/>
    <x v="2"/>
  </r>
  <r>
    <n v="1422"/>
    <s v="Ciurej, Trice"/>
    <s v="Ciurej, Trice     Entry #1422"/>
    <s v="Mockingbird"/>
    <n v="159"/>
    <n v="168"/>
    <n v="147"/>
    <n v="187"/>
    <n v="502"/>
    <n v="228"/>
    <n v="730"/>
    <x v="0"/>
  </r>
  <r>
    <n v="1423"/>
    <s v="Minor, Darlene"/>
    <s v="Minor, Darlene     Entry #1423"/>
    <s v="Mockingbird"/>
    <n v="171"/>
    <n v="216"/>
    <n v="178"/>
    <n v="178"/>
    <n v="572"/>
    <n v="192"/>
    <n v="764"/>
    <x v="0"/>
  </r>
  <r>
    <n v="1424"/>
    <s v="Bochnicek, Tasia"/>
    <s v="Bochnicek, Tasia     Entry #1424"/>
    <s v="Mockingbird"/>
    <n v="107"/>
    <n v="123"/>
    <n v="135"/>
    <n v="134"/>
    <n v="392"/>
    <n v="384"/>
    <n v="776"/>
    <x v="3"/>
  </r>
  <r>
    <n v="1425"/>
    <s v="Stenner, Jake"/>
    <s v="Stenner, Jake     Entry #1425"/>
    <s v="Mockingbird"/>
    <n v="208"/>
    <n v="267"/>
    <n v="234"/>
    <n v="256"/>
    <n v="757"/>
    <n v="81"/>
    <n v="838"/>
    <x v="1"/>
  </r>
  <r>
    <n v="1426"/>
    <s v="Butler, Todd"/>
    <s v="Butler, Todd     Entry #1426"/>
    <s v="Mockingbird"/>
    <n v="202"/>
    <n v="216"/>
    <n v="191"/>
    <n v="202"/>
    <n v="609"/>
    <n v="99"/>
    <n v="708"/>
    <x v="1"/>
  </r>
  <r>
    <n v="1427"/>
    <s v="Whitmarsh, Wayne"/>
    <s v="Whitmarsh, Wayne     Entry #1427"/>
    <s v="Mockingbird"/>
    <n v="203"/>
    <n v="191"/>
    <n v="210"/>
    <n v="229"/>
    <n v="630"/>
    <n v="96"/>
    <n v="726"/>
    <x v="1"/>
  </r>
  <r>
    <n v="1428"/>
    <s v="Wakefield, Lee"/>
    <s v="Wakefield, Lee     Entry #1428"/>
    <s v="Mockingbird"/>
    <n v="225"/>
    <n v="220"/>
    <n v="200"/>
    <n v="192"/>
    <n v="612"/>
    <n v="30"/>
    <n v="642"/>
    <x v="1"/>
  </r>
  <r>
    <n v="1429"/>
    <s v="Goetz, Jim"/>
    <s v="Goetz, Jim     Entry #1429"/>
    <s v="Maplewood"/>
    <n v="179"/>
    <n v="190"/>
    <n v="183"/>
    <n v="190"/>
    <n v="563"/>
    <n v="168"/>
    <n v="731"/>
    <x v="2"/>
  </r>
  <r>
    <n v="1430"/>
    <s v="Goetz, Jim"/>
    <s v="Goetz, Jim     Entry #1430"/>
    <s v="Maplewood"/>
    <n v="179"/>
    <n v="180"/>
    <n v="171"/>
    <n v="203"/>
    <n v="554"/>
    <n v="168"/>
    <n v="722"/>
    <x v="2"/>
  </r>
  <r>
    <n v="1431"/>
    <s v="Filkins-Deterding, Dee"/>
    <s v="Filkins-Deterding, Dee     Entry #1431"/>
    <s v="Mockingbird"/>
    <n v="153"/>
    <n v="121"/>
    <n v="140"/>
    <n v="169"/>
    <n v="430"/>
    <n v="246"/>
    <n v="676"/>
    <x v="0"/>
  </r>
  <r>
    <n v="1432"/>
    <s v="Hoock, Phil"/>
    <s v="Hoock, Phil     Entry #1432"/>
    <s v="Mockingbird"/>
    <n v="191"/>
    <n v="213"/>
    <n v="188"/>
    <n v="194"/>
    <n v="595"/>
    <n v="132"/>
    <n v="727"/>
    <x v="2"/>
  </r>
  <r>
    <n v="1433"/>
    <s v="Howrey, Gregg"/>
    <s v="Howrey, Gregg     Entry #1433"/>
    <s v="Mockingbird"/>
    <n v="175"/>
    <n v="157"/>
    <n v="188"/>
    <n v="167"/>
    <n v="512"/>
    <n v="180"/>
    <n v="692"/>
    <x v="0"/>
  </r>
  <r>
    <n v="1434"/>
    <s v="Grayson, Sammy"/>
    <s v="Grayson, Sammy     Entry #1434"/>
    <s v="Mockingbird"/>
    <n v="186"/>
    <n v="190"/>
    <n v="215"/>
    <n v="170"/>
    <n v="575"/>
    <n v="147"/>
    <n v="722"/>
    <x v="2"/>
  </r>
  <r>
    <n v="1435"/>
    <s v="Summers, Joe Sr"/>
    <s v="Summers, Joe Sr     Entry #1435"/>
    <s v="Mockingbird"/>
    <n v="180"/>
    <n v="191"/>
    <n v="178"/>
    <n v="190"/>
    <n v="559"/>
    <n v="165"/>
    <n v="724"/>
    <x v="2"/>
  </r>
  <r>
    <n v="1436"/>
    <s v="Vetter, Gene"/>
    <s v="Vetter, Gene     Entry #1436"/>
    <s v="Mockingbird"/>
    <n v="179"/>
    <n v="207"/>
    <n v="204"/>
    <n v="213"/>
    <n v="624"/>
    <n v="168"/>
    <n v="792"/>
    <x v="2"/>
  </r>
  <r>
    <n v="1437"/>
    <s v="Gold, Steve"/>
    <s v="Gold, Steve     Entry #1437"/>
    <s v="Mockingbird"/>
    <n v="151"/>
    <n v="153"/>
    <n v="124"/>
    <n v="162"/>
    <n v="439"/>
    <n v="252"/>
    <n v="691"/>
    <x v="0"/>
  </r>
  <r>
    <n v="1438"/>
    <s v="Morgan, Andrew"/>
    <s v="Morgan, Andrew     Entry #1438"/>
    <s v="Mockingbird"/>
    <n v="180"/>
    <n v="182"/>
    <n v="163"/>
    <n v="189"/>
    <n v="534"/>
    <n v="165"/>
    <n v="699"/>
    <x v="2"/>
  </r>
  <r>
    <n v="1439"/>
    <s v="Gathye, Jan"/>
    <s v="Gathye, Jan     Entry #1439"/>
    <s v="Mockingbird"/>
    <n v="142"/>
    <n v="148"/>
    <n v="156"/>
    <n v="104"/>
    <n v="408"/>
    <n v="279"/>
    <n v="687"/>
    <x v="3"/>
  </r>
  <r>
    <n v="1440"/>
    <s v="Stevens, Paul"/>
    <s v="Stevens, Paul     Entry #1440"/>
    <s v="Mockingbird"/>
    <n v="173"/>
    <n v="213"/>
    <n v="179"/>
    <n v="190"/>
    <n v="582"/>
    <n v="186"/>
    <n v="768"/>
    <x v="0"/>
  </r>
  <r>
    <n v="1441"/>
    <s v="Hennings, Duane"/>
    <s v="Hennings, Duane     Entry #1441"/>
    <s v="Mockingbird"/>
    <n v="157"/>
    <n v="241"/>
    <n v="163"/>
    <n v="158"/>
    <n v="562"/>
    <n v="234"/>
    <n v="796"/>
    <x v="0"/>
  </r>
  <r>
    <n v="1442"/>
    <s v="Burkhart, Mike"/>
    <s v="Burkhart, Mike     Entry #1442"/>
    <s v="Mockingbird"/>
    <n v="148"/>
    <n v="154"/>
    <n v="138"/>
    <n v="149"/>
    <n v="441"/>
    <n v="261"/>
    <n v="702"/>
    <x v="3"/>
  </r>
  <r>
    <n v="1443"/>
    <s v="Hamilton, Mary"/>
    <s v="Hamilton, Mary     Entry #1443"/>
    <s v="Mockingbird"/>
    <n v="138"/>
    <n v="162"/>
    <n v="137"/>
    <n v="127"/>
    <n v="426"/>
    <n v="291"/>
    <n v="717"/>
    <x v="3"/>
  </r>
  <r>
    <n v="1444"/>
    <s v="Hamilton, Stanley"/>
    <s v="Hamilton, Stanley     Entry #1444"/>
    <s v="Mockingbird"/>
    <n v="150"/>
    <n v="156"/>
    <n v="147"/>
    <n v="152"/>
    <n v="455"/>
    <n v="255"/>
    <n v="710"/>
    <x v="0"/>
  </r>
  <r>
    <n v="1445"/>
    <s v="Kaiser, Larry Jr"/>
    <s v="Kaiser, Larry Jr     Entry #1445"/>
    <s v="Mockingbird"/>
    <n v="200"/>
    <n v="163"/>
    <n v="231"/>
    <n v="233"/>
    <n v="627"/>
    <n v="105"/>
    <n v="732"/>
    <x v="1"/>
  </r>
  <r>
    <n v="1446"/>
    <s v="Moore, Karen"/>
    <s v="Moore, Karen     Entry #1446"/>
    <s v="Western Bowl"/>
    <n v="141"/>
    <n v="136"/>
    <n v="142"/>
    <n v="151"/>
    <n v="429"/>
    <n v="282"/>
    <n v="711"/>
    <x v="3"/>
  </r>
  <r>
    <n v="1447"/>
    <s v="Moore, Danny"/>
    <s v="Moore, Danny     Entry #1447"/>
    <s v="Western Bowl"/>
    <n v="183"/>
    <n v="159"/>
    <n v="185"/>
    <n v="167"/>
    <n v="511"/>
    <n v="156"/>
    <n v="667"/>
    <x v="2"/>
  </r>
  <r>
    <n v="1448"/>
    <s v="Volkert, Steve"/>
    <s v="Volkert, Steve     Entry #1448"/>
    <s v="Maplewood"/>
    <n v="192"/>
    <n v="300"/>
    <n v="233"/>
    <n v="185"/>
    <n v="718"/>
    <n v="129"/>
    <n v="847"/>
    <x v="2"/>
  </r>
  <r>
    <n v="1449"/>
    <s v="Rowswell, Ed"/>
    <s v="Rowswell, Ed     Entry #1449"/>
    <s v="Western Bowl"/>
    <n v="191"/>
    <n v="191"/>
    <n v="192"/>
    <n v="194"/>
    <n v="577"/>
    <n v="132"/>
    <n v="709"/>
    <x v="2"/>
  </r>
  <r>
    <n v="1450"/>
    <s v="Peack, DeAngelo"/>
    <s v="Peack, DeAngelo     Entry #1450"/>
    <s v="Western Bowl"/>
    <n v="169"/>
    <n v="144"/>
    <n v="156"/>
    <n v="157"/>
    <n v="457"/>
    <n v="198"/>
    <n v="655"/>
    <x v="0"/>
  </r>
  <r>
    <n v="1451"/>
    <s v="Young, Aaron"/>
    <s v="Young, Aaron     Entry #1451"/>
    <s v="Western Bowl"/>
    <n v="194"/>
    <n v="198"/>
    <n v="229"/>
    <n v="255"/>
    <n v="682"/>
    <n v="123"/>
    <n v="805"/>
    <x v="2"/>
  </r>
  <r>
    <n v="1452"/>
    <s v="Colliver, Timothy Sr"/>
    <s v="Colliver, Timothy Sr     Entry #1452"/>
    <s v="Western Bowl"/>
    <n v="176"/>
    <n v="195"/>
    <n v="202"/>
    <n v="182"/>
    <n v="579"/>
    <n v="177"/>
    <n v="756"/>
    <x v="2"/>
  </r>
  <r>
    <n v="1453"/>
    <s v="Stubbs, Mickey"/>
    <s v="Stubbs, Mickey     Entry #1453"/>
    <s v="Western Bowl"/>
    <n v="189"/>
    <n v="216"/>
    <n v="203"/>
    <n v="226"/>
    <n v="645"/>
    <n v="138"/>
    <n v="783"/>
    <x v="2"/>
  </r>
  <r>
    <n v="1454"/>
    <s v="Warren, Ryan"/>
    <s v="Warren, Ryan     Entry #1454"/>
    <s v="Western Bowl"/>
    <n v="189"/>
    <n v="243"/>
    <n v="167"/>
    <n v="181"/>
    <n v="591"/>
    <n v="138"/>
    <n v="729"/>
    <x v="2"/>
  </r>
  <r>
    <n v="1455"/>
    <s v="Stubbs, Devan"/>
    <s v="Stubbs, Devan     Entry #1455"/>
    <s v="Western Bowl"/>
    <n v="208"/>
    <n v="164"/>
    <n v="184"/>
    <n v="202"/>
    <n v="550"/>
    <n v="81"/>
    <n v="631"/>
    <x v="1"/>
  </r>
  <r>
    <n v="1456"/>
    <s v="Vojtech, Jeremy"/>
    <s v="Vojtech, Jeremy     Entry #1456"/>
    <s v="Western Bowl"/>
    <n v="189"/>
    <n v="230"/>
    <n v="187"/>
    <n v="179"/>
    <n v="596"/>
    <n v="138"/>
    <n v="734"/>
    <x v="2"/>
  </r>
  <r>
    <n v="1457"/>
    <s v="Bohlman, Matt"/>
    <s v="Bohlman, Matt     Entry #1457"/>
    <s v="Western Bowl"/>
    <n v="196"/>
    <n v="234"/>
    <n v="195"/>
    <n v="225"/>
    <n v="654"/>
    <n v="117"/>
    <n v="771"/>
    <x v="2"/>
  </r>
  <r>
    <n v="1458"/>
    <s v="Levesque, Adam"/>
    <s v="Levesque, Adam     Entry #1458"/>
    <s v="Western Bowl"/>
    <n v="212"/>
    <n v="193"/>
    <n v="202"/>
    <n v="199"/>
    <n v="594"/>
    <n v="69"/>
    <n v="663"/>
    <x v="1"/>
  </r>
  <r>
    <n v="1459"/>
    <s v="Swanson, Jay"/>
    <s v="Swanson, Jay     Entry #1459"/>
    <s v="Western Bowl"/>
    <n v="208"/>
    <n v="223"/>
    <n v="177"/>
    <n v="246"/>
    <n v="646"/>
    <n v="81"/>
    <n v="727"/>
    <x v="1"/>
  </r>
  <r>
    <n v="1460"/>
    <s v="Walker, Tate"/>
    <s v="Walker, Tate     Entry #1460"/>
    <s v="Western Bowl"/>
    <n v="188"/>
    <n v="216"/>
    <n v="191"/>
    <n v="141"/>
    <n v="548"/>
    <n v="141"/>
    <n v="689"/>
    <x v="2"/>
  </r>
  <r>
    <n v="1461"/>
    <s v="Simms, David"/>
    <s v="Simms, David     Entry #1461"/>
    <s v="Western Bowl"/>
    <n v="175"/>
    <n v="212"/>
    <n v="191"/>
    <n v="161"/>
    <n v="564"/>
    <n v="180"/>
    <n v="744"/>
    <x v="0"/>
  </r>
  <r>
    <n v="1462"/>
    <s v="Helms, Chris"/>
    <s v="Helms, Chris     Entry #1462"/>
    <s v="Western Bowl"/>
    <n v="172"/>
    <n v="159"/>
    <n v="189"/>
    <n v="277"/>
    <n v="625"/>
    <n v="189"/>
    <n v="814"/>
    <x v="0"/>
  </r>
  <r>
    <n v="1463"/>
    <s v="Wirth, Logan"/>
    <s v="Wirth, Logan     Entry #1463"/>
    <s v="Western Bowl"/>
    <n v="199"/>
    <n v="246"/>
    <n v="186"/>
    <n v="225"/>
    <n v="657"/>
    <n v="108"/>
    <n v="765"/>
    <x v="2"/>
  </r>
  <r>
    <n v="1464"/>
    <s v="Meyer, Bernie"/>
    <s v="Meyer, Bernie     Entry #1464"/>
    <s v="Western Bowl"/>
    <n v="198"/>
    <n v="213"/>
    <n v="221"/>
    <n v="255"/>
    <n v="689"/>
    <n v="111"/>
    <n v="800"/>
    <x v="2"/>
  </r>
  <r>
    <n v="1465"/>
    <s v="Hamilton, Stanley"/>
    <s v="Hamilton, Stanley     Entry #1465"/>
    <s v="Western Bowl"/>
    <n v="153"/>
    <n v="149"/>
    <n v="157"/>
    <n v="160"/>
    <n v="466"/>
    <n v="246"/>
    <n v="712"/>
    <x v="0"/>
  </r>
  <r>
    <n v="1466"/>
    <s v="Hamilton, Mary"/>
    <s v="Hamilton, Mary     Entry #1466"/>
    <s v="Western Bowl"/>
    <n v="138"/>
    <n v="106"/>
    <n v="194"/>
    <n v="112"/>
    <n v="412"/>
    <n v="291"/>
    <n v="703"/>
    <x v="3"/>
  </r>
  <r>
    <n v="1467"/>
    <s v="Hale, James"/>
    <s v="Hale, James     Entry #1467"/>
    <s v="Western Bowl"/>
    <n v="144"/>
    <n v="147"/>
    <n v="134"/>
    <n v="140"/>
    <n v="421"/>
    <n v="273"/>
    <n v="694"/>
    <x v="3"/>
  </r>
  <r>
    <n v="1468"/>
    <s v="Stubbs, Mickey"/>
    <s v="Stubbs, Mickey     Entry #1468"/>
    <s v="Western Bowl"/>
    <n v="194"/>
    <n v="195"/>
    <n v="140"/>
    <n v="201"/>
    <n v="536"/>
    <n v="123"/>
    <n v="659"/>
    <x v="2"/>
  </r>
  <r>
    <n v="1469"/>
    <s v="Patton, Tina"/>
    <s v="Patton, Tina     Entry #1469"/>
    <s v="Western Bowl"/>
    <n v="190"/>
    <n v="221"/>
    <n v="239"/>
    <n v="145"/>
    <n v="605"/>
    <n v="135"/>
    <n v="740"/>
    <x v="2"/>
  </r>
  <r>
    <n v="1470"/>
    <s v="Stubbs, Devan"/>
    <s v="Stubbs, Devan     Entry #1470"/>
    <s v="Western Bowl"/>
    <n v="202"/>
    <n v="190"/>
    <n v="151"/>
    <n v="162"/>
    <n v="503"/>
    <n v="99"/>
    <n v="602"/>
    <x v="1"/>
  </r>
  <r>
    <n v="1471"/>
    <s v="Kunzweiler, Logan"/>
    <s v="Kunzweiler, Logan     Entry #1471"/>
    <s v="Western Bowl"/>
    <n v="201"/>
    <n v="237"/>
    <n v="210"/>
    <n v="198"/>
    <n v="645"/>
    <n v="102"/>
    <n v="747"/>
    <x v="1"/>
  </r>
  <r>
    <n v="1472"/>
    <s v="French, Steve"/>
    <s v="French, Steve     Entry #1472"/>
    <s v="Western Bowl"/>
    <n v="164"/>
    <n v="145"/>
    <n v="169"/>
    <n v="188"/>
    <n v="502"/>
    <n v="213"/>
    <n v="715"/>
    <x v="0"/>
  </r>
  <r>
    <n v="1473"/>
    <s v="Story, Tom"/>
    <s v="Story, Tom     Entry #1473"/>
    <s v="Western Bowl"/>
    <n v="200"/>
    <n v="208"/>
    <n v="136"/>
    <n v="180"/>
    <n v="524"/>
    <n v="105"/>
    <n v="629"/>
    <x v="1"/>
  </r>
  <r>
    <n v="1474"/>
    <s v="Mayberry, Angel"/>
    <s v="Mayberry, Angel     Entry #1474"/>
    <s v="Western Bowl"/>
    <n v="142"/>
    <n v="120"/>
    <n v="158"/>
    <n v="173"/>
    <n v="451"/>
    <n v="279"/>
    <n v="730"/>
    <x v="3"/>
  </r>
  <r>
    <n v="1475"/>
    <s v="Mayberry, Kris"/>
    <s v="Mayberry, Kris     Entry #1475"/>
    <s v="Western Bowl"/>
    <n v="184"/>
    <n v="186"/>
    <n v="246"/>
    <n v="177"/>
    <n v="609"/>
    <n v="153"/>
    <n v="762"/>
    <x v="2"/>
  </r>
  <r>
    <n v="1476"/>
    <s v="Moore, Crystal"/>
    <s v="Moore, Crystal     Entry #1476"/>
    <s v="Western Bowl"/>
    <n v="202"/>
    <n v="169"/>
    <n v="243"/>
    <n v="136"/>
    <n v="548"/>
    <n v="99"/>
    <n v="647"/>
    <x v="1"/>
  </r>
  <r>
    <n v="1477"/>
    <s v="Prudhome, Curtis"/>
    <s v="Prudhome, Curtis     Entry #1477"/>
    <s v="Western Bowl"/>
    <n v="219"/>
    <n v="183"/>
    <n v="234"/>
    <n v="182"/>
    <n v="599"/>
    <n v="48"/>
    <n v="647"/>
    <x v="1"/>
  </r>
  <r>
    <n v="1478"/>
    <s v="Shovan, Alan"/>
    <s v="Shovan, Alan     Entry #1478"/>
    <s v="Western Bowl"/>
    <n v="213"/>
    <n v="237"/>
    <n v="205"/>
    <n v="240"/>
    <n v="682"/>
    <n v="66"/>
    <n v="748"/>
    <x v="1"/>
  </r>
  <r>
    <n v="1479"/>
    <s v="Livingston, Karsyn"/>
    <s v="Livingston, Karsyn     Entry #1479"/>
    <s v="Western Bowl"/>
    <n v="191"/>
    <n v="155"/>
    <n v="178"/>
    <n v="156"/>
    <n v="489"/>
    <n v="132"/>
    <n v="621"/>
    <x v="2"/>
  </r>
  <r>
    <n v="1480"/>
    <s v="McAllister, Marty"/>
    <s v="McAllister, Marty     Entry #1480"/>
    <s v="Western Bowl"/>
    <n v="203"/>
    <n v="191"/>
    <n v="184"/>
    <n v="204"/>
    <n v="579"/>
    <n v="96"/>
    <n v="675"/>
    <x v="1"/>
  </r>
  <r>
    <n v="1481"/>
    <s v="Chavez, Sean"/>
    <s v="Chavez, Sean     Entry #1481"/>
    <s v="Western Bowl"/>
    <n v="173"/>
    <n v="161"/>
    <n v="149"/>
    <n v="180"/>
    <n v="490"/>
    <n v="186"/>
    <n v="676"/>
    <x v="0"/>
  </r>
  <r>
    <n v="1482"/>
    <s v="Hough, Richard"/>
    <s v="Hough, Richard     Entry #1482"/>
    <s v="Western Bowl"/>
    <n v="205"/>
    <n v="214"/>
    <n v="195"/>
    <n v="237"/>
    <n v="646"/>
    <n v="90"/>
    <n v="736"/>
    <x v="1"/>
  </r>
  <r>
    <n v="1483"/>
    <s v="King, Tanner"/>
    <s v="King, Tanner     Entry #1483"/>
    <s v="Western Bowl"/>
    <n v="198"/>
    <n v="194"/>
    <n v="184"/>
    <n v="146"/>
    <n v="524"/>
    <n v="111"/>
    <n v="635"/>
    <x v="2"/>
  </r>
  <r>
    <n v="1484"/>
    <s v="McKee, Larry"/>
    <s v="McKee, Larry     Entry #1484"/>
    <s v="Western Bowl"/>
    <n v="180"/>
    <n v="179"/>
    <n v="225"/>
    <n v="163"/>
    <n v="567"/>
    <n v="165"/>
    <n v="732"/>
    <x v="2"/>
  </r>
  <r>
    <n v="1485"/>
    <s v="Jensen, Tim"/>
    <s v="Jensen, Tim     Entry #1485"/>
    <s v="Western Bowl"/>
    <n v="197"/>
    <n v="170"/>
    <n v="135"/>
    <n v="212"/>
    <n v="517"/>
    <n v="114"/>
    <n v="631"/>
    <x v="2"/>
  </r>
  <r>
    <n v="1486"/>
    <s v="Jensen, Chuck"/>
    <s v="Jensen, Chuck     Entry #1486"/>
    <s v="Western Bowl"/>
    <n v="206"/>
    <n v="166"/>
    <n v="230"/>
    <n v="195"/>
    <n v="591"/>
    <n v="87"/>
    <n v="678"/>
    <x v="1"/>
  </r>
  <r>
    <n v="1487"/>
    <s v="Dinapoli, Chris"/>
    <s v="Dinapoli, Chris     Entry #1487"/>
    <s v="Western Bowl"/>
    <n v="199"/>
    <n v="179"/>
    <n v="267"/>
    <n v="220"/>
    <n v="666"/>
    <n v="108"/>
    <n v="774"/>
    <x v="2"/>
  </r>
  <r>
    <n v="1488"/>
    <s v="Meacham, Brandon"/>
    <s v="Meacham, Brandon     Entry #1488"/>
    <s v="Western Bowl"/>
    <n v="194"/>
    <n v="204"/>
    <n v="175"/>
    <n v="215"/>
    <n v="594"/>
    <n v="123"/>
    <n v="717"/>
    <x v="2"/>
  </r>
  <r>
    <n v="1489"/>
    <s v="TenEyck, Steve"/>
    <s v="TenEyck, Steve     Entry #1489"/>
    <s v="Western Bowl"/>
    <n v="199"/>
    <n v="202"/>
    <n v="214"/>
    <n v="249"/>
    <n v="665"/>
    <n v="108"/>
    <n v="773"/>
    <x v="2"/>
  </r>
  <r>
    <n v="1490"/>
    <s v="Stohlmann, Ron"/>
    <s v="Stohlmann, Ron     Entry #1490"/>
    <s v="Western Bowl"/>
    <n v="148"/>
    <n v="143"/>
    <n v="148"/>
    <n v="140"/>
    <n v="431"/>
    <n v="261"/>
    <n v="692"/>
    <x v="3"/>
  </r>
  <r>
    <n v="1491"/>
    <s v="Vossler, Bryce"/>
    <s v="Vossler, Bryce     Entry #1491"/>
    <s v="Western Bowl"/>
    <n v="173"/>
    <n v="145"/>
    <n v="186"/>
    <n v="185"/>
    <n v="516"/>
    <n v="186"/>
    <n v="702"/>
    <x v="0"/>
  </r>
  <r>
    <n v="1492"/>
    <s v="Borsh, Tom"/>
    <s v="Borsh, Tom     Entry #1492"/>
    <s v="Western Bowl"/>
    <n v="180"/>
    <n v="163"/>
    <n v="173"/>
    <n v="182"/>
    <n v="518"/>
    <n v="165"/>
    <n v="683"/>
    <x v="2"/>
  </r>
  <r>
    <n v="1493"/>
    <s v="Frahm Krick, Christina"/>
    <s v="Frahm Krick, Christina     Entry #1493"/>
    <s v="Western Bowl"/>
    <n v="141"/>
    <n v="120"/>
    <n v="117"/>
    <n v="137"/>
    <n v="374"/>
    <n v="282"/>
    <n v="656"/>
    <x v="3"/>
  </r>
  <r>
    <n v="1494"/>
    <s v="Krick, Brendon"/>
    <s v="Krick, Brendon     Entry #1494"/>
    <s v="Western Bowl"/>
    <n v="146"/>
    <n v="126"/>
    <n v="145"/>
    <n v="159"/>
    <n v="430"/>
    <n v="267"/>
    <n v="697"/>
    <x v="3"/>
  </r>
  <r>
    <n v="1495"/>
    <s v="O'Connor, Linda"/>
    <s v="O'Connor, Linda     Entry #1495"/>
    <s v="Western Bowl"/>
    <n v="148"/>
    <n v="144"/>
    <n v="124"/>
    <n v="145"/>
    <n v="413"/>
    <n v="261"/>
    <n v="674"/>
    <x v="3"/>
  </r>
  <r>
    <n v="1496"/>
    <s v="Debar, Margo"/>
    <s v="Debar, Margo     Entry #1496"/>
    <s v="Western Bowl"/>
    <n v="175"/>
    <n v="193"/>
    <n v="182"/>
    <n v="166"/>
    <n v="541"/>
    <n v="180"/>
    <n v="721"/>
    <x v="0"/>
  </r>
  <r>
    <n v="1497"/>
    <s v="Pettis, Rose"/>
    <s v="Pettis, Rose     Entry #1497"/>
    <s v="Western Bowl"/>
    <n v="154"/>
    <n v="192"/>
    <n v="158"/>
    <n v="124"/>
    <n v="474"/>
    <n v="243"/>
    <n v="717"/>
    <x v="0"/>
  </r>
  <r>
    <n v="1498"/>
    <s v="Negrete, Dave Jr"/>
    <s v="Negrete, Dave Jr     Entry #1498"/>
    <s v="Western Bowl"/>
    <n v="158"/>
    <n v="149"/>
    <n v="126"/>
    <n v="135"/>
    <n v="410"/>
    <n v="231"/>
    <n v="641"/>
    <x v="0"/>
  </r>
  <r>
    <n v="1499"/>
    <s v="Negrete, Dave Sr"/>
    <s v="Negrete, Dave Sr     Entry #1499"/>
    <s v="Western Bowl"/>
    <n v="186"/>
    <n v="189"/>
    <n v="176"/>
    <n v="262"/>
    <n v="627"/>
    <n v="147"/>
    <n v="774"/>
    <x v="2"/>
  </r>
  <r>
    <n v="1500"/>
    <s v="Maxwell, Mike"/>
    <s v="Maxwell, Mike     Entry #1500"/>
    <s v="Western Bowl"/>
    <n v="179"/>
    <n v="202"/>
    <n v="163"/>
    <n v="194"/>
    <n v="559"/>
    <n v="168"/>
    <n v="727"/>
    <x v="2"/>
  </r>
  <r>
    <n v="1501"/>
    <s v="Thoms, Doug"/>
    <s v="Thoms, Doug     Entry #1501"/>
    <s v="Western Bowl"/>
    <n v="163"/>
    <n v="211"/>
    <n v="153"/>
    <n v="168"/>
    <n v="532"/>
    <n v="216"/>
    <n v="748"/>
    <x v="0"/>
  </r>
  <r>
    <n v="1502"/>
    <s v="Porter, Jeanette"/>
    <s v="Porter, Jeanette     Entry #1502"/>
    <s v="Western Bowl"/>
    <n v="182"/>
    <n v="205"/>
    <n v="201"/>
    <n v="186"/>
    <n v="592"/>
    <n v="159"/>
    <n v="751"/>
    <x v="2"/>
  </r>
  <r>
    <n v="1503"/>
    <s v="Addison, Pat"/>
    <s v="Addison, Pat     Entry #1503"/>
    <s v="Western Bowl"/>
    <n v="186"/>
    <n v="206"/>
    <n v="212"/>
    <n v="166"/>
    <n v="584"/>
    <n v="147"/>
    <n v="731"/>
    <x v="2"/>
  </r>
  <r>
    <n v="1504"/>
    <s v="Colliver, Gaylene"/>
    <s v="Colliver, Gaylene     Entry #1504"/>
    <s v="Western Bowl"/>
    <n v="141"/>
    <n v="167"/>
    <n v="199"/>
    <n v="155"/>
    <n v="521"/>
    <n v="282"/>
    <n v="803"/>
    <x v="3"/>
  </r>
  <r>
    <n v="1505"/>
    <s v="Findeis, Tone"/>
    <s v="Findeis, Tone     Entry #1505"/>
    <s v="Western Bowl"/>
    <n v="170"/>
    <n v="134"/>
    <n v="219"/>
    <n v="188"/>
    <n v="541"/>
    <n v="195"/>
    <n v="736"/>
    <x v="0"/>
  </r>
  <r>
    <n v="1506"/>
    <s v="Thompson, Richard L"/>
    <s v="Thompson, Richard L     Entry #1506"/>
    <s v="Western Bowl"/>
    <n v="193"/>
    <n v="199"/>
    <n v="220"/>
    <n v="191"/>
    <n v="610"/>
    <n v="126"/>
    <n v="736"/>
    <x v="2"/>
  </r>
  <r>
    <n v="1507"/>
    <s v="Frey, Todd"/>
    <s v="Frey, Todd     Entry #1507"/>
    <s v="Western Bowl"/>
    <n v="158"/>
    <n v="159"/>
    <n v="157"/>
    <n v="182"/>
    <n v="498"/>
    <n v="231"/>
    <n v="729"/>
    <x v="0"/>
  </r>
  <r>
    <n v="1508"/>
    <s v="Conde, Gemma"/>
    <s v="Conde, Gemma     Entry #1508"/>
    <s v="Western Bowl"/>
    <n v="120"/>
    <n v="126"/>
    <n v="151"/>
    <n v="117"/>
    <n v="394"/>
    <n v="345"/>
    <n v="739"/>
    <x v="3"/>
  </r>
  <r>
    <n v="1509"/>
    <s v="McIntyre, Elissa"/>
    <s v="McIntyre, Elissa     Entry #1509"/>
    <s v="Western Bowl"/>
    <n v="169"/>
    <n v="150"/>
    <n v="175"/>
    <n v="131"/>
    <n v="456"/>
    <n v="198"/>
    <n v="654"/>
    <x v="0"/>
  </r>
  <r>
    <n v="1510"/>
    <s v="Zelenka, James"/>
    <s v="Zelenka, James     Entry #1510"/>
    <s v="Western Bowl"/>
    <n v="147"/>
    <n v="186"/>
    <n v="176"/>
    <n v="135"/>
    <n v="497"/>
    <n v="264"/>
    <n v="761"/>
    <x v="3"/>
  </r>
  <r>
    <n v="1511"/>
    <s v="Case, Angie"/>
    <s v="Case, Angie     Entry #1511"/>
    <s v="Western Bowl"/>
    <n v="169"/>
    <n v="156"/>
    <n v="165"/>
    <n v="128"/>
    <n v="449"/>
    <n v="198"/>
    <n v="647"/>
    <x v="0"/>
  </r>
  <r>
    <n v="1512"/>
    <s v="Blackburn, Alicia"/>
    <s v="Blackburn, Alicia     Entry #1512"/>
    <s v="Western Bowl"/>
    <n v="161"/>
    <n v="209"/>
    <n v="188"/>
    <n v="163"/>
    <n v="560"/>
    <n v="222"/>
    <n v="782"/>
    <x v="0"/>
  </r>
  <r>
    <n v="1513"/>
    <s v="Brown, Chris"/>
    <s v="Brown, Chris     Entry #1513"/>
    <s v="Western Bowl"/>
    <n v="184"/>
    <n v="168"/>
    <n v="213"/>
    <n v="192"/>
    <n v="573"/>
    <n v="153"/>
    <n v="726"/>
    <x v="2"/>
  </r>
  <r>
    <n v="1514"/>
    <s v="Sandel, Janice"/>
    <s v="Sandel, Janice     Entry #1514"/>
    <s v="Western Bowl"/>
    <n v="123"/>
    <n v="161"/>
    <n v="118"/>
    <n v="138"/>
    <n v="417"/>
    <n v="336"/>
    <n v="753"/>
    <x v="3"/>
  </r>
  <r>
    <n v="1515"/>
    <s v="Markham, Nic"/>
    <s v="Markham, Nic     Entry #1515"/>
    <s v="Western Bowl"/>
    <n v="191"/>
    <n v="191"/>
    <n v="207"/>
    <n v="186"/>
    <n v="584"/>
    <n v="132"/>
    <n v="716"/>
    <x v="2"/>
  </r>
  <r>
    <n v="1516"/>
    <s v="Giles, Dave"/>
    <s v="Giles, Dave     Entry #1516"/>
    <s v="Western Bowl"/>
    <n v="191"/>
    <n v="167"/>
    <n v="147"/>
    <n v="212"/>
    <n v="526"/>
    <n v="132"/>
    <n v="658"/>
    <x v="2"/>
  </r>
  <r>
    <n v="1517"/>
    <s v="Watson, Rhonda"/>
    <s v="Watson, Rhonda     Entry #1517"/>
    <s v="Western Bowl"/>
    <n v="128"/>
    <n v="188"/>
    <n v="95"/>
    <n v="140"/>
    <n v="423"/>
    <n v="321"/>
    <n v="744"/>
    <x v="3"/>
  </r>
  <r>
    <n v="1518"/>
    <s v="Jaroch, Julie"/>
    <s v="Jaroch, Julie     Entry #1518"/>
    <s v="Western Bowl"/>
    <n v="132"/>
    <n v="148"/>
    <n v="152"/>
    <n v="146"/>
    <n v="446"/>
    <n v="309"/>
    <n v="755"/>
    <x v="3"/>
  </r>
  <r>
    <n v="1519"/>
    <s v="Stimach, Alex"/>
    <s v="Stimach, Alex     Entry #1519"/>
    <s v="Western Bowl"/>
    <n v="191"/>
    <n v="124"/>
    <n v="161"/>
    <n v="214"/>
    <n v="499"/>
    <n v="132"/>
    <n v="631"/>
    <x v="2"/>
  </r>
  <r>
    <n v="1520"/>
    <s v="Pelster, Mandy"/>
    <s v="Pelster, Mandy     Entry #1520"/>
    <s v="Western Bowl"/>
    <n v="189"/>
    <n v="158"/>
    <n v="208"/>
    <n v="269"/>
    <n v="635"/>
    <n v="138"/>
    <n v="773"/>
    <x v="2"/>
  </r>
  <r>
    <n v="1521"/>
    <s v="Schmoldt, Brian"/>
    <s v="Schmoldt, Brian     Entry #1521"/>
    <s v="Western Bowl"/>
    <n v="164"/>
    <n v="158"/>
    <n v="143"/>
    <n v="147"/>
    <n v="448"/>
    <n v="213"/>
    <n v="661"/>
    <x v="0"/>
  </r>
  <r>
    <n v="1522"/>
    <s v="Harp, Brenda"/>
    <s v="Harp, Brenda     Entry #1522"/>
    <s v="Western Bowl"/>
    <n v="150"/>
    <n v="163"/>
    <n v="138"/>
    <n v="157"/>
    <n v="458"/>
    <n v="255"/>
    <n v="713"/>
    <x v="0"/>
  </r>
  <r>
    <n v="1523"/>
    <s v="Brown, Dolyn"/>
    <s v="Brown, Dolyn     Entry #1523"/>
    <s v="Western Bowl"/>
    <n v="176"/>
    <n v="195"/>
    <n v="175"/>
    <n v="202"/>
    <n v="572"/>
    <n v="177"/>
    <n v="749"/>
    <x v="2"/>
  </r>
  <r>
    <n v="1524"/>
    <s v="Tangeman, Alex"/>
    <s v="Tangeman, Alex     Entry #1524"/>
    <s v="Western Bowl"/>
    <n v="190"/>
    <n v="227"/>
    <n v="201"/>
    <n v="191"/>
    <n v="619"/>
    <n v="135"/>
    <n v="754"/>
    <x v="2"/>
  </r>
  <r>
    <n v="1525"/>
    <s v="Gaines, Pam"/>
    <s v="Gaines, Pam     Entry #1525"/>
    <s v="Western Bowl"/>
    <n v="133"/>
    <n v="152"/>
    <n v="122"/>
    <n v="137"/>
    <n v="411"/>
    <n v="306"/>
    <n v="717"/>
    <x v="3"/>
  </r>
  <r>
    <n v="1526"/>
    <s v="Poppen, Denise"/>
    <s v="Poppen, Denise     Entry #1526"/>
    <s v="Western Bowl"/>
    <n v="128"/>
    <n v="125"/>
    <n v="118"/>
    <n v="130"/>
    <n v="373"/>
    <n v="321"/>
    <n v="694"/>
    <x v="3"/>
  </r>
  <r>
    <n v="1527"/>
    <s v="Keating, Jeff"/>
    <s v="Keating, Jeff     Entry #1527"/>
    <s v="Western Bowl"/>
    <n v="200"/>
    <n v="195"/>
    <n v="184"/>
    <n v="245"/>
    <n v="624"/>
    <n v="105"/>
    <n v="729"/>
    <x v="1"/>
  </r>
  <r>
    <n v="1528"/>
    <s v="Zechmann, Bryon"/>
    <s v="Zechmann, Bryon     Entry #1528"/>
    <s v="Western Bowl"/>
    <n v="178"/>
    <n v="164"/>
    <n v="135"/>
    <n v="191"/>
    <n v="490"/>
    <n v="171"/>
    <n v="661"/>
    <x v="2"/>
  </r>
  <r>
    <n v="1529"/>
    <s v="Levesque, Adam"/>
    <s v="Levesque, Adam     Entry #1529"/>
    <s v="Western Bowl"/>
    <n v="208"/>
    <n v="228"/>
    <n v="181"/>
    <n v="215"/>
    <n v="624"/>
    <n v="81"/>
    <n v="705"/>
    <x v="1"/>
  </r>
  <r>
    <n v="1530"/>
    <s v="Martin, Dean"/>
    <s v="Martin, Dean     Entry #1530"/>
    <s v="Western Bowl"/>
    <n v="195"/>
    <n v="258"/>
    <n v="194"/>
    <n v="187"/>
    <n v="639"/>
    <n v="120"/>
    <n v="759"/>
    <x v="2"/>
  </r>
  <r>
    <n v="1531"/>
    <s v="Spivack, Jacob"/>
    <s v="Spivack, Jacob     Entry #1531"/>
    <s v="Western Bowl"/>
    <n v="166"/>
    <n v="127"/>
    <n v="186"/>
    <n v="141"/>
    <n v="454"/>
    <n v="207"/>
    <n v="661"/>
    <x v="0"/>
  </r>
  <r>
    <n v="1532"/>
    <s v="Rodgers, Aaron"/>
    <s v="Rodgers, Aaron     Entry #1532"/>
    <s v="Western Bowl"/>
    <n v="221"/>
    <n v="238"/>
    <n v="202"/>
    <n v="214"/>
    <n v="654"/>
    <n v="42"/>
    <n v="696"/>
    <x v="1"/>
  </r>
  <r>
    <n v="1533"/>
    <s v="Mitchell, Michael"/>
    <s v="Mitchell, Michael     Entry #1533"/>
    <s v="Western Bowl"/>
    <n v="183"/>
    <n v="191"/>
    <n v="195"/>
    <n v="187"/>
    <n v="573"/>
    <n v="156"/>
    <n v="729"/>
    <x v="2"/>
  </r>
  <r>
    <n v="1534"/>
    <s v="Davis, Dixie"/>
    <s v="Davis, Dixie     Entry #1534"/>
    <s v="Western Bowl"/>
    <n v="186"/>
    <n v="202"/>
    <n v="145"/>
    <n v="213"/>
    <n v="560"/>
    <n v="147"/>
    <n v="707"/>
    <x v="2"/>
  </r>
  <r>
    <n v="1535"/>
    <s v="Points, Steve"/>
    <s v="Points, Steve     Entry #1535"/>
    <s v="Western Bowl"/>
    <n v="230"/>
    <n v="246"/>
    <n v="248"/>
    <n v="277"/>
    <n v="771"/>
    <n v="15"/>
    <n v="786"/>
    <x v="1"/>
  </r>
  <r>
    <n v="1536"/>
    <s v="Miller, Scott"/>
    <s v="Miller, Scott     Entry #1536"/>
    <s v="Western Bowl"/>
    <n v="197"/>
    <n v="210"/>
    <n v="198"/>
    <n v="191"/>
    <n v="599"/>
    <n v="114"/>
    <n v="713"/>
    <x v="2"/>
  </r>
  <r>
    <n v="1537"/>
    <s v="Geelan, Kris"/>
    <s v="Geelan, Kris     Entry #1537"/>
    <s v="Western Bowl"/>
    <n v="207"/>
    <n v="197"/>
    <n v="222"/>
    <n v="189"/>
    <n v="608"/>
    <n v="84"/>
    <n v="692"/>
    <x v="1"/>
  </r>
  <r>
    <n v="1538"/>
    <s v="Geelan, William"/>
    <s v="Geelan, William     Entry #1538"/>
    <s v="Western Bowl"/>
    <n v="163"/>
    <n v="139"/>
    <n v="170"/>
    <n v="145"/>
    <n v="454"/>
    <n v="216"/>
    <n v="670"/>
    <x v="0"/>
  </r>
  <r>
    <n v="1539"/>
    <s v="Haney, John "/>
    <s v="Haney, John      Entry #1539"/>
    <s v="Western Bowl"/>
    <n v="188"/>
    <n v="198"/>
    <n v="202"/>
    <n v="202"/>
    <n v="602"/>
    <n v="141"/>
    <n v="743"/>
    <x v="2"/>
  </r>
  <r>
    <n v="1540"/>
    <s v="Bidrowski, Erik"/>
    <s v="Bidrowski, Erik     Entry #1540"/>
    <s v="Western Bowl"/>
    <n v="211"/>
    <n v="215"/>
    <n v="172"/>
    <n v="198"/>
    <n v="585"/>
    <n v="72"/>
    <n v="657"/>
    <x v="1"/>
  </r>
  <r>
    <n v="1541"/>
    <s v="Benbennek, Samantha"/>
    <s v="Benbennek, Samantha     Entry #1541"/>
    <s v="Western Bowl"/>
    <n v="179"/>
    <n v="148"/>
    <n v="201"/>
    <n v="156"/>
    <n v="505"/>
    <n v="168"/>
    <n v="673"/>
    <x v="2"/>
  </r>
  <r>
    <n v="1542"/>
    <s v="Russell, Jim"/>
    <s v="Russell, Jim     Entry #1542"/>
    <s v="Western Bowl"/>
    <n v="184"/>
    <n v="235"/>
    <n v="194"/>
    <n v="196"/>
    <n v="625"/>
    <n v="153"/>
    <n v="778"/>
    <x v="2"/>
  </r>
  <r>
    <n v="1543"/>
    <s v="Harpster, Kyle"/>
    <s v="Harpster, Kyle     Entry #1543"/>
    <s v="Western Bowl"/>
    <n v="206"/>
    <n v="195"/>
    <n v="170"/>
    <n v="192"/>
    <n v="557"/>
    <n v="87"/>
    <n v="644"/>
    <x v="1"/>
  </r>
  <r>
    <n v="1544"/>
    <s v="Reil, Bryan"/>
    <s v="Reil, Bryan     Entry #1544"/>
    <s v="Western Bowl"/>
    <n v="212"/>
    <n v="165"/>
    <n v="190"/>
    <n v="156"/>
    <n v="511"/>
    <n v="69"/>
    <n v="580"/>
    <x v="1"/>
  </r>
  <r>
    <n v="1545"/>
    <s v="Wieser, Craig"/>
    <s v="Wieser, Craig     Entry #1545"/>
    <s v="Western Bowl"/>
    <n v="179"/>
    <n v="168"/>
    <n v="206"/>
    <n v="179"/>
    <n v="553"/>
    <n v="168"/>
    <n v="721"/>
    <x v="2"/>
  </r>
  <r>
    <n v="1546"/>
    <s v="Kalina, Richard III"/>
    <s v="Kalina, Richard III     Entry #1546"/>
    <s v="Western Bowl"/>
    <n v="168"/>
    <n v="144"/>
    <n v="170"/>
    <n v="195"/>
    <n v="509"/>
    <n v="201"/>
    <n v="710"/>
    <x v="0"/>
  </r>
  <r>
    <n v="1547"/>
    <s v="Hassler, Derek"/>
    <s v="Hassler, Derek     Entry #1547"/>
    <s v="Western Bowl"/>
    <n v="211"/>
    <n v="206"/>
    <n v="218"/>
    <n v="179"/>
    <n v="603"/>
    <n v="72"/>
    <n v="675"/>
    <x v="1"/>
  </r>
  <r>
    <n v="1548"/>
    <s v="Burks, Bob"/>
    <s v="Burks, Bob     Entry #1548"/>
    <s v="Western Bowl"/>
    <n v="187"/>
    <n v="216"/>
    <n v="160"/>
    <n v="213"/>
    <n v="589"/>
    <n v="144"/>
    <n v="733"/>
    <x v="2"/>
  </r>
  <r>
    <n v="1549"/>
    <s v="Rangel, Jamie"/>
    <s v="Rangel, Jamie     Entry #1549"/>
    <s v="Western Bowl"/>
    <n v="207"/>
    <n v="155"/>
    <n v="235"/>
    <n v="225"/>
    <n v="615"/>
    <n v="84"/>
    <n v="699"/>
    <x v="1"/>
  </r>
  <r>
    <n v="1550"/>
    <s v="Saighman, Rich"/>
    <s v="Saighman, Rich     Entry #1550"/>
    <s v="Western Bowl"/>
    <n v="179"/>
    <n v="200"/>
    <n v="213"/>
    <n v="225"/>
    <n v="638"/>
    <n v="168"/>
    <n v="806"/>
    <x v="2"/>
  </r>
  <r>
    <n v="1551"/>
    <s v="Saighman, Gabe"/>
    <s v="Saighman, Gabe     Entry #1551"/>
    <s v="Western Bowl"/>
    <n v="185"/>
    <n v="182"/>
    <n v="136"/>
    <n v="162"/>
    <n v="480"/>
    <n v="150"/>
    <n v="630"/>
    <x v="2"/>
  </r>
  <r>
    <n v="1552"/>
    <s v="Tanzer, Kelly"/>
    <s v="Tanzer, Kelly     Entry #1552"/>
    <s v="Western Bowl"/>
    <n v="150"/>
    <n v="172"/>
    <n v="138"/>
    <n v="162"/>
    <n v="472"/>
    <n v="255"/>
    <n v="727"/>
    <x v="0"/>
  </r>
  <r>
    <n v="1553"/>
    <s v="Burg, Philip"/>
    <s v="Burg, Philip     Entry #1553"/>
    <s v="Western Bowl"/>
    <n v="214"/>
    <n v="219"/>
    <n v="224"/>
    <n v="236"/>
    <n v="679"/>
    <n v="63"/>
    <n v="742"/>
    <x v="1"/>
  </r>
  <r>
    <n v="1554"/>
    <s v="Geelan, Kris"/>
    <s v="Geelan, Kris     Entry #1554"/>
    <s v="Western Bowl"/>
    <n v="210"/>
    <n v="205"/>
    <n v="247"/>
    <n v="197"/>
    <n v="649"/>
    <n v="75"/>
    <n v="724"/>
    <x v="1"/>
  </r>
  <r>
    <n v="1555"/>
    <s v="Geelan, Sherrie"/>
    <s v="Geelan, Sherrie     Entry #1555"/>
    <s v="Western Bowl"/>
    <n v="133"/>
    <n v="145"/>
    <n v="144"/>
    <n v="144"/>
    <n v="433"/>
    <n v="306"/>
    <n v="739"/>
    <x v="3"/>
  </r>
  <r>
    <n v="1556"/>
    <s v="Zimmerman, Cindy"/>
    <s v="Zimmerman, Cindy     Entry #1556"/>
    <s v="Western Bowl"/>
    <n v="173"/>
    <n v="154"/>
    <n v="179"/>
    <n v="202"/>
    <n v="535"/>
    <n v="186"/>
    <n v="721"/>
    <x v="0"/>
  </r>
  <r>
    <n v="1557"/>
    <s v="Benson, Trevor"/>
    <s v="Benson, Trevor     Entry #1557"/>
    <s v="Western Bowl"/>
    <n v="156"/>
    <n v="191"/>
    <n v="151"/>
    <n v="198"/>
    <n v="540"/>
    <n v="237"/>
    <n v="777"/>
    <x v="0"/>
  </r>
  <r>
    <n v="1558"/>
    <s v="Benson, Amy"/>
    <s v="Benson, Amy     Entry #1558"/>
    <s v="Western Bowl"/>
    <n v="147"/>
    <n v="169"/>
    <n v="165"/>
    <n v="177"/>
    <n v="511"/>
    <n v="264"/>
    <n v="775"/>
    <x v="3"/>
  </r>
  <r>
    <n v="1559"/>
    <s v="Gillam, Dean"/>
    <s v="Gillam, Dean     Entry #1559"/>
    <s v="Western Bowl"/>
    <n v="122"/>
    <n v="122"/>
    <n v="132"/>
    <n v="136"/>
    <n v="390"/>
    <n v="339"/>
    <n v="729"/>
    <x v="3"/>
  </r>
  <r>
    <n v="1560"/>
    <s v="McNary, Tim"/>
    <s v="McNary, Tim     Entry #1560"/>
    <s v="Western Bowl"/>
    <n v="202"/>
    <n v="166"/>
    <n v="177"/>
    <n v="194"/>
    <n v="537"/>
    <n v="99"/>
    <n v="636"/>
    <x v="1"/>
  </r>
  <r>
    <n v="1561"/>
    <s v="Leonard, Kyle"/>
    <s v="Leonard, Kyle     Entry #1561"/>
    <s v="Western Bowl"/>
    <n v="175"/>
    <n v="148"/>
    <n v="146"/>
    <n v="145"/>
    <n v="439"/>
    <n v="180"/>
    <n v="619"/>
    <x v="0"/>
  </r>
  <r>
    <n v="1562"/>
    <s v="Richardson, Karen"/>
    <s v="Richardson, Karen     Entry #1562"/>
    <s v="Western Bowl"/>
    <n v="108"/>
    <n v="112"/>
    <n v="89"/>
    <n v="129"/>
    <n v="330"/>
    <n v="381"/>
    <n v="711"/>
    <x v="3"/>
  </r>
  <r>
    <n v="1563"/>
    <s v="Diaz, Karla"/>
    <s v="Diaz, Karla     Entry #1563"/>
    <s v="Western Bowl"/>
    <n v="174"/>
    <n v="184"/>
    <n v="234"/>
    <n v="144"/>
    <n v="562"/>
    <n v="183"/>
    <n v="745"/>
    <x v="0"/>
  </r>
  <r>
    <n v="1564"/>
    <s v="Richardson, Eugene"/>
    <s v="Richardson, Eugene     Entry #1564"/>
    <s v="Western Bowl"/>
    <n v="154"/>
    <n v="200"/>
    <n v="160"/>
    <n v="160"/>
    <n v="520"/>
    <n v="243"/>
    <n v="763"/>
    <x v="0"/>
  </r>
  <r>
    <n v="1565"/>
    <s v="Centineo, Josh"/>
    <s v="Centineo, Josh     Entry #1565"/>
    <s v="Western Bowl"/>
    <n v="199"/>
    <n v="202"/>
    <n v="223"/>
    <n v="212"/>
    <n v="637"/>
    <n v="108"/>
    <n v="745"/>
    <x v="2"/>
  </r>
  <r>
    <n v="1566"/>
    <s v="Fitzgerald, Kyle"/>
    <s v="Fitzgerald, Kyle     Entry #1566"/>
    <s v="Scorz"/>
    <n v="184"/>
    <n v="193"/>
    <n v="208"/>
    <n v="138"/>
    <n v="539"/>
    <n v="153"/>
    <n v="692"/>
    <x v="2"/>
  </r>
  <r>
    <n v="1567"/>
    <s v="Ginbey, Eileen"/>
    <s v="Ginbey, Eileen     Entry #1567"/>
    <s v="Scorz"/>
    <n v="147"/>
    <n v="168"/>
    <n v="174"/>
    <n v="128"/>
    <n v="470"/>
    <n v="264"/>
    <n v="734"/>
    <x v="3"/>
  </r>
  <r>
    <n v="1568"/>
    <s v="Sanders, Bill"/>
    <s v="Sanders, Bill     Entry #1568"/>
    <s v="Scorz"/>
    <n v="214"/>
    <n v="200"/>
    <n v="268"/>
    <n v="222"/>
    <n v="690"/>
    <n v="63"/>
    <n v="753"/>
    <x v="1"/>
  </r>
  <r>
    <n v="1569"/>
    <s v="Ring, Ashley"/>
    <s v="Ring, Ashley     Entry #1569"/>
    <s v="Scorz"/>
    <n v="184"/>
    <n v="183"/>
    <n v="158"/>
    <n v="190"/>
    <n v="531"/>
    <n v="153"/>
    <n v="684"/>
    <x v="2"/>
  </r>
  <r>
    <n v="1570"/>
    <s v="Sparano, John Jr"/>
    <s v="Sparano, John Jr     Entry #1570"/>
    <s v="Scorz"/>
    <n v="197"/>
    <n v="203"/>
    <n v="186"/>
    <n v="171"/>
    <n v="560"/>
    <n v="114"/>
    <n v="674"/>
    <x v="2"/>
  </r>
  <r>
    <n v="1571"/>
    <s v="Bridgeford, Joe"/>
    <s v="Bridgeford, Joe     Entry #1571"/>
    <s v="Scorz"/>
    <n v="156"/>
    <n v="130"/>
    <n v="136"/>
    <n v="143"/>
    <n v="409"/>
    <n v="237"/>
    <n v="646"/>
    <x v="0"/>
  </r>
  <r>
    <n v="1572"/>
    <s v="Ciaccio, Pete"/>
    <s v="Ciaccio, Pete     Entry #1572"/>
    <s v="Scorz"/>
    <n v="196"/>
    <n v="257"/>
    <n v="191"/>
    <n v="181"/>
    <n v="629"/>
    <n v="117"/>
    <n v="746"/>
    <x v="2"/>
  </r>
  <r>
    <n v="1573"/>
    <s v="Isenberger, David"/>
    <s v="Isenberger, David     Entry #1573"/>
    <s v="Scorz"/>
    <n v="148"/>
    <n v="145"/>
    <n v="179"/>
    <n v="147"/>
    <n v="471"/>
    <n v="261"/>
    <n v="732"/>
    <x v="3"/>
  </r>
  <r>
    <n v="1574"/>
    <s v="Taylor, Matt"/>
    <s v="Taylor, Matt     Entry #1574"/>
    <s v="Scorz"/>
    <n v="164"/>
    <n v="149"/>
    <n v="146"/>
    <n v="147"/>
    <n v="442"/>
    <n v="213"/>
    <n v="655"/>
    <x v="0"/>
  </r>
  <r>
    <n v="1575"/>
    <s v="Taylor, Hunter"/>
    <s v="Taylor, Hunter     Entry #1575"/>
    <s v="Scorz"/>
    <n v="184"/>
    <n v="175"/>
    <n v="210"/>
    <n v="215"/>
    <n v="600"/>
    <n v="153"/>
    <n v="753"/>
    <x v="2"/>
  </r>
  <r>
    <n v="1576"/>
    <s v="Maryville, Karen"/>
    <s v="Maryville, Karen     Entry #1576"/>
    <s v="Scorz"/>
    <n v="150"/>
    <n v="174"/>
    <n v="130"/>
    <n v="154"/>
    <n v="458"/>
    <n v="255"/>
    <n v="713"/>
    <x v="0"/>
  </r>
  <r>
    <n v="1577"/>
    <s v="McGuire, Sandi"/>
    <s v="McGuire, Sandi     Entry #1577"/>
    <s v="Scorz"/>
    <n v="154"/>
    <n v="182"/>
    <n v="179"/>
    <n v="190"/>
    <n v="551"/>
    <n v="243"/>
    <n v="794"/>
    <x v="0"/>
  </r>
  <r>
    <n v="1578"/>
    <s v="Hurst, Christina"/>
    <s v="Hurst, Christina     Entry #1578"/>
    <s v="Scorz"/>
    <n v="166"/>
    <n v="166"/>
    <n v="191"/>
    <n v="183"/>
    <n v="540"/>
    <n v="207"/>
    <n v="747"/>
    <x v="0"/>
  </r>
  <r>
    <n v="1579"/>
    <s v="Harrod, Nick"/>
    <s v="Harrod, Nick     Entry #1579"/>
    <s v="Scorz"/>
    <n v="185"/>
    <n v="266"/>
    <n v="175"/>
    <n v="196"/>
    <n v="637"/>
    <n v="150"/>
    <n v="787"/>
    <x v="2"/>
  </r>
  <r>
    <n v="1580"/>
    <s v="Sekyra, Roxanne"/>
    <s v="Sekyra, Roxanne     Entry #1580"/>
    <s v="Scorz"/>
    <n v="186"/>
    <n v="209"/>
    <n v="185"/>
    <n v="163"/>
    <n v="557"/>
    <n v="147"/>
    <n v="704"/>
    <x v="2"/>
  </r>
  <r>
    <n v="1581"/>
    <s v="Derr, Katie"/>
    <s v="Derr, Katie     Entry #1581"/>
    <s v="Scorz"/>
    <n v="198"/>
    <n v="188"/>
    <n v="189"/>
    <n v="156"/>
    <n v="533"/>
    <n v="111"/>
    <n v="644"/>
    <x v="2"/>
  </r>
  <r>
    <n v="1582"/>
    <s v="Dominski, Gail"/>
    <s v="Dominski, Gail     Entry #1582"/>
    <s v="Scorz"/>
    <n v="147"/>
    <n v="147"/>
    <n v="164"/>
    <n v="123"/>
    <n v="434"/>
    <n v="264"/>
    <n v="698"/>
    <x v="3"/>
  </r>
  <r>
    <n v="1583"/>
    <s v="Richardson, Denise"/>
    <s v="Richardson, Denise     Entry #1583"/>
    <s v="Scorz"/>
    <n v="138"/>
    <n v="89"/>
    <n v="149"/>
    <n v="136"/>
    <n v="374"/>
    <n v="291"/>
    <n v="665"/>
    <x v="3"/>
  </r>
  <r>
    <n v="1584"/>
    <s v="Lemrick, Angie"/>
    <s v="Lemrick, Angie     Entry #1584"/>
    <s v="Scorz"/>
    <n v="143"/>
    <n v="109"/>
    <n v="129"/>
    <n v="132"/>
    <n v="370"/>
    <n v="276"/>
    <n v="646"/>
    <x v="3"/>
  </r>
  <r>
    <n v="1585"/>
    <s v="Clifton, Elizabeth"/>
    <s v="Clifton, Elizabeth     Entry #1585"/>
    <s v="Scorz"/>
    <n v="123"/>
    <n v="121"/>
    <n v="94"/>
    <n v="102"/>
    <n v="317"/>
    <n v="336"/>
    <n v="653"/>
    <x v="3"/>
  </r>
  <r>
    <n v="1586"/>
    <s v="Clifton, Becky"/>
    <s v="Clifton, Becky     Entry #1586"/>
    <s v="Scorz"/>
    <n v="129"/>
    <n v="111"/>
    <n v="110"/>
    <n v="101"/>
    <n v="322"/>
    <n v="318"/>
    <n v="640"/>
    <x v="3"/>
  </r>
  <r>
    <n v="1587"/>
    <s v="Callahan, Tracy"/>
    <s v="Callahan, Tracy     Entry #1587"/>
    <s v="Scorz"/>
    <n v="147"/>
    <n v="166"/>
    <n v="191"/>
    <n v="159"/>
    <n v="516"/>
    <n v="264"/>
    <n v="780"/>
    <x v="3"/>
  </r>
  <r>
    <n v="1588"/>
    <s v="Warrior, Megan"/>
    <s v="Warrior, Megan     Entry #1588"/>
    <s v="Scorz"/>
    <n v="146"/>
    <n v="172"/>
    <n v="156"/>
    <n v="133"/>
    <n v="461"/>
    <n v="267"/>
    <n v="728"/>
    <x v="3"/>
  </r>
  <r>
    <n v="1589"/>
    <s v="Pogge, Andrea"/>
    <s v="Pogge, Andrea     Entry #1589"/>
    <s v="Scorz"/>
    <n v="188"/>
    <n v="229"/>
    <n v="168"/>
    <n v="202"/>
    <n v="599"/>
    <n v="141"/>
    <n v="740"/>
    <x v="2"/>
  </r>
  <r>
    <n v="1590"/>
    <s v="Paulson, Kelly"/>
    <s v="Paulson, Kelly     Entry #1590"/>
    <s v="Scorz"/>
    <n v="137"/>
    <n v="147"/>
    <n v="142"/>
    <n v="153"/>
    <n v="442"/>
    <n v="294"/>
    <n v="736"/>
    <x v="3"/>
  </r>
  <r>
    <n v="1591"/>
    <s v="Bentley, Melody"/>
    <s v="Bentley, Melody     Entry #1591"/>
    <s v="Scorz"/>
    <n v="170"/>
    <n v="166"/>
    <n v="139"/>
    <n v="166"/>
    <n v="471"/>
    <n v="195"/>
    <n v="666"/>
    <x v="0"/>
  </r>
  <r>
    <n v="1592"/>
    <s v="Heimes, Douglas"/>
    <s v="Heimes, Douglas     Entry #1592"/>
    <s v="Scorz"/>
    <n v="179"/>
    <n v="252"/>
    <n v="210"/>
    <n v="203"/>
    <n v="665"/>
    <n v="168"/>
    <n v="833"/>
    <x v="2"/>
  </r>
  <r>
    <n v="1593"/>
    <s v="Heimes, Danae"/>
    <s v="Heimes, Danae     Entry #1593"/>
    <s v="Scorz"/>
    <n v="194"/>
    <n v="115"/>
    <n v="174"/>
    <n v="224"/>
    <n v="513"/>
    <n v="123"/>
    <n v="636"/>
    <x v="2"/>
  </r>
  <r>
    <n v="1594"/>
    <s v="Cappellano, ashlee"/>
    <s v="Cappellano, ashlee     Entry #1594"/>
    <s v="Scorz"/>
    <n v="127"/>
    <n v="97"/>
    <n v="98"/>
    <n v="154"/>
    <n v="349"/>
    <n v="324"/>
    <n v="673"/>
    <x v="3"/>
  </r>
  <r>
    <n v="1595"/>
    <s v="Ayers, Angela"/>
    <s v="Ayers, Angela     Entry #1595"/>
    <s v="Scorz"/>
    <n v="133"/>
    <n v="144"/>
    <n v="126"/>
    <n v="133"/>
    <n v="403"/>
    <n v="306"/>
    <n v="709"/>
    <x v="3"/>
  </r>
  <r>
    <n v="1596"/>
    <s v="Ayers, Amber"/>
    <s v="Ayers, Amber     Entry #1596"/>
    <s v="Scorz"/>
    <n v="113"/>
    <n v="118"/>
    <n v="115"/>
    <n v="123"/>
    <n v="356"/>
    <n v="366"/>
    <n v="722"/>
    <x v="3"/>
  </r>
  <r>
    <n v="1597"/>
    <s v="Cappellano, James"/>
    <s v="Cappellano, James     Entry #1597"/>
    <s v="Scorz"/>
    <n v="209"/>
    <n v="210"/>
    <n v="209"/>
    <n v="238"/>
    <n v="657"/>
    <n v="78"/>
    <n v="735"/>
    <x v="1"/>
  </r>
  <r>
    <n v="1598"/>
    <s v="Stevenson, Marie"/>
    <s v="Stevenson, Marie     Entry #1598"/>
    <s v="Scorz"/>
    <n v="157"/>
    <n v="157"/>
    <n v="163"/>
    <n v="177"/>
    <n v="497"/>
    <n v="234"/>
    <n v="731"/>
    <x v="0"/>
  </r>
  <r>
    <n v="1599"/>
    <s v="Gallegos, Kelly"/>
    <s v="Gallegos, Kelly     Entry #1599"/>
    <s v="Scorz"/>
    <n v="164"/>
    <n v="187"/>
    <n v="149"/>
    <n v="179"/>
    <n v="515"/>
    <n v="213"/>
    <n v="728"/>
    <x v="0"/>
  </r>
  <r>
    <n v="1600"/>
    <s v="Schrader, Brad"/>
    <s v="Schrader, Brad     Entry #1600"/>
    <s v="Papio"/>
    <n v="226"/>
    <n v="209"/>
    <n v="269"/>
    <n v="193"/>
    <n v="671"/>
    <n v="27"/>
    <n v="698"/>
    <x v="1"/>
  </r>
  <r>
    <n v="1601"/>
    <s v="Porter, James"/>
    <s v="Porter, James     Entry #1601"/>
    <s v="Papio"/>
    <n v="201"/>
    <n v="199"/>
    <n v="219"/>
    <n v="192"/>
    <n v="610"/>
    <n v="102"/>
    <n v="712"/>
    <x v="1"/>
  </r>
  <r>
    <n v="1602"/>
    <s v="Dizona, Ed"/>
    <s v="Dizona, Ed     Entry #1602"/>
    <s v="Papio"/>
    <n v="208"/>
    <n v="242"/>
    <n v="206"/>
    <n v="237"/>
    <n v="685"/>
    <n v="81"/>
    <n v="766"/>
    <x v="1"/>
  </r>
  <r>
    <n v="1603"/>
    <s v="Conlin, Tony"/>
    <s v="Conlin, Tony     Entry #1603"/>
    <s v="Papio"/>
    <n v="214"/>
    <n v="214"/>
    <n v="193"/>
    <n v="267"/>
    <n v="674"/>
    <n v="63"/>
    <n v="737"/>
    <x v="1"/>
  </r>
  <r>
    <n v="1604"/>
    <s v="Bugge, Kyle"/>
    <s v="Bugge, Kyle     Entry #1604"/>
    <s v="Papio"/>
    <n v="203"/>
    <n v="152"/>
    <n v="208"/>
    <n v="197"/>
    <n v="557"/>
    <n v="96"/>
    <n v="653"/>
    <x v="1"/>
  </r>
  <r>
    <n v="1605"/>
    <s v="Scranton, Shawn"/>
    <s v="Scranton, Shawn     Entry #1605"/>
    <s v="Papio"/>
    <n v="206"/>
    <n v="247"/>
    <n v="224"/>
    <n v="268"/>
    <n v="739"/>
    <n v="87"/>
    <n v="826"/>
    <x v="1"/>
  </r>
  <r>
    <n v="1606"/>
    <s v="Dwyer, Dan"/>
    <s v="Dwyer, Dan     Entry #1606"/>
    <s v="Papio"/>
    <n v="214"/>
    <n v="235"/>
    <n v="269"/>
    <n v="278"/>
    <n v="782"/>
    <n v="63"/>
    <n v="845"/>
    <x v="1"/>
  </r>
  <r>
    <n v="1607"/>
    <s v="Conlin, Tony"/>
    <s v="Conlin, Tony     Entry #1607"/>
    <s v="Papio"/>
    <n v="213"/>
    <n v="244"/>
    <n v="263"/>
    <n v="205"/>
    <n v="712"/>
    <n v="66"/>
    <n v="778"/>
    <x v="1"/>
  </r>
  <r>
    <n v="1608"/>
    <s v="Dizona, Ed"/>
    <s v="Dizona, Ed     Entry #1608"/>
    <s v="Papio"/>
    <n v="207"/>
    <n v="259"/>
    <n v="210"/>
    <n v="224"/>
    <n v="693"/>
    <n v="84"/>
    <n v="777"/>
    <x v="1"/>
  </r>
  <r>
    <n v="1609"/>
    <s v="Dwyer, Dan"/>
    <s v="Dwyer, Dan     Entry #1609"/>
    <s v="Papio"/>
    <n v="213"/>
    <n v="204"/>
    <n v="254"/>
    <n v="246"/>
    <n v="704"/>
    <n v="66"/>
    <n v="770"/>
    <x v="1"/>
  </r>
  <r>
    <n v="1610"/>
    <s v="Hobson, Matt"/>
    <s v="Hobson, Matt     Entry #1610"/>
    <s v="Papio"/>
    <n v="224"/>
    <n v="244"/>
    <n v="258"/>
    <n v="228"/>
    <n v="730"/>
    <n v="33"/>
    <n v="763"/>
    <x v="1"/>
  </r>
  <r>
    <n v="1611"/>
    <s v="Biery, Nicki"/>
    <s v="Biery, Nicki     Entry #1611"/>
    <s v="Papio"/>
    <n v="208"/>
    <n v="228"/>
    <n v="234"/>
    <n v="204"/>
    <n v="666"/>
    <n v="81"/>
    <n v="747"/>
    <x v="1"/>
  </r>
  <r>
    <n v="1612"/>
    <s v="Webster, Dave"/>
    <s v="Webster, Dave     Entry #1612"/>
    <s v="Papio"/>
    <n v="207"/>
    <n v="221"/>
    <n v="203"/>
    <n v="232"/>
    <n v="656"/>
    <n v="84"/>
    <n v="740"/>
    <x v="1"/>
  </r>
  <r>
    <n v="1613"/>
    <s v="Porter, James"/>
    <s v="Porter, James     Entry #1613"/>
    <s v="Papio"/>
    <n v="200"/>
    <n v="186"/>
    <n v="215"/>
    <n v="229"/>
    <n v="630"/>
    <n v="105"/>
    <n v="735"/>
    <x v="1"/>
  </r>
  <r>
    <n v="1614"/>
    <s v="Rangel, Jamie"/>
    <s v="Rangel, Jamie     Entry #1614"/>
    <s v="Papio"/>
    <n v="225"/>
    <n v="276"/>
    <n v="188"/>
    <n v="235"/>
    <n v="699"/>
    <n v="30"/>
    <n v="729"/>
    <x v="1"/>
  </r>
  <r>
    <n v="1615"/>
    <s v="Poast, Justin"/>
    <s v="Poast, Justin     Entry #1615"/>
    <s v="Papio"/>
    <n v="206"/>
    <n v="181"/>
    <n v="236"/>
    <n v="225"/>
    <n v="642"/>
    <n v="87"/>
    <n v="729"/>
    <x v="1"/>
  </r>
  <r>
    <n v="1616"/>
    <s v="Thompson, Mark"/>
    <s v="Thompson, Mark     Entry #1616"/>
    <s v="Papio"/>
    <n v="219"/>
    <n v="224"/>
    <n v="215"/>
    <n v="235"/>
    <n v="674"/>
    <n v="48"/>
    <n v="722"/>
    <x v="1"/>
  </r>
  <r>
    <n v="1617"/>
    <s v="Browne, Kyle"/>
    <s v="Browne, Kyle     Entry #1617"/>
    <s v="Papio"/>
    <n v="218"/>
    <n v="223"/>
    <n v="190"/>
    <n v="244"/>
    <n v="657"/>
    <n v="51"/>
    <n v="708"/>
    <x v="1"/>
  </r>
  <r>
    <n v="1618"/>
    <s v="Dominski, John"/>
    <s v="Dominski, John     Entry #1618"/>
    <s v="Papio"/>
    <n v="200"/>
    <n v="192"/>
    <n v="201"/>
    <n v="209"/>
    <n v="602"/>
    <n v="105"/>
    <n v="707"/>
    <x v="1"/>
  </r>
  <r>
    <n v="1619"/>
    <s v="Pecka, Brandon"/>
    <s v="Pecka, Brandon     Entry #1619"/>
    <s v="Papio"/>
    <n v="222"/>
    <n v="195"/>
    <n v="258"/>
    <n v="209"/>
    <n v="662"/>
    <n v="39"/>
    <n v="701"/>
    <x v="1"/>
  </r>
  <r>
    <n v="1620"/>
    <s v="Chlupacek, Kenneth KJ"/>
    <s v="Chlupacek, Kenneth KJ     Entry #1620"/>
    <s v="Papio"/>
    <n v="206"/>
    <n v="214"/>
    <n v="162"/>
    <n v="237"/>
    <n v="613"/>
    <n v="87"/>
    <n v="700"/>
    <x v="1"/>
  </r>
  <r>
    <n v="1621"/>
    <s v="Walton, Brett"/>
    <s v="Walton, Brett     Entry #1621"/>
    <s v="Papio"/>
    <n v="206"/>
    <n v="183"/>
    <n v="214"/>
    <n v="215"/>
    <n v="612"/>
    <n v="87"/>
    <n v="699"/>
    <x v="1"/>
  </r>
  <r>
    <n v="1622"/>
    <s v="Ficke, Danny"/>
    <s v="Ficke, Danny     Entry #1622"/>
    <s v="Papio"/>
    <n v="218"/>
    <n v="208"/>
    <n v="194"/>
    <n v="245"/>
    <n v="647"/>
    <n v="51"/>
    <n v="698"/>
    <x v="1"/>
  </r>
  <r>
    <n v="1623"/>
    <s v="Martin, Dean"/>
    <s v="Martin, Dean     Entry #1623"/>
    <s v="Papio"/>
    <n v="208"/>
    <n v="207"/>
    <n v="242"/>
    <n v="166"/>
    <n v="615"/>
    <n v="81"/>
    <n v="696"/>
    <x v="1"/>
  </r>
  <r>
    <n v="1624"/>
    <s v="Roy, Ricky"/>
    <s v="Roy, Ricky     Entry #1624"/>
    <s v="Papio"/>
    <n v="227"/>
    <n v="227"/>
    <n v="239"/>
    <n v="206"/>
    <n v="672"/>
    <n v="24"/>
    <n v="696"/>
    <x v="1"/>
  </r>
  <r>
    <n v="1625"/>
    <s v="Bethel, Rob"/>
    <s v="Bethel, Rob     Entry #1625"/>
    <s v="Papio"/>
    <n v="217"/>
    <n v="220"/>
    <n v="221"/>
    <n v="199"/>
    <n v="640"/>
    <n v="54"/>
    <n v="694"/>
    <x v="1"/>
  </r>
  <r>
    <n v="1626"/>
    <s v="Tesarek, Rich"/>
    <s v="Tesarek, Rich     Entry #1626"/>
    <s v="Papio"/>
    <n v="202"/>
    <n v="200"/>
    <n v="192"/>
    <n v="202"/>
    <n v="594"/>
    <n v="99"/>
    <n v="693"/>
    <x v="1"/>
  </r>
  <r>
    <n v="1627"/>
    <s v="Kilpatrick, Scott"/>
    <s v="Kilpatrick, Scott     Entry #1627"/>
    <s v="Papio"/>
    <n v="238"/>
    <n v="234"/>
    <n v="211"/>
    <n v="234"/>
    <n v="679"/>
    <m/>
    <n v="679"/>
    <x v="1"/>
  </r>
  <r>
    <n v="1628"/>
    <s v="Tate, Curtis"/>
    <s v="Tate, Curtis     Entry #1628"/>
    <s v="Papio"/>
    <n v="222"/>
    <n v="268"/>
    <n v="145"/>
    <n v="211"/>
    <n v="624"/>
    <n v="39"/>
    <n v="663"/>
    <x v="1"/>
  </r>
  <r>
    <n v="1629"/>
    <s v="Schrader, Brad"/>
    <s v="Schrader, Brad     Entry #1629"/>
    <s v="Papio"/>
    <n v="227"/>
    <n v="226"/>
    <n v="181"/>
    <n v="225"/>
    <n v="632"/>
    <n v="24"/>
    <n v="656"/>
    <x v="1"/>
  </r>
  <r>
    <n v="1630"/>
    <s v="Roy, Ricky"/>
    <s v="Roy, Ricky     Entry #1630"/>
    <s v="Papio"/>
    <n v="227"/>
    <n v="195"/>
    <n v="255"/>
    <n v="143"/>
    <n v="593"/>
    <n v="24"/>
    <n v="617"/>
    <x v="1"/>
  </r>
  <r>
    <n v="1631"/>
    <s v="Rose, Alex"/>
    <s v="Rose, Alex     Entry #1631"/>
    <s v="Papio"/>
    <n v="181"/>
    <n v="171"/>
    <n v="201"/>
    <n v="245"/>
    <n v="617"/>
    <n v="162"/>
    <n v="779"/>
    <x v="2"/>
  </r>
  <r>
    <n v="1632"/>
    <s v="Schrader, Ashley"/>
    <s v="Schrader, Ashley     Entry #1632"/>
    <s v="Papio"/>
    <n v="176"/>
    <n v="138"/>
    <n v="143"/>
    <n v="172"/>
    <n v="453"/>
    <n v="177"/>
    <n v="630"/>
    <x v="2"/>
  </r>
  <r>
    <n v="1633"/>
    <s v="Uhing, Jim"/>
    <s v="Uhing, Jim     Entry #1633"/>
    <s v="Papio"/>
    <n v="184"/>
    <n v="227"/>
    <n v="187"/>
    <n v="162"/>
    <n v="576"/>
    <n v="153"/>
    <n v="729"/>
    <x v="2"/>
  </r>
  <r>
    <n v="1634"/>
    <s v="DuVal, Bryan"/>
    <s v="DuVal, Bryan     Entry #1634"/>
    <s v="Papio"/>
    <n v="192"/>
    <n v="161"/>
    <n v="210"/>
    <n v="191"/>
    <n v="562"/>
    <n v="129"/>
    <n v="691"/>
    <x v="2"/>
  </r>
  <r>
    <n v="1635"/>
    <s v="Fritz, June"/>
    <s v="Fritz, June     Entry #1635"/>
    <s v="Papio"/>
    <n v="176"/>
    <n v="210"/>
    <n v="168"/>
    <n v="150"/>
    <n v="528"/>
    <n v="177"/>
    <n v="705"/>
    <x v="2"/>
  </r>
  <r>
    <n v="1636"/>
    <s v="Lowe, Mark"/>
    <s v="Lowe, Mark     Entry #1636"/>
    <s v="Papio"/>
    <n v="177"/>
    <n v="197"/>
    <n v="182"/>
    <n v="178"/>
    <n v="557"/>
    <n v="174"/>
    <n v="731"/>
    <x v="2"/>
  </r>
  <r>
    <n v="1637"/>
    <s v="Gregg, Jeremy"/>
    <s v="Gregg, Jeremy     Entry #1637"/>
    <s v="Papio"/>
    <n v="188"/>
    <n v="156"/>
    <n v="167"/>
    <n v="181"/>
    <n v="504"/>
    <n v="141"/>
    <n v="645"/>
    <x v="2"/>
  </r>
  <r>
    <n v="1638"/>
    <s v="Batter, Jason"/>
    <s v="Batter, Jason     Entry #1638"/>
    <s v="Papio"/>
    <n v="196"/>
    <n v="168"/>
    <n v="123"/>
    <n v="182"/>
    <n v="473"/>
    <n v="117"/>
    <n v="590"/>
    <x v="2"/>
  </r>
  <r>
    <n v="1639"/>
    <s v="Grieb, Brandon"/>
    <s v="Grieb, Brandon     Entry #1639"/>
    <s v="Papio"/>
    <n v="189"/>
    <n v="182"/>
    <n v="162"/>
    <n v="179"/>
    <n v="523"/>
    <n v="138"/>
    <n v="661"/>
    <x v="2"/>
  </r>
  <r>
    <n v="1640"/>
    <s v="Baio, Sara"/>
    <s v="Baio, Sara     Entry #1640"/>
    <s v="Papio"/>
    <n v="179"/>
    <n v="165"/>
    <n v="177"/>
    <n v="192"/>
    <n v="534"/>
    <n v="168"/>
    <n v="702"/>
    <x v="2"/>
  </r>
  <r>
    <n v="1641"/>
    <s v="Cappellano, James"/>
    <s v="Cappellano, James     Entry #1641"/>
    <s v="Papio"/>
    <n v="198"/>
    <n v="267"/>
    <n v="222"/>
    <n v="200"/>
    <n v="689"/>
    <n v="111"/>
    <n v="800"/>
    <x v="2"/>
  </r>
  <r>
    <n v="1642"/>
    <s v="Vetter, Sarah"/>
    <s v="Vetter, Sarah     Entry #1642"/>
    <s v="Papio"/>
    <n v="179"/>
    <n v="255"/>
    <n v="181"/>
    <n v="191"/>
    <n v="627"/>
    <n v="168"/>
    <n v="795"/>
    <x v="2"/>
  </r>
  <r>
    <n v="1643"/>
    <s v="Husband, Winston"/>
    <s v="Husband, Winston     Entry #1643"/>
    <s v="Papio"/>
    <n v="191"/>
    <n v="194"/>
    <n v="257"/>
    <n v="202"/>
    <n v="653"/>
    <n v="132"/>
    <n v="785"/>
    <x v="2"/>
  </r>
  <r>
    <n v="1644"/>
    <s v="Schlichte, Chad"/>
    <s v="Schlichte, Chad     Entry #1644"/>
    <s v="Papio"/>
    <n v="198"/>
    <n v="212"/>
    <n v="224"/>
    <n v="235"/>
    <n v="671"/>
    <n v="111"/>
    <n v="782"/>
    <x v="2"/>
  </r>
  <r>
    <n v="1645"/>
    <s v="Dominski, John"/>
    <s v="Dominski, John     Entry #1645"/>
    <s v="Papio"/>
    <n v="199"/>
    <n v="184"/>
    <n v="209"/>
    <n v="278"/>
    <n v="671"/>
    <n v="108"/>
    <n v="779"/>
    <x v="2"/>
  </r>
  <r>
    <n v="1646"/>
    <s v="Uhing, Jim"/>
    <s v="Uhing, Jim     Entry #1646"/>
    <s v="Papio"/>
    <n v="187"/>
    <n v="199"/>
    <n v="236"/>
    <n v="199"/>
    <n v="634"/>
    <n v="144"/>
    <n v="778"/>
    <x v="2"/>
  </r>
  <r>
    <n v="1647"/>
    <s v="Franker, Josh"/>
    <s v="Franker, Josh     Entry #1647"/>
    <s v="Papio"/>
    <n v="183"/>
    <n v="224"/>
    <n v="197"/>
    <n v="194"/>
    <n v="615"/>
    <n v="156"/>
    <n v="771"/>
    <x v="2"/>
  </r>
  <r>
    <n v="1648"/>
    <s v="Franker, Josh"/>
    <s v="Franker, Josh     Entry #1648"/>
    <s v="Papio"/>
    <n v="182"/>
    <n v="194"/>
    <n v="223"/>
    <n v="184"/>
    <n v="601"/>
    <n v="159"/>
    <n v="760"/>
    <x v="2"/>
  </r>
  <r>
    <n v="1649"/>
    <s v="Phelps, Louis"/>
    <s v="Phelps, Louis     Entry #1649"/>
    <s v="Papio"/>
    <n v="192"/>
    <n v="247"/>
    <n v="188"/>
    <n v="195"/>
    <n v="630"/>
    <n v="129"/>
    <n v="759"/>
    <x v="2"/>
  </r>
  <r>
    <n v="1650"/>
    <s v="Dominski, Nick"/>
    <s v="Dominski, Nick     Entry #1650"/>
    <s v="Papio"/>
    <n v="184"/>
    <n v="206"/>
    <n v="167"/>
    <n v="225"/>
    <n v="598"/>
    <n v="153"/>
    <n v="751"/>
    <x v="2"/>
  </r>
  <r>
    <n v="1651"/>
    <s v="Schrader, Ashley"/>
    <s v="Schrader, Ashley     Entry #1651"/>
    <s v="Papio"/>
    <n v="176"/>
    <n v="191"/>
    <n v="205"/>
    <n v="171"/>
    <n v="567"/>
    <n v="177"/>
    <n v="744"/>
    <x v="2"/>
  </r>
  <r>
    <n v="1652"/>
    <s v="Cappellano, James"/>
    <s v="Cappellano, James     Entry #1652"/>
    <s v="Papio"/>
    <n v="199"/>
    <n v="218"/>
    <n v="235"/>
    <n v="182"/>
    <n v="635"/>
    <n v="108"/>
    <n v="743"/>
    <x v="2"/>
  </r>
  <r>
    <n v="1653"/>
    <s v="Walton, Brad"/>
    <s v="Walton, Brad     Entry #1653"/>
    <s v="Papio"/>
    <n v="193"/>
    <n v="213"/>
    <n v="214"/>
    <n v="173"/>
    <n v="600"/>
    <n v="126"/>
    <n v="726"/>
    <x v="2"/>
  </r>
  <r>
    <n v="1654"/>
    <s v="Vetter, Gene"/>
    <s v="Vetter, Gene     Entry #1654"/>
    <s v="Papio"/>
    <n v="188"/>
    <n v="189"/>
    <n v="203"/>
    <n v="188"/>
    <n v="580"/>
    <n v="141"/>
    <n v="721"/>
    <x v="2"/>
  </r>
  <r>
    <n v="1655"/>
    <s v="Vetter, Gene"/>
    <s v="Vetter, Gene     Entry #1655"/>
    <s v="Papio"/>
    <n v="188"/>
    <n v="176"/>
    <n v="234"/>
    <n v="154"/>
    <n v="564"/>
    <n v="141"/>
    <n v="705"/>
    <x v="2"/>
  </r>
  <r>
    <n v="1656"/>
    <s v="Palma, Dennis"/>
    <s v="Palma, Dennis     Entry #1656"/>
    <s v="Papio"/>
    <n v="180"/>
    <n v="180"/>
    <n v="170"/>
    <n v="183"/>
    <n v="533"/>
    <n v="165"/>
    <n v="698"/>
    <x v="2"/>
  </r>
  <r>
    <n v="1657"/>
    <s v="Livingston, Karsyn"/>
    <s v="Livingston, Karsyn     Entry #1657"/>
    <s v="Papio"/>
    <n v="193"/>
    <n v="165"/>
    <n v="218"/>
    <n v="182"/>
    <n v="565"/>
    <n v="126"/>
    <n v="691"/>
    <x v="2"/>
  </r>
  <r>
    <n v="1658"/>
    <s v="Walton, Ron"/>
    <s v="Walton, Ron     Entry #1658"/>
    <s v="Papio"/>
    <n v="173"/>
    <n v="138"/>
    <n v="171"/>
    <n v="193"/>
    <n v="502"/>
    <n v="186"/>
    <n v="688"/>
    <x v="0"/>
  </r>
  <r>
    <n v="1659"/>
    <s v="DuVal, Bryan"/>
    <s v="DuVal, Bryan     Entry #1659"/>
    <s v="Papio"/>
    <n v="192"/>
    <n v="178"/>
    <n v="193"/>
    <n v="183"/>
    <n v="554"/>
    <n v="129"/>
    <n v="683"/>
    <x v="2"/>
  </r>
  <r>
    <n v="1660"/>
    <s v="Biery,Todd"/>
    <s v="Biery,Todd     Entry #1660"/>
    <s v="Papio"/>
    <n v="178"/>
    <n v="150"/>
    <n v="186"/>
    <n v="175"/>
    <n v="511"/>
    <n v="171"/>
    <n v="682"/>
    <x v="2"/>
  </r>
  <r>
    <n v="1661"/>
    <s v="Palma, Dennis"/>
    <s v="Palma, Dennis     Entry #1661"/>
    <s v="Papio"/>
    <n v="180"/>
    <n v="138"/>
    <n v="212"/>
    <n v="161"/>
    <n v="511"/>
    <n v="165"/>
    <n v="676"/>
    <x v="2"/>
  </r>
  <r>
    <n v="1662"/>
    <s v="Euler, Dave"/>
    <s v="Euler, Dave     Entry #1662"/>
    <s v="Papio"/>
    <n v="185"/>
    <n v="156"/>
    <n v="190"/>
    <n v="179"/>
    <n v="525"/>
    <n v="150"/>
    <n v="675"/>
    <x v="2"/>
  </r>
  <r>
    <n v="1663"/>
    <s v="Baio, Sara"/>
    <s v="Baio, Sara     Entry #1663"/>
    <s v="Papio"/>
    <n v="187"/>
    <n v="164"/>
    <n v="211"/>
    <n v="151"/>
    <n v="526"/>
    <n v="144"/>
    <n v="670"/>
    <x v="2"/>
  </r>
  <r>
    <n v="1664"/>
    <s v="Walton, Brad"/>
    <s v="Walton, Brad     Entry #1664"/>
    <s v="Papio"/>
    <n v="194"/>
    <n v="212"/>
    <n v="181"/>
    <n v="151"/>
    <n v="544"/>
    <n v="123"/>
    <n v="667"/>
    <x v="2"/>
  </r>
  <r>
    <n v="1665"/>
    <s v="Vetter, Sarah"/>
    <s v="Vetter, Sarah     Entry #1665"/>
    <s v="Papio"/>
    <n v="179"/>
    <n v="173"/>
    <n v="161"/>
    <n v="163"/>
    <n v="497"/>
    <n v="168"/>
    <n v="665"/>
    <x v="2"/>
  </r>
  <r>
    <n v="1666"/>
    <s v="Stinson, Rick"/>
    <s v="Stinson, Rick     Entry #1666"/>
    <s v="Papio"/>
    <n v="189"/>
    <n v="148"/>
    <n v="203"/>
    <n v="175"/>
    <n v="526"/>
    <n v="138"/>
    <n v="664"/>
    <x v="2"/>
  </r>
  <r>
    <n v="1667"/>
    <s v="Bleach, Rich"/>
    <s v="Bleach, Rich     Entry #1667"/>
    <s v="Papio"/>
    <n v="182"/>
    <n v="177"/>
    <n v="189"/>
    <n v="139"/>
    <n v="505"/>
    <n v="159"/>
    <n v="664"/>
    <x v="2"/>
  </r>
  <r>
    <n v="1668"/>
    <s v="Livingston, Karsyn"/>
    <s v="Livingston, Karsyn     Entry #1668"/>
    <s v="Papio"/>
    <n v="193"/>
    <n v="163"/>
    <n v="173"/>
    <n v="192"/>
    <n v="528"/>
    <n v="126"/>
    <n v="654"/>
    <x v="2"/>
  </r>
  <r>
    <n v="1669"/>
    <s v="Jones, Howard"/>
    <s v="Jones, Howard     Entry #1669"/>
    <s v="Papio"/>
    <n v="187"/>
    <n v="170"/>
    <n v="135"/>
    <n v="205"/>
    <n v="510"/>
    <n v="144"/>
    <n v="654"/>
    <x v="2"/>
  </r>
  <r>
    <n v="1670"/>
    <s v="Whing, Jim"/>
    <s v="Whing, Jim     Entry #1670"/>
    <s v="Papio"/>
    <n v="185"/>
    <n v="212"/>
    <n v="147"/>
    <n v="143"/>
    <n v="502"/>
    <n v="150"/>
    <n v="652"/>
    <x v="2"/>
  </r>
  <r>
    <n v="1671"/>
    <s v="Baio, Sara"/>
    <s v="Baio, Sara     Entry #1671"/>
    <s v="Papio"/>
    <n v="185"/>
    <n v="159"/>
    <n v="161"/>
    <n v="168"/>
    <n v="488"/>
    <n v="150"/>
    <n v="638"/>
    <x v="2"/>
  </r>
  <r>
    <n v="1672"/>
    <s v="Uhing, Jim"/>
    <s v="Uhing, Jim     Entry #1672"/>
    <s v="Papio"/>
    <n v="188"/>
    <n v="185"/>
    <n v="186"/>
    <n v="123"/>
    <n v="494"/>
    <n v="141"/>
    <n v="635"/>
    <x v="2"/>
  </r>
  <r>
    <n v="1673"/>
    <s v="Walton, Ron"/>
    <s v="Walton, Ron     Entry #1673"/>
    <s v="Papio"/>
    <n v="165"/>
    <n v="197"/>
    <n v="169"/>
    <n v="161"/>
    <n v="527"/>
    <n v="210"/>
    <n v="737"/>
    <x v="0"/>
  </r>
  <r>
    <n v="1674"/>
    <s v="Gleason, Larry"/>
    <s v="Gleason, Larry     Entry #1674"/>
    <s v="Papio"/>
    <n v="152"/>
    <n v="172"/>
    <n v="163"/>
    <n v="170"/>
    <n v="505"/>
    <n v="249"/>
    <n v="754"/>
    <x v="0"/>
  </r>
  <r>
    <n v="1675"/>
    <s v="Hale, Tammy"/>
    <s v="Hale, Tammy     Entry #1675"/>
    <s v="Papio"/>
    <n v="163"/>
    <n v="157"/>
    <n v="223"/>
    <n v="118"/>
    <n v="498"/>
    <n v="216"/>
    <n v="714"/>
    <x v="0"/>
  </r>
  <r>
    <n v="1676"/>
    <s v="Tommelein, Chris"/>
    <s v="Tommelein, Chris     Entry #1676"/>
    <s v="Papio"/>
    <n v="165"/>
    <n v="172"/>
    <n v="168"/>
    <n v="122"/>
    <n v="462"/>
    <n v="210"/>
    <n v="672"/>
    <x v="0"/>
  </r>
  <r>
    <n v="1677"/>
    <s v="Porter, Joyce"/>
    <s v="Porter, Joyce     Entry #1677"/>
    <s v="Papio"/>
    <n v="155"/>
    <n v="188"/>
    <n v="161"/>
    <n v="143"/>
    <n v="492"/>
    <n v="240"/>
    <n v="732"/>
    <x v="0"/>
  </r>
  <r>
    <n v="1678"/>
    <s v="Lerch,m Virginia"/>
    <s v="Lerch,m Virginia     Entry #1678"/>
    <s v="Papio"/>
    <n v="152"/>
    <n v="171"/>
    <n v="135"/>
    <n v="158"/>
    <n v="464"/>
    <n v="249"/>
    <n v="713"/>
    <x v="0"/>
  </r>
  <r>
    <n v="1679"/>
    <s v="Baio, Steven"/>
    <s v="Baio, Steven     Entry #1679"/>
    <s v="Papio"/>
    <n v="174"/>
    <n v="143"/>
    <n v="157"/>
    <n v="177"/>
    <n v="477"/>
    <n v="183"/>
    <n v="660"/>
    <x v="0"/>
  </r>
  <r>
    <n v="1680"/>
    <s v="Dollinger, Don"/>
    <s v="Dollinger, Don     Entry #1680"/>
    <s v="Papio"/>
    <n v="152"/>
    <n v="170"/>
    <n v="131"/>
    <n v="163"/>
    <n v="464"/>
    <n v="249"/>
    <n v="713"/>
    <x v="0"/>
  </r>
  <r>
    <n v="1681"/>
    <s v="Bewley, Miles"/>
    <s v="Bewley, Miles     Entry #1681"/>
    <s v="Papio"/>
    <n v="173"/>
    <n v="220"/>
    <n v="204"/>
    <n v="163"/>
    <n v="587"/>
    <n v="186"/>
    <n v="773"/>
    <x v="0"/>
  </r>
  <r>
    <n v="1682"/>
    <s v="Bewley, Stephanie"/>
    <s v="Bewley, Stephanie     Entry #1682"/>
    <s v="Papio"/>
    <n v="163"/>
    <n v="146"/>
    <n v="167"/>
    <n v="145"/>
    <n v="458"/>
    <n v="216"/>
    <n v="674"/>
    <x v="0"/>
  </r>
  <r>
    <n v="1683"/>
    <s v="Whitfield, Rita"/>
    <s v="Whitfield, Rita     Entry #1683"/>
    <s v="Papio"/>
    <n v="159"/>
    <n v="179"/>
    <n v="135"/>
    <n v="112"/>
    <n v="426"/>
    <n v="228"/>
    <n v="654"/>
    <x v="0"/>
  </r>
  <r>
    <n v="1684"/>
    <s v="Hollie, Rolinda"/>
    <s v="Hollie, Rolinda     Entry #1684"/>
    <s v="Papio"/>
    <n v="164"/>
    <n v="174"/>
    <n v="153"/>
    <n v="155"/>
    <n v="482"/>
    <n v="213"/>
    <n v="695"/>
    <x v="0"/>
  </r>
  <r>
    <n v="1685"/>
    <s v="McLaws, Stephanie"/>
    <s v="McLaws, Stephanie     Entry #1685"/>
    <s v="Papio"/>
    <n v="166"/>
    <n v="230"/>
    <n v="231"/>
    <n v="168"/>
    <n v="629"/>
    <n v="207"/>
    <n v="836"/>
    <x v="0"/>
  </r>
  <r>
    <n v="1686"/>
    <s v="Porter, Joyce"/>
    <s v="Porter, Joyce     Entry #1686"/>
    <s v="Papio"/>
    <n v="152"/>
    <n v="169"/>
    <n v="195"/>
    <n v="221"/>
    <n v="585"/>
    <n v="249"/>
    <n v="834"/>
    <x v="0"/>
  </r>
  <r>
    <n v="1687"/>
    <s v="McLaws, Stephanie"/>
    <s v="McLaws, Stephanie     Entry #1687"/>
    <s v="Papio"/>
    <n v="164"/>
    <n v="207"/>
    <n v="213"/>
    <n v="158"/>
    <n v="578"/>
    <n v="213"/>
    <n v="791"/>
    <x v="0"/>
  </r>
  <r>
    <n v="1688"/>
    <s v="Cooper, Aaron"/>
    <s v="Cooper, Aaron     Entry #1688"/>
    <s v="Papio"/>
    <n v="164"/>
    <n v="186"/>
    <n v="213"/>
    <n v="178"/>
    <n v="577"/>
    <n v="213"/>
    <n v="790"/>
    <x v="0"/>
  </r>
  <r>
    <n v="1689"/>
    <s v="Keefer, Kacey"/>
    <s v="Keefer, Kacey     Entry #1689"/>
    <s v="Papio"/>
    <n v="170"/>
    <n v="203"/>
    <n v="186"/>
    <n v="201"/>
    <n v="590"/>
    <n v="195"/>
    <n v="785"/>
    <x v="0"/>
  </r>
  <r>
    <n v="1690"/>
    <s v="Hale, Tammy"/>
    <s v="Hale, Tammy     Entry #1690"/>
    <s v="Papio"/>
    <n v="162"/>
    <n v="152"/>
    <n v="205"/>
    <n v="191"/>
    <n v="548"/>
    <n v="219"/>
    <n v="767"/>
    <x v="0"/>
  </r>
  <r>
    <n v="1691"/>
    <s v="Neilsen, Sue"/>
    <s v="Neilsen, Sue     Entry #1691"/>
    <s v="Papio"/>
    <n v="154"/>
    <n v="160"/>
    <n v="201"/>
    <n v="149"/>
    <n v="510"/>
    <n v="243"/>
    <n v="753"/>
    <x v="0"/>
  </r>
  <r>
    <n v="1692"/>
    <s v="Cerny, Ryan"/>
    <s v="Cerny, Ryan     Entry #1692"/>
    <s v="Papio"/>
    <n v="172"/>
    <n v="201"/>
    <n v="169"/>
    <n v="193"/>
    <n v="563"/>
    <n v="189"/>
    <n v="752"/>
    <x v="0"/>
  </r>
  <r>
    <n v="1693"/>
    <s v="Keefer, Kacey"/>
    <s v="Keefer, Kacey     Entry #1693"/>
    <s v="Papio"/>
    <n v="169"/>
    <n v="197"/>
    <n v="169"/>
    <n v="183"/>
    <n v="549"/>
    <n v="198"/>
    <n v="747"/>
    <x v="0"/>
  </r>
  <r>
    <n v="1694"/>
    <s v="Tommelein, Chris"/>
    <s v="Tommelein, Chris     Entry #1694"/>
    <s v="Papio"/>
    <n v="164"/>
    <n v="186"/>
    <n v="191"/>
    <n v="154"/>
    <n v="531"/>
    <n v="213"/>
    <n v="744"/>
    <x v="0"/>
  </r>
  <r>
    <n v="1695"/>
    <s v="Sabey, Ronda"/>
    <s v="Sabey, Ronda     Entry #1695"/>
    <s v="Papio"/>
    <n v="161"/>
    <n v="191"/>
    <n v="162"/>
    <n v="162"/>
    <n v="515"/>
    <n v="222"/>
    <n v="737"/>
    <x v="0"/>
  </r>
  <r>
    <n v="1696"/>
    <s v="Dominski, Nicholas"/>
    <s v="Dominski, Nicholas     Entry #1696"/>
    <s v="Papio"/>
    <n v="184"/>
    <n v="175"/>
    <n v="220"/>
    <n v="178"/>
    <n v="573"/>
    <n v="153"/>
    <n v="726"/>
    <x v="2"/>
  </r>
  <r>
    <n v="1697"/>
    <s v="Neilsen, Sue"/>
    <s v="Neilsen, Sue     Entry #1697"/>
    <s v="Papio"/>
    <n v="153"/>
    <n v="144"/>
    <n v="149"/>
    <n v="185"/>
    <n v="478"/>
    <n v="246"/>
    <n v="724"/>
    <x v="0"/>
  </r>
  <r>
    <n v="1698"/>
    <s v="Walton, Ron"/>
    <s v="Walton, Ron     Entry #1698"/>
    <s v="Papio"/>
    <n v="173"/>
    <n v="172"/>
    <n v="145"/>
    <n v="208"/>
    <n v="525"/>
    <n v="186"/>
    <n v="711"/>
    <x v="0"/>
  </r>
  <r>
    <n v="1699"/>
    <s v="Kinsella, Dennis"/>
    <s v="Kinsella, Dennis     Entry #1699"/>
    <s v="Papio"/>
    <n v="164"/>
    <n v="163"/>
    <n v="144"/>
    <n v="189"/>
    <n v="496"/>
    <n v="213"/>
    <n v="709"/>
    <x v="0"/>
  </r>
  <r>
    <n v="1700"/>
    <s v="Husband, Wanda"/>
    <s v="Husband, Wanda     Entry #1700"/>
    <s v="Papio"/>
    <n v="164"/>
    <n v="148"/>
    <n v="183"/>
    <n v="165"/>
    <n v="496"/>
    <n v="213"/>
    <n v="709"/>
    <x v="0"/>
  </r>
  <r>
    <n v="1701"/>
    <s v="Dunne, Jessica"/>
    <s v="Dunne, Jessica     Entry #1701"/>
    <s v="Papio"/>
    <n v="165"/>
    <n v="185"/>
    <n v="169"/>
    <n v="136"/>
    <n v="490"/>
    <n v="210"/>
    <n v="700"/>
    <x v="0"/>
  </r>
  <r>
    <n v="1702"/>
    <s v="Cooper, Aaron"/>
    <s v="Cooper, Aaron     Entry #1702"/>
    <s v="Papio"/>
    <n v="165"/>
    <n v="158"/>
    <n v="152"/>
    <n v="188"/>
    <n v="498"/>
    <n v="210"/>
    <n v="708"/>
    <x v="0"/>
  </r>
  <r>
    <n v="1703"/>
    <s v="Vetter, Janet"/>
    <s v="Vetter, Janet     Entry #1703"/>
    <s v="Papio"/>
    <n v="166"/>
    <n v="168"/>
    <n v="170"/>
    <n v="153"/>
    <n v="491"/>
    <n v="207"/>
    <n v="698"/>
    <x v="0"/>
  </r>
  <r>
    <n v="1704"/>
    <s v="Geihs, Stephan"/>
    <s v="Geihs, Stephan     Entry #1704"/>
    <s v="Papio"/>
    <n v="170"/>
    <n v="160"/>
    <n v="175"/>
    <n v="168"/>
    <n v="503"/>
    <n v="195"/>
    <n v="698"/>
    <x v="0"/>
  </r>
  <r>
    <n v="1705"/>
    <s v="Geihs, Stephan"/>
    <s v="Geihs, Stephan     Entry #1705"/>
    <s v="Papio"/>
    <n v="169"/>
    <n v="143"/>
    <n v="171"/>
    <n v="178"/>
    <n v="492"/>
    <n v="198"/>
    <n v="690"/>
    <x v="0"/>
  </r>
  <r>
    <n v="1706"/>
    <s v="Vetter, Janet"/>
    <s v="Vetter, Janet     Entry #1706"/>
    <s v="Papio"/>
    <n v="166"/>
    <n v="123"/>
    <n v="161"/>
    <n v="170"/>
    <n v="454"/>
    <n v="207"/>
    <n v="661"/>
    <x v="0"/>
  </r>
  <r>
    <n v="1707"/>
    <s v="Sabey, Ronda"/>
    <s v="Sabey, Ronda     Entry #1707"/>
    <s v="Papio"/>
    <n v="161"/>
    <n v="131"/>
    <n v="145"/>
    <n v="149"/>
    <n v="425"/>
    <n v="222"/>
    <n v="647"/>
    <x v="0"/>
  </r>
  <r>
    <n v="1708"/>
    <s v="Walton, Ron"/>
    <s v="Walton, Ron     Entry #1708"/>
    <s v="Papio"/>
    <n v="166"/>
    <n v="163"/>
    <n v="147"/>
    <n v="121"/>
    <n v="431"/>
    <n v="207"/>
    <n v="638"/>
    <x v="0"/>
  </r>
  <r>
    <n v="1709"/>
    <s v="Killings, Rick"/>
    <s v="Killings, Rick     Entry #1709"/>
    <s v="Papio"/>
    <n v="145"/>
    <n v="126"/>
    <n v="146"/>
    <n v="186"/>
    <n v="458"/>
    <n v="270"/>
    <n v="728"/>
    <x v="3"/>
  </r>
  <r>
    <n v="1710"/>
    <s v="Killings, LaConna"/>
    <s v="Killings, LaConna     Entry #1710"/>
    <s v="Papio"/>
    <n v="133"/>
    <n v="147"/>
    <n v="170"/>
    <n v="101"/>
    <n v="418"/>
    <n v="306"/>
    <n v="724"/>
    <x v="3"/>
  </r>
  <r>
    <n v="1711"/>
    <s v="Stevens, Tracy"/>
    <s v="Stevens, Tracy     Entry #1711"/>
    <s v="Papio"/>
    <n v="135"/>
    <n v="137"/>
    <n v="138"/>
    <n v="137"/>
    <n v="412"/>
    <n v="300"/>
    <n v="712"/>
    <x v="3"/>
  </r>
  <r>
    <n v="1712"/>
    <s v="Stevens, Chris"/>
    <s v="Stevens, Chris     Entry #1712"/>
    <s v="Papio"/>
    <n v="132"/>
    <n v="127"/>
    <n v="160"/>
    <n v="150"/>
    <n v="437"/>
    <n v="309"/>
    <n v="746"/>
    <x v="3"/>
  </r>
  <r>
    <n v="1713"/>
    <s v="Wineinger, Kelly"/>
    <s v="Wineinger, Kelly     Entry #1713"/>
    <s v="Papio"/>
    <n v="131"/>
    <n v="141"/>
    <n v="134"/>
    <n v="152"/>
    <n v="427"/>
    <n v="312"/>
    <n v="739"/>
    <x v="3"/>
  </r>
  <r>
    <n v="1714"/>
    <s v="Jenkins, Amy"/>
    <s v="Jenkins, Amy     Entry #1714"/>
    <s v="Papio"/>
    <n v="130"/>
    <n v="111"/>
    <n v="107"/>
    <n v="117"/>
    <n v="335"/>
    <n v="315"/>
    <n v="650"/>
    <x v="3"/>
  </r>
  <r>
    <n v="1715"/>
    <s v="Foster, Karla"/>
    <s v="Foster, Karla     Entry #1715"/>
    <s v="Papio"/>
    <n v="117"/>
    <n v="112"/>
    <n v="107"/>
    <n v="135"/>
    <n v="354"/>
    <n v="354"/>
    <n v="708"/>
    <x v="3"/>
  </r>
  <r>
    <n v="1716"/>
    <s v="Karasek, Chris"/>
    <s v="Karasek, Chris     Entry #1716"/>
    <s v="Papio"/>
    <n v="146"/>
    <n v="159"/>
    <n v="147"/>
    <n v="166"/>
    <n v="472"/>
    <n v="267"/>
    <n v="739"/>
    <x v="3"/>
  </r>
  <r>
    <n v="1717"/>
    <s v="Dizona, Diane"/>
    <s v="Dizona, Diane     Entry #1717"/>
    <s v="Papio"/>
    <n v="120"/>
    <n v="122"/>
    <n v="113"/>
    <n v="113"/>
    <n v="348"/>
    <n v="345"/>
    <n v="693"/>
    <x v="3"/>
  </r>
  <r>
    <n v="1718"/>
    <s v="Lowe, Betty"/>
    <s v="Lowe, Betty     Entry #1718"/>
    <s v="Papio"/>
    <n v="144"/>
    <n v="138"/>
    <n v="152"/>
    <n v="157"/>
    <n v="447"/>
    <n v="273"/>
    <n v="720"/>
    <x v="3"/>
  </r>
  <r>
    <n v="1719"/>
    <s v="Wood, Michelle"/>
    <s v="Wood, Michelle     Entry #1719"/>
    <s v="Papio"/>
    <n v="149"/>
    <n v="130"/>
    <n v="168"/>
    <n v="133"/>
    <n v="431"/>
    <n v="258"/>
    <n v="689"/>
    <x v="3"/>
  </r>
  <r>
    <n v="1720"/>
    <s v="Rennert, Peg"/>
    <s v="Rennert, Peg     Entry #1720"/>
    <s v="Papio"/>
    <n v="144"/>
    <n v="189"/>
    <n v="118"/>
    <n v="148"/>
    <n v="455"/>
    <n v="273"/>
    <n v="728"/>
    <x v="3"/>
  </r>
  <r>
    <n v="1721"/>
    <s v="Rodgers. Edwin"/>
    <s v="Rodgers. Edwin     Entry #1721"/>
    <s v="Papio"/>
    <n v="117"/>
    <n v="114"/>
    <n v="132"/>
    <n v="134"/>
    <n v="380"/>
    <n v="354"/>
    <n v="734"/>
    <x v="3"/>
  </r>
  <r>
    <n v="1722"/>
    <s v="Kerber, Glenna"/>
    <s v="Kerber, Glenna     Entry #1722"/>
    <s v="Papio"/>
    <n v="136"/>
    <n v="119"/>
    <n v="127"/>
    <n v="180"/>
    <n v="426"/>
    <n v="297"/>
    <n v="723"/>
    <x v="3"/>
  </r>
  <r>
    <n v="1723"/>
    <s v="Corpman, Peggy"/>
    <s v="Corpman, Peggy     Entry #1723"/>
    <s v="Papio"/>
    <n v="141"/>
    <n v="138"/>
    <n v="136"/>
    <n v="151"/>
    <n v="425"/>
    <n v="282"/>
    <n v="707"/>
    <x v="3"/>
  </r>
  <r>
    <n v="1724"/>
    <s v="Phillips, Misty"/>
    <s v="Phillips, Misty     Entry #1724"/>
    <s v="Papio"/>
    <n v="128"/>
    <n v="170"/>
    <n v="149"/>
    <n v="129"/>
    <n v="448"/>
    <n v="321"/>
    <n v="769"/>
    <x v="3"/>
  </r>
  <r>
    <n v="1725"/>
    <s v="Wood, Logan"/>
    <s v="Wood, Logan     Entry #1725"/>
    <s v="Papio"/>
    <n v="146"/>
    <n v="226"/>
    <n v="214"/>
    <n v="192"/>
    <n v="632"/>
    <n v="267"/>
    <n v="899"/>
    <x v="3"/>
  </r>
  <r>
    <n v="1726"/>
    <s v="Boyd, Melissa"/>
    <s v="Boyd, Melissa     Entry #1726"/>
    <s v="Papio"/>
    <n v="136"/>
    <n v="120"/>
    <n v="168"/>
    <n v="141"/>
    <n v="429"/>
    <n v="297"/>
    <n v="726"/>
    <x v="3"/>
  </r>
  <r>
    <n v="1727"/>
    <s v="Rundle, Edward"/>
    <s v="Rundle, Edward     Entry #1727"/>
    <s v="Papio"/>
    <n v="143"/>
    <n v="151"/>
    <n v="161"/>
    <n v="232"/>
    <n v="544"/>
    <n v="276"/>
    <n v="820"/>
    <x v="3"/>
  </r>
  <r>
    <n v="1728"/>
    <s v="Gray, Rick"/>
    <s v="Gray, Rick     Entry #1728"/>
    <s v="Papio"/>
    <n v="138"/>
    <n v="141"/>
    <n v="201"/>
    <n v="184"/>
    <n v="526"/>
    <n v="291"/>
    <n v="817"/>
    <x v="3"/>
  </r>
  <r>
    <n v="1729"/>
    <s v="Cappellano, Ashlee"/>
    <s v="Cappellano, Ashlee     Entry #1729"/>
    <s v="Papio"/>
    <n v="126"/>
    <n v="154"/>
    <n v="122"/>
    <n v="167"/>
    <n v="443"/>
    <n v="327"/>
    <n v="770"/>
    <x v="3"/>
  </r>
  <r>
    <n v="1730"/>
    <s v="Rundle, Edward"/>
    <s v="Rundle, Edward     Entry #1730"/>
    <s v="Papio"/>
    <n v="145"/>
    <n v="157"/>
    <n v="149"/>
    <n v="176"/>
    <n v="482"/>
    <n v="270"/>
    <n v="752"/>
    <x v="3"/>
  </r>
  <r>
    <n v="1731"/>
    <s v="Powes, Alan"/>
    <s v="Powes, Alan     Entry #1731"/>
    <s v="Papio"/>
    <n v="114"/>
    <n v="141"/>
    <n v="134"/>
    <n v="112"/>
    <n v="387"/>
    <n v="363"/>
    <n v="750"/>
    <x v="3"/>
  </r>
  <r>
    <n v="1732"/>
    <s v="Dwyer, Monica"/>
    <s v="Dwyer, Monica     Entry #1732"/>
    <s v="Papio"/>
    <n v="130"/>
    <n v="147"/>
    <n v="144"/>
    <n v="134"/>
    <n v="425"/>
    <n v="315"/>
    <n v="740"/>
    <x v="3"/>
  </r>
  <r>
    <n v="1733"/>
    <s v="Foster, Karla"/>
    <s v="Foster, Karla     Entry #1733"/>
    <s v="Papio"/>
    <n v="117"/>
    <n v="140"/>
    <n v="127"/>
    <n v="118"/>
    <n v="385"/>
    <n v="354"/>
    <n v="739"/>
    <x v="3"/>
  </r>
  <r>
    <n v="1734"/>
    <s v="Wineinger, Kelly"/>
    <s v="Wineinger, Kelly     Entry #1734"/>
    <s v="Papio"/>
    <n v="128"/>
    <n v="147"/>
    <n v="132"/>
    <n v="133"/>
    <n v="412"/>
    <n v="321"/>
    <n v="733"/>
    <x v="3"/>
  </r>
  <r>
    <n v="1735"/>
    <s v="Priest, Lisa"/>
    <s v="Priest, Lisa     Entry #1735"/>
    <s v="Papio"/>
    <n v="140"/>
    <n v="176"/>
    <n v="136"/>
    <n v="133"/>
    <n v="445"/>
    <n v="285"/>
    <n v="730"/>
    <x v="3"/>
  </r>
  <r>
    <n v="1736"/>
    <s v="Hall, Janet"/>
    <s v="Hall, Janet     Entry #1736"/>
    <s v="Papio"/>
    <n v="115"/>
    <n v="126"/>
    <n v="107"/>
    <n v="125"/>
    <n v="358"/>
    <n v="360"/>
    <n v="718"/>
    <x v="3"/>
  </r>
  <r>
    <n v="1737"/>
    <s v="Gray, Rick"/>
    <s v="Gray, Rick     Entry #1737"/>
    <s v="Papio"/>
    <n v="139"/>
    <n v="137"/>
    <n v="136"/>
    <n v="155"/>
    <n v="428"/>
    <n v="288"/>
    <n v="716"/>
    <x v="3"/>
  </r>
  <r>
    <n v="1738"/>
    <s v="Dwyer, Monica"/>
    <s v="Dwyer, Monica     Entry #1738"/>
    <s v="Papio"/>
    <n v="130"/>
    <n v="129"/>
    <n v="154"/>
    <n v="118"/>
    <n v="401"/>
    <n v="315"/>
    <n v="716"/>
    <x v="3"/>
  </r>
  <r>
    <n v="1739"/>
    <s v="Gould, Patricia"/>
    <s v="Gould, Patricia     Entry #1739"/>
    <s v="Papio"/>
    <n v="139"/>
    <n v="143"/>
    <n v="133"/>
    <n v="151"/>
    <n v="427"/>
    <n v="288"/>
    <n v="715"/>
    <x v="3"/>
  </r>
  <r>
    <n v="1740"/>
    <s v="Wineinger, Kelly"/>
    <s v="Wineinger, Kelly     Entry #1740"/>
    <s v="Papio"/>
    <n v="128"/>
    <n v="139"/>
    <n v="129"/>
    <n v="124"/>
    <n v="392"/>
    <n v="321"/>
    <n v="713"/>
    <x v="3"/>
  </r>
  <r>
    <n v="1741"/>
    <s v="Curtis, Bri"/>
    <s v="Curtis, Bri     Entry #1741"/>
    <s v="Papio"/>
    <n v="110"/>
    <n v="112"/>
    <n v="115"/>
    <n v="111"/>
    <n v="338"/>
    <n v="375"/>
    <n v="713"/>
    <x v="3"/>
  </r>
  <r>
    <n v="1742"/>
    <s v="Stinson, Tonya"/>
    <s v="Stinson, Tonya     Entry #1742"/>
    <s v="Papio"/>
    <n v="146"/>
    <n v="110"/>
    <n v="156"/>
    <n v="180"/>
    <n v="446"/>
    <n v="267"/>
    <n v="713"/>
    <x v="3"/>
  </r>
  <r>
    <n v="1743"/>
    <s v="Cooper, Tabitha"/>
    <s v="Cooper, Tabitha     Entry #1743"/>
    <s v="Papio"/>
    <n v="138"/>
    <n v="139"/>
    <n v="139"/>
    <n v="143"/>
    <n v="421"/>
    <n v="291"/>
    <n v="712"/>
    <x v="3"/>
  </r>
  <r>
    <n v="1744"/>
    <s v="DuVal, Heidi"/>
    <s v="DuVal, Heidi     Entry #1744"/>
    <s v="Papio"/>
    <n v="148"/>
    <n v="148"/>
    <n v="141"/>
    <n v="156"/>
    <n v="445"/>
    <n v="261"/>
    <n v="706"/>
    <x v="3"/>
  </r>
  <r>
    <n v="1745"/>
    <s v="Brixey, Dawn"/>
    <s v="Brixey, Dawn     Entry #1745"/>
    <s v="Papio"/>
    <n v="140"/>
    <n v="111"/>
    <n v="171"/>
    <n v="123"/>
    <n v="405"/>
    <n v="285"/>
    <n v="690"/>
    <x v="3"/>
  </r>
  <r>
    <n v="1746"/>
    <s v="Cooper, Tabitha"/>
    <s v="Cooper, Tabitha     Entry #1746"/>
    <s v="Papio"/>
    <n v="139"/>
    <n v="132"/>
    <n v="115"/>
    <n v="151"/>
    <n v="398"/>
    <n v="288"/>
    <n v="686"/>
    <x v="3"/>
  </r>
  <r>
    <n v="1747"/>
    <s v="Cappellano, Ashlee"/>
    <s v="Cappellano, Ashlee     Entry #1747"/>
    <s v="Papio"/>
    <n v="126"/>
    <n v="149"/>
    <n v="104"/>
    <n v="99"/>
    <n v="352"/>
    <n v="327"/>
    <n v="679"/>
    <x v="3"/>
  </r>
  <r>
    <n v="1748"/>
    <s v="Phillips, Misty"/>
    <s v="Phillips, Misty     Entry #1748"/>
    <s v="Papio"/>
    <n v="128"/>
    <n v="117"/>
    <n v="112"/>
    <n v="128"/>
    <n v="357"/>
    <n v="321"/>
    <n v="678"/>
    <x v="3"/>
  </r>
  <r>
    <n v="1749"/>
    <s v="Liddick, Terri"/>
    <s v="Liddick, Terri     Entry #1749"/>
    <s v="Papio"/>
    <n v="138"/>
    <n v="144"/>
    <n v="94"/>
    <n v="142"/>
    <n v="380"/>
    <n v="291"/>
    <n v="671"/>
    <x v="3"/>
  </r>
  <r>
    <n v="1750"/>
    <s v="Palma, Mary Ann"/>
    <s v="Palma, Mary Ann     Entry #1750"/>
    <s v="Papio"/>
    <n v="144"/>
    <n v="124"/>
    <n v="127"/>
    <n v="135"/>
    <n v="386"/>
    <n v="273"/>
    <n v="659"/>
    <x v="3"/>
  </r>
  <r>
    <n v="1751"/>
    <s v="Palma, Mary Ann"/>
    <s v="Palma, Mary Ann     Entry #1751"/>
    <s v="Papio"/>
    <n v="145"/>
    <n v="121"/>
    <n v="138"/>
    <n v="125"/>
    <n v="384"/>
    <n v="270"/>
    <n v="654"/>
    <x v="3"/>
  </r>
  <r>
    <n v="1752"/>
    <s v="Jenkins, Amy"/>
    <s v="Jenkins, Amy     Entry #1752"/>
    <s v="Papio"/>
    <n v="131"/>
    <n v="104"/>
    <n v="121"/>
    <n v="105"/>
    <n v="330"/>
    <n v="312"/>
    <n v="642"/>
    <x v="3"/>
  </r>
  <r>
    <n v="1753"/>
    <s v="Wineinger, Kelly"/>
    <s v="Wineinger, Kelly     Entry #1753"/>
    <s v="Papio"/>
    <n v="132"/>
    <n v="142"/>
    <n v="103"/>
    <n v="84"/>
    <n v="329"/>
    <n v="309"/>
    <n v="638"/>
    <x v="3"/>
  </r>
  <r>
    <n v="1754"/>
    <s v="Warrior, Megan"/>
    <s v="Warrior, Megan     Entry #1754"/>
    <s v="Papio"/>
    <n v="148"/>
    <n v="127"/>
    <n v="135"/>
    <n v="114"/>
    <n v="376"/>
    <n v="261"/>
    <n v="637"/>
    <x v="3"/>
  </r>
  <r>
    <n v="1755"/>
    <s v="Phillips, Misty"/>
    <s v="Phillips, Misty     Entry #1755"/>
    <s v="Papio"/>
    <n v="127"/>
    <n v="103"/>
    <n v="121"/>
    <n v="82"/>
    <n v="306"/>
    <n v="324"/>
    <n v="630"/>
    <x v="3"/>
  </r>
  <r>
    <n v="1756"/>
    <s v="Watts, Dan"/>
    <s v="Watts, Dan     Entry #1756"/>
    <s v="West Lanes"/>
    <n v="163"/>
    <n v="176"/>
    <n v="128"/>
    <n v="175"/>
    <n v="479"/>
    <n v="216"/>
    <n v="695"/>
    <x v="0"/>
  </r>
  <r>
    <n v="1757"/>
    <s v="Cothren, Shawn"/>
    <s v="Cothren, Shawn     Entry #1757"/>
    <s v="West Lanes"/>
    <n v="143"/>
    <n v="188"/>
    <n v="144"/>
    <n v="179"/>
    <n v="511"/>
    <n v="276"/>
    <n v="787"/>
    <x v="3"/>
  </r>
  <r>
    <n v="1758"/>
    <s v="Andrews, James"/>
    <s v="Andrews, James     Entry #1758"/>
    <s v="West Lanes"/>
    <n v="207"/>
    <n v="220"/>
    <n v="245"/>
    <n v="179"/>
    <n v="644"/>
    <n v="84"/>
    <n v="728"/>
    <x v="1"/>
  </r>
  <r>
    <n v="1759"/>
    <s v="Bales, Shay"/>
    <s v="Bales, Shay     Entry #1759"/>
    <s v="West Lanes"/>
    <n v="191"/>
    <n v="171"/>
    <n v="120"/>
    <n v="193"/>
    <n v="484"/>
    <n v="132"/>
    <n v="616"/>
    <x v="2"/>
  </r>
  <r>
    <n v="1760"/>
    <s v="Storrs, Sterling"/>
    <s v="Storrs, Sterling     Entry #1760"/>
    <s v="West Lanes"/>
    <n v="152"/>
    <n v="192"/>
    <n v="170"/>
    <n v="193"/>
    <n v="555"/>
    <n v="249"/>
    <n v="804"/>
    <x v="0"/>
  </r>
  <r>
    <n v="1761"/>
    <s v="Phillips, Lenell"/>
    <s v="Phillips, Lenell     Entry #1761"/>
    <s v="West Lanes"/>
    <n v="138"/>
    <n v="148"/>
    <n v="143"/>
    <n v="181"/>
    <n v="472"/>
    <n v="291"/>
    <n v="763"/>
    <x v="3"/>
  </r>
  <r>
    <n v="1762"/>
    <s v="Romero, Troy"/>
    <s v="Romero, Troy     Entry #1762"/>
    <s v="West Lanes"/>
    <n v="199"/>
    <n v="224"/>
    <n v="179"/>
    <n v="171"/>
    <n v="574"/>
    <n v="108"/>
    <n v="682"/>
    <x v="2"/>
  </r>
  <r>
    <n v="1763"/>
    <s v="Dominic, Damian"/>
    <s v="Dominic, Damian     Entry #1763"/>
    <s v="West Lanes"/>
    <n v="172"/>
    <n v="168"/>
    <n v="193"/>
    <n v="170"/>
    <n v="531"/>
    <n v="189"/>
    <n v="720"/>
    <x v="0"/>
  </r>
  <r>
    <n v="1764"/>
    <s v="Sindt, Cody"/>
    <s v="Sindt, Cody     Entry #1764"/>
    <s v="West Lanes"/>
    <n v="165"/>
    <n v="171"/>
    <n v="213"/>
    <n v="144"/>
    <n v="528"/>
    <n v="210"/>
    <n v="738"/>
    <x v="0"/>
  </r>
  <r>
    <n v="1765"/>
    <s v="Schrader, Brandon"/>
    <s v="Schrader, Brandon     Entry #1765"/>
    <s v="West Lanes"/>
    <n v="198"/>
    <n v="196"/>
    <n v="235"/>
    <n v="259"/>
    <n v="690"/>
    <n v="111"/>
    <n v="801"/>
    <x v="2"/>
  </r>
  <r>
    <n v="1766"/>
    <s v="Donovan, Rudy SR"/>
    <s v="Donovan, Rudy SR     Entry #1766"/>
    <s v="West Lanes"/>
    <n v="187"/>
    <n v="188"/>
    <n v="143"/>
    <n v="236"/>
    <n v="567"/>
    <n v="144"/>
    <n v="711"/>
    <x v="2"/>
  </r>
  <r>
    <n v="1767"/>
    <s v="James, John Jr"/>
    <s v="James, John Jr     Entry #1767"/>
    <s v="West Lanes"/>
    <n v="143"/>
    <n v="133"/>
    <n v="182"/>
    <n v="216"/>
    <n v="531"/>
    <n v="276"/>
    <n v="807"/>
    <x v="3"/>
  </r>
  <r>
    <n v="1768"/>
    <s v="Washington, Mitchell"/>
    <s v="Washington, Mitchell     Entry #1768"/>
    <s v="West Lanes"/>
    <n v="154"/>
    <n v="170"/>
    <n v="165"/>
    <n v="224"/>
    <n v="559"/>
    <n v="243"/>
    <n v="802"/>
    <x v="0"/>
  </r>
  <r>
    <n v="1769"/>
    <s v="Glasshoff, Russell"/>
    <s v="Glasshoff, Russell     Entry #1769"/>
    <s v="West Lanes"/>
    <n v="144"/>
    <n v="201"/>
    <n v="142"/>
    <n v="168"/>
    <n v="511"/>
    <n v="273"/>
    <n v="784"/>
    <x v="3"/>
  </r>
  <r>
    <n v="1770"/>
    <s v="Bierman, John"/>
    <s v="Bierman, John     Entry #1770"/>
    <s v="West Lanes"/>
    <n v="182"/>
    <n v="203"/>
    <n v="199"/>
    <n v="179"/>
    <n v="581"/>
    <n v="159"/>
    <n v="740"/>
    <x v="2"/>
  </r>
  <r>
    <n v="1771"/>
    <s v="Knight, Pat"/>
    <s v="Knight, Pat     Entry #1771"/>
    <s v="West Lanes"/>
    <n v="162"/>
    <n v="179"/>
    <n v="149"/>
    <n v="176"/>
    <n v="504"/>
    <n v="219"/>
    <n v="723"/>
    <x v="0"/>
  </r>
  <r>
    <n v="1772"/>
    <s v="Clark, Travis"/>
    <s v="Clark, Travis     Entry #1772"/>
    <s v="West Lanes"/>
    <n v="208"/>
    <n v="258"/>
    <n v="225"/>
    <n v="235"/>
    <n v="718"/>
    <n v="81"/>
    <n v="799"/>
    <x v="1"/>
  </r>
  <r>
    <n v="1773"/>
    <s v="Che, Vu"/>
    <s v="Che, Vu     Entry #1773"/>
    <s v="West Lanes"/>
    <n v="181"/>
    <n v="168"/>
    <n v="145"/>
    <n v="196"/>
    <n v="509"/>
    <n v="162"/>
    <n v="671"/>
    <x v="2"/>
  </r>
  <r>
    <n v="1774"/>
    <s v="Che, Hoa"/>
    <s v="Che, Hoa     Entry #1774"/>
    <s v="West Lanes"/>
    <n v="154"/>
    <n v="149"/>
    <n v="176"/>
    <n v="167"/>
    <n v="492"/>
    <n v="243"/>
    <n v="735"/>
    <x v="0"/>
  </r>
  <r>
    <n v="1775"/>
    <s v="Warta, Alex"/>
    <s v="Warta, Alex     Entry #1775"/>
    <s v="West Lanes"/>
    <n v="203"/>
    <n v="222"/>
    <n v="228"/>
    <n v="180"/>
    <n v="630"/>
    <n v="96"/>
    <n v="726"/>
    <x v="1"/>
  </r>
  <r>
    <n v="1776"/>
    <s v="Warta, Chris"/>
    <s v="Warta, Chris     Entry #1776"/>
    <s v="West Lanes"/>
    <n v="204"/>
    <n v="203"/>
    <n v="238"/>
    <n v="191"/>
    <n v="632"/>
    <n v="93"/>
    <n v="725"/>
    <x v="1"/>
  </r>
  <r>
    <n v="1777"/>
    <s v="Casey, Luke"/>
    <s v="Casey, Luke     Entry #1777"/>
    <s v="West Lanes"/>
    <n v="155"/>
    <n v="244"/>
    <n v="213"/>
    <n v="170"/>
    <n v="627"/>
    <n v="240"/>
    <n v="867"/>
    <x v="0"/>
  </r>
  <r>
    <n v="1778"/>
    <s v="Harris, Teresa"/>
    <s v="Harris, Teresa     Entry #1778"/>
    <s v="West Lanes"/>
    <n v="165"/>
    <n v="148"/>
    <n v="157"/>
    <n v="137"/>
    <n v="442"/>
    <n v="210"/>
    <n v="652"/>
    <x v="0"/>
  </r>
  <r>
    <n v="1779"/>
    <s v="Harris, Dave"/>
    <s v="Harris, Dave     Entry #1779"/>
    <s v="West Lanes"/>
    <n v="188"/>
    <n v="169"/>
    <n v="181"/>
    <n v="188"/>
    <n v="538"/>
    <n v="141"/>
    <n v="679"/>
    <x v="2"/>
  </r>
  <r>
    <n v="1780"/>
    <s v="Brown, Ezra"/>
    <s v="Brown, Ezra     Entry #1780"/>
    <s v="Mockingbird"/>
    <n v="149"/>
    <n v="169"/>
    <n v="144"/>
    <n v="125"/>
    <n v="438"/>
    <n v="258"/>
    <n v="696"/>
    <x v="3"/>
  </r>
  <r>
    <n v="1781"/>
    <s v="Blocker, Mel"/>
    <s v="Blocker, Mel     Entry #1781"/>
    <s v="Mockingbird"/>
    <n v="127"/>
    <n v="137"/>
    <n v="133"/>
    <n v="131"/>
    <n v="401"/>
    <n v="324"/>
    <n v="725"/>
    <x v="3"/>
  </r>
  <r>
    <n v="1782"/>
    <s v="Blocker, Lawrence"/>
    <s v="Blocker, Lawrence     Entry #1782"/>
    <s v="Mockingbird"/>
    <n v="201"/>
    <n v="198"/>
    <n v="169"/>
    <n v="218"/>
    <n v="585"/>
    <n v="102"/>
    <n v="687"/>
    <x v="1"/>
  </r>
  <r>
    <n v="1783"/>
    <s v="Virden, Jerry"/>
    <s v="Virden, Jerry     Entry #1783"/>
    <s v="Mockingbird"/>
    <n v="173"/>
    <n v="178"/>
    <n v="200"/>
    <n v="174"/>
    <n v="552"/>
    <n v="186"/>
    <n v="738"/>
    <x v="0"/>
  </r>
  <r>
    <n v="1784"/>
    <s v="Standifer, Stanley"/>
    <s v="Standifer, Stanley     Entry #1784"/>
    <s v="Mockingbird"/>
    <n v="170"/>
    <n v="197"/>
    <n v="180"/>
    <n v="174"/>
    <n v="551"/>
    <n v="195"/>
    <n v="746"/>
    <x v="0"/>
  </r>
  <r>
    <n v="1785"/>
    <s v="Haney, John "/>
    <s v="Haney, John      Entry #1785"/>
    <s v="Mockingbird"/>
    <n v="194"/>
    <n v="210"/>
    <n v="233"/>
    <n v="195"/>
    <n v="638"/>
    <n v="123"/>
    <n v="761"/>
    <x v="2"/>
  </r>
  <r>
    <n v="1786"/>
    <s v="Butler, Terry"/>
    <s v="Butler, Terry     Entry #1786"/>
    <s v="Mockingbird"/>
    <n v="208"/>
    <n v="237"/>
    <n v="234"/>
    <n v="223"/>
    <n v="694"/>
    <n v="81"/>
    <n v="775"/>
    <x v="1"/>
  </r>
  <r>
    <n v="1787"/>
    <s v="McPheeters, Scott"/>
    <s v="McPheeters, Scott     Entry #1787"/>
    <s v="Mockingbird"/>
    <n v="210"/>
    <n v="185"/>
    <n v="199"/>
    <n v="253"/>
    <n v="637"/>
    <n v="75"/>
    <n v="712"/>
    <x v="1"/>
  </r>
  <r>
    <n v="1788"/>
    <s v="Ross, Ronald"/>
    <s v="Ross, Ronald     Entry #1788"/>
    <s v="Mockingbird"/>
    <n v="213"/>
    <n v="221"/>
    <n v="217"/>
    <n v="237"/>
    <n v="675"/>
    <n v="66"/>
    <n v="741"/>
    <x v="1"/>
  </r>
  <r>
    <n v="1789"/>
    <s v="Ross-Cotton, Jimmy"/>
    <s v="Ross-Cotton, Jimmy     Entry #1789"/>
    <s v="Mockingbird"/>
    <n v="216"/>
    <n v="217"/>
    <n v="205"/>
    <n v="225"/>
    <n v="647"/>
    <n v="57"/>
    <n v="704"/>
    <x v="1"/>
  </r>
  <r>
    <n v="1790"/>
    <s v="Linnabary, Will"/>
    <s v="Linnabary, Will     Entry #1790"/>
    <s v="Peacekeeper"/>
    <n v="149"/>
    <n v="191"/>
    <n v="160"/>
    <n v="179"/>
    <n v="530"/>
    <n v="258"/>
    <n v="788"/>
    <x v="3"/>
  </r>
  <r>
    <n v="1791"/>
    <s v="Claude, Curtis"/>
    <s v="Claude, Curtis     Entry #1791"/>
    <s v="Peacekeeper"/>
    <n v="160"/>
    <n v="189"/>
    <n v="135"/>
    <n v="148"/>
    <n v="472"/>
    <n v="225"/>
    <n v="697"/>
    <x v="0"/>
  </r>
  <r>
    <n v="1792"/>
    <s v="Peters, Derek"/>
    <s v="Peters, Derek     Entry #1792"/>
    <s v="Peacekeeper"/>
    <n v="123"/>
    <n v="130"/>
    <n v="148"/>
    <n v="135"/>
    <n v="413"/>
    <n v="336"/>
    <n v="749"/>
    <x v="3"/>
  </r>
  <r>
    <n v="1793"/>
    <s v="Stetson, Andrew"/>
    <s v="Stetson, Andrew     Entry #1793"/>
    <s v="Peacekeeper"/>
    <n v="140"/>
    <n v="155"/>
    <n v="200"/>
    <n v="246"/>
    <n v="601"/>
    <n v="285"/>
    <n v="886"/>
    <x v="3"/>
  </r>
  <r>
    <n v="1794"/>
    <s v="Shoemaker, Ronnie"/>
    <s v="Shoemaker, Ronnie     Entry #1794"/>
    <s v="Peacekeeper"/>
    <n v="193"/>
    <n v="246"/>
    <n v="228"/>
    <n v="179"/>
    <n v="653"/>
    <n v="126"/>
    <n v="779"/>
    <x v="2"/>
  </r>
  <r>
    <n v="1795"/>
    <s v="Latt, Paul"/>
    <s v="Latt, Paul     Entry #1795"/>
    <s v="Peacekeeper"/>
    <n v="149"/>
    <n v="134"/>
    <n v="133"/>
    <n v="190"/>
    <n v="457"/>
    <n v="258"/>
    <n v="715"/>
    <x v="3"/>
  </r>
  <r>
    <n v="1796"/>
    <s v="Vance, Mike"/>
    <s v="Vance, Mike     Entry #1796"/>
    <s v="Peacekeeper"/>
    <n v="188"/>
    <n v="239"/>
    <n v="202"/>
    <n v="216"/>
    <n v="657"/>
    <n v="141"/>
    <n v="798"/>
    <x v="2"/>
  </r>
  <r>
    <n v="1797"/>
    <s v="Rozell, Andrew"/>
    <s v="Rozell, Andrew     Entry #1797"/>
    <s v="Peacekeeper"/>
    <n v="216"/>
    <n v="201"/>
    <n v="180"/>
    <n v="193"/>
    <n v="574"/>
    <n v="57"/>
    <n v="631"/>
    <x v="1"/>
  </r>
  <r>
    <n v="1798"/>
    <s v="Goodman, Yvonne"/>
    <s v="Goodman, Yvonne     Entry #1798"/>
    <s v="Peacekeeper"/>
    <n v="161"/>
    <n v="147"/>
    <n v="150"/>
    <n v="170"/>
    <n v="467"/>
    <n v="222"/>
    <n v="689"/>
    <x v="0"/>
  </r>
  <r>
    <n v="1799"/>
    <s v="Smith, Lonny"/>
    <s v="Smith, Lonny     Entry #1799"/>
    <s v="Peacekeeper"/>
    <n v="174"/>
    <n v="191"/>
    <n v="165"/>
    <n v="180"/>
    <n v="536"/>
    <n v="183"/>
    <n v="719"/>
    <x v="0"/>
  </r>
  <r>
    <n v="1800"/>
    <s v="Bruck, Josh"/>
    <s v="Bruck, Josh     Entry #1800"/>
    <s v="Peacekeeper"/>
    <n v="162"/>
    <n v="129"/>
    <n v="185"/>
    <n v="189"/>
    <n v="503"/>
    <n v="219"/>
    <n v="722"/>
    <x v="0"/>
  </r>
  <r>
    <n v="1801"/>
    <s v="Roth, John"/>
    <s v="Roth, John     Entry #1801"/>
    <s v="Peacekeeper"/>
    <n v="148"/>
    <n v="135"/>
    <n v="126"/>
    <n v="151"/>
    <n v="412"/>
    <n v="261"/>
    <n v="673"/>
    <x v="3"/>
  </r>
  <r>
    <n v="1802"/>
    <s v="Herrick, Brandon"/>
    <s v="Herrick, Brandon     Entry #1802"/>
    <s v="Peacekeeper"/>
    <n v="143"/>
    <n v="145"/>
    <n v="144"/>
    <n v="171"/>
    <n v="460"/>
    <n v="276"/>
    <n v="736"/>
    <x v="3"/>
  </r>
  <r>
    <n v="1803"/>
    <s v="Hulla, Greg"/>
    <s v="Hulla, Greg     Entry #1803"/>
    <s v="Peacekeeper"/>
    <n v="165"/>
    <n v="129"/>
    <n v="138"/>
    <n v="145"/>
    <n v="412"/>
    <n v="210"/>
    <n v="622"/>
    <x v="0"/>
  </r>
  <r>
    <n v="1804"/>
    <s v="Kokrda, Colton"/>
    <s v="Kokrda, Colton     Entry #1804"/>
    <s v="Peacekeeper"/>
    <n v="199"/>
    <n v="238"/>
    <n v="234"/>
    <n v="224"/>
    <n v="696"/>
    <n v="108"/>
    <n v="804"/>
    <x v="2"/>
  </r>
  <r>
    <n v="1805"/>
    <s v="Lemley, Greg"/>
    <s v="Lemley, Greg     Entry #1805"/>
    <s v="Peacekeeper"/>
    <n v="185"/>
    <n v="194"/>
    <n v="245"/>
    <n v="166"/>
    <n v="605"/>
    <n v="150"/>
    <n v="755"/>
    <x v="2"/>
  </r>
  <r>
    <n v="1806"/>
    <s v="Sikardi, Tim"/>
    <s v="Sikardi, Tim     Entry #1806"/>
    <s v="Peacekeeper"/>
    <n v="139"/>
    <n v="138"/>
    <n v="177"/>
    <n v="204"/>
    <n v="519"/>
    <n v="288"/>
    <n v="807"/>
    <x v="3"/>
  </r>
  <r>
    <n v="1807"/>
    <s v="Black, Matt"/>
    <s v="Black, Matt     Entry #1807"/>
    <s v="Peacekeeper"/>
    <n v="206"/>
    <n v="215"/>
    <n v="172"/>
    <n v="170"/>
    <n v="557"/>
    <n v="87"/>
    <n v="644"/>
    <x v="1"/>
  </r>
  <r>
    <n v="1808"/>
    <s v="Kokrda, Colton"/>
    <s v="Kokrda, Colton     Entry #1808"/>
    <s v="Peacekeeper"/>
    <n v="201"/>
    <n v="246"/>
    <n v="237"/>
    <n v="215"/>
    <n v="698"/>
    <n v="102"/>
    <n v="800"/>
    <x v="1"/>
  </r>
  <r>
    <n v="1809"/>
    <s v="Lemley, Greg"/>
    <s v="Lemley, Greg     Entry #1809"/>
    <s v="Peacekeeper"/>
    <n v="186"/>
    <n v="187"/>
    <n v="211"/>
    <n v="166"/>
    <n v="564"/>
    <n v="147"/>
    <n v="711"/>
    <x v="2"/>
  </r>
  <r>
    <n v="1810"/>
    <s v="Mortimer, Ken"/>
    <s v="Mortimer, Ken     Entry #1810"/>
    <s v="Peacekeeper"/>
    <n v="196"/>
    <n v="240"/>
    <n v="211"/>
    <n v="234"/>
    <n v="685"/>
    <n v="117"/>
    <n v="802"/>
    <x v="2"/>
  </r>
  <r>
    <n v="1811"/>
    <s v="Jett, Frank III"/>
    <s v="Jett, Frank III     Entry #1811"/>
    <s v="Peacekeeper"/>
    <n v="171"/>
    <n v="174"/>
    <n v="164"/>
    <n v="148"/>
    <n v="486"/>
    <n v="192"/>
    <n v="678"/>
    <x v="0"/>
  </r>
  <r>
    <n v="1812"/>
    <s v="Hulla, Greg"/>
    <s v="Hulla, Greg     Entry #1812"/>
    <s v="Peacekeeper"/>
    <n v="164"/>
    <n v="178"/>
    <n v="167"/>
    <n v="150"/>
    <n v="495"/>
    <n v="213"/>
    <n v="708"/>
    <x v="0"/>
  </r>
  <r>
    <n v="1813"/>
    <s v="Bruck, Josh"/>
    <s v="Bruck, Josh     Entry #1813"/>
    <s v="Peacekeeper"/>
    <n v="162"/>
    <n v="191"/>
    <n v="148"/>
    <n v="173"/>
    <n v="512"/>
    <n v="219"/>
    <n v="731"/>
    <x v="0"/>
  </r>
  <r>
    <n v="1814"/>
    <s v="Vance, Rich"/>
    <s v="Vance, Rich     Entry #1814"/>
    <s v="Peacekeeper"/>
    <n v="225"/>
    <n v="207"/>
    <n v="184"/>
    <n v="177"/>
    <n v="568"/>
    <n v="30"/>
    <n v="598"/>
    <x v="1"/>
  </r>
  <r>
    <n v="1815"/>
    <s v="Vance, Mike"/>
    <s v="Vance, Mike     Entry #1815"/>
    <s v="Peacekeeper"/>
    <n v="187"/>
    <n v="267"/>
    <n v="211"/>
    <n v="173"/>
    <n v="651"/>
    <n v="144"/>
    <n v="795"/>
    <x v="2"/>
  </r>
  <r>
    <n v="1816"/>
    <s v="Tidmore, Michelle"/>
    <s v="Tidmore, Michelle     Entry #1816"/>
    <s v="Peacekeeper"/>
    <n v="205"/>
    <n v="198"/>
    <n v="225"/>
    <n v="187"/>
    <n v="610"/>
    <n v="90"/>
    <n v="700"/>
    <x v="1"/>
  </r>
  <r>
    <n v="1817"/>
    <s v="Goodman, Yvonne"/>
    <s v="Goodman, Yvonne     Entry #1817"/>
    <s v="Peacekeeper"/>
    <n v="161"/>
    <n v="137"/>
    <n v="158"/>
    <n v="164"/>
    <n v="459"/>
    <n v="222"/>
    <n v="681"/>
    <x v="0"/>
  </r>
  <r>
    <n v="1818"/>
    <s v="Smith, Lonny"/>
    <s v="Smith, Lonny     Entry #1818"/>
    <s v="Peacekeeper"/>
    <n v="175"/>
    <n v="184"/>
    <n v="178"/>
    <n v="156"/>
    <n v="518"/>
    <n v="180"/>
    <n v="698"/>
    <x v="0"/>
  </r>
  <r>
    <n v="1819"/>
    <s v="Herrick, Brandon"/>
    <s v="Herrick, Brandon     Entry #1819"/>
    <s v="Peacekeeper"/>
    <n v="143"/>
    <n v="154"/>
    <n v="223"/>
    <n v="155"/>
    <n v="532"/>
    <n v="276"/>
    <n v="808"/>
    <x v="3"/>
  </r>
  <r>
    <n v="1820"/>
    <s v="Hooper, Bill"/>
    <s v="Hooper, Bill     Entry #1820"/>
    <s v="Peacekeeper"/>
    <n v="158"/>
    <n v="204"/>
    <n v="180"/>
    <n v="149"/>
    <n v="533"/>
    <n v="231"/>
    <n v="764"/>
    <x v="0"/>
  </r>
  <r>
    <n v="1821"/>
    <s v="Lemley, Kalli"/>
    <s v="Lemley, Kalli     Entry #1821"/>
    <s v="Peacekeeper"/>
    <n v="119"/>
    <n v="135"/>
    <n v="149"/>
    <n v="114"/>
    <n v="398"/>
    <n v="348"/>
    <n v="746"/>
    <x v="3"/>
  </r>
  <r>
    <n v="1822"/>
    <s v="Osborne, Vernon"/>
    <s v="Osborne, Vernon     Entry #1822"/>
    <s v="Peacekeeper"/>
    <n v="202"/>
    <n v="168"/>
    <n v="214"/>
    <n v="191"/>
    <n v="573"/>
    <n v="99"/>
    <n v="672"/>
    <x v="1"/>
  </r>
  <r>
    <n v="1823"/>
    <s v="Black, Matt"/>
    <s v="Black, Matt     Entry #1823"/>
    <s v="Peacekeeper"/>
    <n v="207"/>
    <n v="193"/>
    <n v="214"/>
    <n v="200"/>
    <n v="607"/>
    <n v="84"/>
    <n v="691"/>
    <x v="1"/>
  </r>
  <r>
    <n v="1824"/>
    <s v="Vance, Rich"/>
    <s v="Vance, Rich     Entry #1824"/>
    <s v="Peacekeeper"/>
    <n v="225"/>
    <n v="205"/>
    <n v="231"/>
    <n v="233"/>
    <n v="669"/>
    <n v="30"/>
    <n v="699"/>
    <x v="1"/>
  </r>
  <r>
    <n v="1825"/>
    <s v="Tidmore, Matt"/>
    <s v="Tidmore, Matt     Entry #1825"/>
    <s v="Peacekeeper"/>
    <n v="200"/>
    <n v="221"/>
    <n v="170"/>
    <n v="223"/>
    <n v="614"/>
    <n v="105"/>
    <n v="719"/>
    <x v="1"/>
  </r>
  <r>
    <n v="1826"/>
    <s v="Mortimer, Ken"/>
    <s v="Mortimer, Ken     Entry #1826"/>
    <s v="Peacekeeper"/>
    <n v="198"/>
    <n v="186"/>
    <n v="164"/>
    <n v="192"/>
    <n v="542"/>
    <n v="111"/>
    <n v="653"/>
    <x v="2"/>
  </r>
  <r>
    <n v="1827"/>
    <s v="Carlson, Dale"/>
    <s v="Carlson, Dale     Entry #1827"/>
    <s v="Peacekeeper"/>
    <n v="190"/>
    <n v="171"/>
    <n v="191"/>
    <n v="158"/>
    <n v="520"/>
    <n v="135"/>
    <n v="655"/>
    <x v="2"/>
  </r>
  <r>
    <n v="1828"/>
    <s v="Johnson, Troy"/>
    <s v="Johnson, Troy     Entry #1828"/>
    <s v="Peacekeeper"/>
    <n v="187"/>
    <n v="217"/>
    <n v="209"/>
    <n v="224"/>
    <n v="650"/>
    <n v="144"/>
    <n v="794"/>
    <x v="2"/>
  </r>
  <r>
    <n v="1829"/>
    <s v="Billquist, Mike"/>
    <s v="Billquist, Mike     Entry #1829"/>
    <s v="Peacekeeper"/>
    <n v="119"/>
    <n v="149"/>
    <n v="149"/>
    <n v="115"/>
    <n v="413"/>
    <n v="348"/>
    <n v="761"/>
    <x v="3"/>
  </r>
  <r>
    <n v="1830"/>
    <s v="Rozell, Andrew"/>
    <s v="Rozell, Andrew     Entry #1830"/>
    <s v="Peacekeeper"/>
    <n v="214"/>
    <n v="233"/>
    <n v="210"/>
    <n v="207"/>
    <n v="650"/>
    <n v="63"/>
    <n v="713"/>
    <x v="1"/>
  </r>
  <r>
    <n v="1831"/>
    <s v="Petree, Trevor"/>
    <s v="Petree, Trevor     Entry #1831"/>
    <s v="Peacekeeper"/>
    <n v="135"/>
    <n v="170"/>
    <n v="162"/>
    <n v="154"/>
    <n v="486"/>
    <n v="300"/>
    <n v="786"/>
    <x v="3"/>
  </r>
  <r>
    <n v="1832"/>
    <s v="Wolfe, Timothy"/>
    <s v="Wolfe, Timothy     Entry #1832"/>
    <s v="Peacekeeper"/>
    <n v="137"/>
    <n v="154"/>
    <n v="145"/>
    <n v="187"/>
    <n v="486"/>
    <n v="294"/>
    <n v="780"/>
    <x v="3"/>
  </r>
  <r>
    <n v="1833"/>
    <s v="Stetson, Andrew"/>
    <s v="Stetson, Andrew     Entry #1833"/>
    <s v="Peacekeeper"/>
    <n v="138"/>
    <n v="176"/>
    <n v="163"/>
    <n v="179"/>
    <n v="518"/>
    <n v="291"/>
    <n v="809"/>
    <x v="3"/>
  </r>
  <r>
    <n v="1834"/>
    <s v="Peters, Derek"/>
    <s v="Peters, Derek     Entry #1834"/>
    <s v="Peacekeeper"/>
    <n v="122"/>
    <n v="131"/>
    <n v="160"/>
    <n v="117"/>
    <n v="408"/>
    <n v="339"/>
    <n v="747"/>
    <x v="3"/>
  </r>
  <r>
    <n v="1835"/>
    <s v="Klepper, Tim"/>
    <s v="Klepper, Tim     Entry #1835"/>
    <s v="Peacekeeper"/>
    <n v="203"/>
    <n v="188"/>
    <n v="202"/>
    <n v="213"/>
    <n v="603"/>
    <n v="96"/>
    <n v="699"/>
    <x v="1"/>
  </r>
  <r>
    <n v="1836"/>
    <s v="Sylvester, Adam"/>
    <s v="Sylvester, Adam     Entry #1836"/>
    <s v="Peacekeeper"/>
    <n v="188"/>
    <n v="175"/>
    <n v="185"/>
    <n v="227"/>
    <n v="587"/>
    <n v="141"/>
    <n v="728"/>
    <x v="2"/>
  </r>
  <r>
    <n v="1837"/>
    <s v="Vance, Mike"/>
    <s v="Vance, Mike     Entry #1837"/>
    <s v="Peacekeeper"/>
    <n v="188"/>
    <n v="200"/>
    <n v="178"/>
    <n v="211"/>
    <n v="589"/>
    <n v="141"/>
    <n v="730"/>
    <x v="2"/>
  </r>
  <r>
    <n v="1838"/>
    <s v="Riemann, Ben"/>
    <s v="Riemann, Ben     Entry #1838"/>
    <s v="Peacekeeper"/>
    <n v="184"/>
    <n v="181"/>
    <n v="213"/>
    <n v="182"/>
    <n v="576"/>
    <n v="153"/>
    <n v="729"/>
    <x v="2"/>
  </r>
  <r>
    <n v="1839"/>
    <s v="Doucet, Jacob"/>
    <s v="Doucet, Jacob     Entry #1839"/>
    <s v="Peacekeeper"/>
    <n v="177"/>
    <n v="193"/>
    <n v="198"/>
    <n v="196"/>
    <n v="587"/>
    <n v="174"/>
    <n v="761"/>
    <x v="2"/>
  </r>
  <r>
    <n v="1840"/>
    <s v="Carlson, Dale"/>
    <s v="Carlson, Dale     Entry #1840"/>
    <s v="Peacekeeper"/>
    <n v="187"/>
    <n v="210"/>
    <n v="210"/>
    <n v="161"/>
    <n v="581"/>
    <n v="144"/>
    <n v="725"/>
    <x v="2"/>
  </r>
  <r>
    <n v="1841"/>
    <s v="Smith, Lonny"/>
    <s v="Smith, Lonny     Entry #1841"/>
    <s v="Peacekeeper"/>
    <n v="182"/>
    <n v="213"/>
    <n v="191"/>
    <n v="214"/>
    <n v="618"/>
    <n v="159"/>
    <n v="777"/>
    <x v="2"/>
  </r>
  <r>
    <n v="1842"/>
    <s v="McCormack, James"/>
    <s v="McCormack, James     Entry #1842"/>
    <s v="Peacekeeper"/>
    <n v="162"/>
    <n v="204"/>
    <n v="208"/>
    <n v="180"/>
    <n v="592"/>
    <n v="219"/>
    <n v="811"/>
    <x v="0"/>
  </r>
  <r>
    <n v="1843"/>
    <s v="Whitcomb, Dorothy"/>
    <s v="Whitcomb, Dorothy     Entry #1843"/>
    <s v="West Lanes"/>
    <n v="133"/>
    <n v="115"/>
    <n v="147"/>
    <n v="131"/>
    <n v="393"/>
    <n v="306"/>
    <n v="699"/>
    <x v="3"/>
  </r>
  <r>
    <n v="1844"/>
    <s v="Mitchell, Barbara"/>
    <s v="Mitchell, Barbara     Entry #1844"/>
    <s v="West Lanes"/>
    <n v="123"/>
    <n v="108"/>
    <n v="115"/>
    <n v="124"/>
    <n v="347"/>
    <n v="336"/>
    <n v="683"/>
    <x v="3"/>
  </r>
  <r>
    <n v="1845"/>
    <s v="Fitzpatrick, Lori"/>
    <s v="Fitzpatrick, Lori     Entry #1845"/>
    <s v="West Lanes"/>
    <n v="124"/>
    <n v="132"/>
    <n v="180"/>
    <n v="109"/>
    <n v="421"/>
    <n v="333"/>
    <n v="754"/>
    <x v="3"/>
  </r>
  <r>
    <n v="1846"/>
    <s v="Liggins, Nasa"/>
    <s v="Liggins, Nasa     Entry #1846"/>
    <s v="West Lanes"/>
    <n v="133"/>
    <n v="131"/>
    <n v="153"/>
    <n v="148"/>
    <n v="432"/>
    <n v="306"/>
    <n v="738"/>
    <x v="3"/>
  </r>
  <r>
    <n v="1847"/>
    <s v="Burrage, Diamond"/>
    <s v="Burrage, Diamond     Entry #1847"/>
    <s v="West Lanes"/>
    <n v="127"/>
    <n v="115"/>
    <n v="104"/>
    <n v="139"/>
    <n v="358"/>
    <n v="324"/>
    <n v="682"/>
    <x v="3"/>
  </r>
  <r>
    <n v="1848"/>
    <s v="Knight, Pat"/>
    <s v="Knight, Pat     Entry #1848"/>
    <s v="West Lanes"/>
    <n v="154"/>
    <n v="170"/>
    <n v="208"/>
    <n v="155"/>
    <n v="533"/>
    <n v="243"/>
    <n v="776"/>
    <x v="0"/>
  </r>
  <r>
    <n v="1849"/>
    <s v="Liggins, Cynthia"/>
    <s v="Liggins, Cynthia     Entry #1849"/>
    <s v="West Lanes"/>
    <n v="113"/>
    <n v="118"/>
    <n v="126"/>
    <n v="97"/>
    <n v="341"/>
    <n v="366"/>
    <n v="707"/>
    <x v="3"/>
  </r>
  <r>
    <n v="1850"/>
    <s v="Gilmore, Damone"/>
    <s v="Gilmore, Damone     Entry #1850"/>
    <s v="Scorz"/>
    <n v="158"/>
    <n v="111"/>
    <n v="147"/>
    <n v="175"/>
    <n v="433"/>
    <n v="231"/>
    <n v="664"/>
    <x v="0"/>
  </r>
  <r>
    <n v="1851"/>
    <s v="Wright, Austin"/>
    <s v="Wright, Austin     Entry #1851"/>
    <s v="Scorz"/>
    <n v="159"/>
    <n v="187"/>
    <n v="147"/>
    <n v="173"/>
    <n v="507"/>
    <n v="228"/>
    <n v="735"/>
    <x v="0"/>
  </r>
  <r>
    <n v="1852"/>
    <s v="English, Trevor"/>
    <s v="English, Trevor     Entry #1852"/>
    <s v="Western Bowl"/>
    <n v="186"/>
    <n v="173"/>
    <n v="146"/>
    <n v="163"/>
    <n v="482"/>
    <n v="147"/>
    <n v="629"/>
    <x v="2"/>
  </r>
  <r>
    <n v="1853"/>
    <s v="Leonard, Joe"/>
    <s v="Leonard, Joe     Entry #1853"/>
    <s v="Western Bowl"/>
    <n v="194"/>
    <n v="184"/>
    <n v="178"/>
    <n v="182"/>
    <n v="544"/>
    <n v="123"/>
    <n v="667"/>
    <x v="2"/>
  </r>
  <r>
    <n v="1854"/>
    <s v="Pickinpaugh, Ken"/>
    <s v="Pickinpaugh, Ken     Entry #1854"/>
    <s v="Western Bowl"/>
    <n v="197"/>
    <n v="223"/>
    <n v="246"/>
    <n v="202"/>
    <n v="671"/>
    <n v="114"/>
    <n v="785"/>
    <x v="2"/>
  </r>
  <r>
    <n v="1855"/>
    <s v="Lubsen, Bob"/>
    <s v="Lubsen, Bob     Entry #1855"/>
    <s v="Western Bowl"/>
    <n v="177"/>
    <n v="167"/>
    <n v="181"/>
    <n v="213"/>
    <n v="561"/>
    <n v="174"/>
    <n v="735"/>
    <x v="2"/>
  </r>
  <r>
    <n v="1856"/>
    <s v="Randall, Ron"/>
    <s v="Randall, Ron     Entry #1856"/>
    <s v="Western Bowl"/>
    <n v="181"/>
    <n v="159"/>
    <n v="163"/>
    <n v="245"/>
    <n v="567"/>
    <n v="162"/>
    <n v="729"/>
    <x v="2"/>
  </r>
  <r>
    <n v="1857"/>
    <s v="Merryweather, Robin"/>
    <s v="Merryweather, Robin     Entry #1857"/>
    <s v="Western Bowl"/>
    <n v="192"/>
    <n v="172"/>
    <n v="214"/>
    <n v="186"/>
    <n v="572"/>
    <n v="129"/>
    <n v="701"/>
    <x v="2"/>
  </r>
  <r>
    <n v="1858"/>
    <s v="Findeis, Tone"/>
    <s v="Findeis, Tone     Entry #1858"/>
    <s v="Western Bowl"/>
    <n v="170"/>
    <n v="134"/>
    <n v="219"/>
    <n v="188"/>
    <n v="541"/>
    <n v="195"/>
    <n v="736"/>
    <x v="0"/>
  </r>
  <r>
    <n v="1859"/>
    <s v="Krejci, Tony"/>
    <s v="Krejci, Tony     Entry #1859"/>
    <s v="Western Bowl"/>
    <n v="196"/>
    <n v="195"/>
    <n v="189"/>
    <n v="208"/>
    <n v="592"/>
    <n v="117"/>
    <n v="709"/>
    <x v="2"/>
  </r>
  <r>
    <n v="1860"/>
    <s v="Stimach, Alex"/>
    <s v="Stimach, Alex     Entry #1860"/>
    <s v="Western Bowl"/>
    <n v="190"/>
    <n v="191"/>
    <n v="197"/>
    <n v="194"/>
    <n v="582"/>
    <n v="135"/>
    <n v="717"/>
    <x v="2"/>
  </r>
  <r>
    <n v="1861"/>
    <s v="Banik, Brady"/>
    <s v="Banik, Brady     Entry #1861"/>
    <s v="Western Bowl"/>
    <n v="162"/>
    <n v="132"/>
    <n v="201"/>
    <n v="180"/>
    <n v="513"/>
    <n v="219"/>
    <n v="732"/>
    <x v="0"/>
  </r>
  <r>
    <n v="1862"/>
    <s v="Leonard, Tim"/>
    <s v="Leonard, Tim     Entry #1862"/>
    <s v="Western Bowl"/>
    <n v="199"/>
    <n v="187"/>
    <n v="189"/>
    <n v="213"/>
    <n v="589"/>
    <n v="108"/>
    <n v="697"/>
    <x v="2"/>
  </r>
  <r>
    <n v="1863"/>
    <s v="Mickel, Julius"/>
    <s v="Mickel, Julius     Entry #1863"/>
    <s v="Western Bowl"/>
    <n v="212"/>
    <n v="253"/>
    <n v="186"/>
    <n v="203"/>
    <n v="642"/>
    <n v="69"/>
    <n v="711"/>
    <x v="1"/>
  </r>
  <r>
    <n v="1864"/>
    <s v="Leonard, Katie"/>
    <s v="Leonard, Katie     Entry #1864"/>
    <s v="Western Bowl"/>
    <n v="200"/>
    <n v="204"/>
    <n v="208"/>
    <n v="167"/>
    <n v="579"/>
    <n v="105"/>
    <n v="684"/>
    <x v="1"/>
  </r>
  <r>
    <n v="1865"/>
    <s v="Carter, Dave Sr"/>
    <s v="Carter, Dave Sr     Entry #1865"/>
    <s v="Western Bowl"/>
    <n v="191"/>
    <n v="164"/>
    <n v="179"/>
    <n v="203"/>
    <n v="546"/>
    <n v="132"/>
    <n v="678"/>
    <x v="2"/>
  </r>
  <r>
    <n v="1866"/>
    <s v="Carter, Dave Jr"/>
    <s v="Carter, Dave Jr     Entry #1866"/>
    <s v="Western Bowl"/>
    <n v="215"/>
    <n v="167"/>
    <n v="199"/>
    <n v="248"/>
    <n v="614"/>
    <n v="60"/>
    <n v="674"/>
    <x v="1"/>
  </r>
  <r>
    <n v="1867"/>
    <s v="Frill, Mark"/>
    <s v="Frill, Mark     Entry #1867"/>
    <s v="Western Bowl"/>
    <n v="192"/>
    <n v="180"/>
    <n v="200"/>
    <n v="187"/>
    <n v="567"/>
    <n v="129"/>
    <n v="696"/>
    <x v="2"/>
  </r>
  <r>
    <n v="1868"/>
    <s v="Ayers, Larry"/>
    <s v="Ayers, Larry     Entry #1868"/>
    <s v="Western Bowl"/>
    <n v="175"/>
    <n v="176"/>
    <n v="163"/>
    <n v="211"/>
    <n v="550"/>
    <n v="180"/>
    <n v="730"/>
    <x v="0"/>
  </r>
  <r>
    <n v="1869"/>
    <s v="Jones, Steven"/>
    <s v="Jones, Steven     Entry #1869"/>
    <s v="Western Bowl"/>
    <n v="197"/>
    <n v="202"/>
    <n v="210"/>
    <n v="158"/>
    <n v="570"/>
    <n v="114"/>
    <n v="684"/>
    <x v="2"/>
  </r>
  <r>
    <n v="1870"/>
    <s v="Wright, Austin"/>
    <s v="Wright, Austin     Entry #1870"/>
    <s v="Scorz"/>
    <n v="159"/>
    <n v="187"/>
    <n v="147"/>
    <n v="173"/>
    <n v="507"/>
    <n v="228"/>
    <n v="735"/>
    <x v="0"/>
  </r>
  <r>
    <n v="1871"/>
    <s v="Gilmore, Damone"/>
    <s v="Gilmore, Damone     Entry #1871"/>
    <s v="Scorz"/>
    <n v="158"/>
    <n v="111"/>
    <n v="147"/>
    <n v="175"/>
    <n v="433"/>
    <n v="231"/>
    <n v="664"/>
    <x v="0"/>
  </r>
  <r>
    <n v="1872"/>
    <s v="Landis, Patrick"/>
    <s v="Landis, Patrick     Entry #1872"/>
    <s v="West Lanes"/>
    <n v="161"/>
    <n v="166"/>
    <n v="182"/>
    <n v="146"/>
    <n v="494"/>
    <n v="222"/>
    <n v="716"/>
    <x v="0"/>
  </r>
  <r>
    <n v="1873"/>
    <s v="Paustian, Joe"/>
    <s v="Paustian, Joe     Entry #1873"/>
    <s v="West Lanes"/>
    <n v="178"/>
    <n v="181"/>
    <n v="181"/>
    <n v="205"/>
    <n v="567"/>
    <n v="171"/>
    <n v="738"/>
    <x v="2"/>
  </r>
  <r>
    <n v="1874"/>
    <s v="Richtig, Andrew"/>
    <s v="Richtig, Andrew     Entry #1874"/>
    <s v="West Lanes"/>
    <n v="151"/>
    <n v="148"/>
    <n v="188"/>
    <n v="127"/>
    <n v="463"/>
    <n v="252"/>
    <n v="715"/>
    <x v="0"/>
  </r>
  <r>
    <n v="1875"/>
    <s v="Chuchka, Steve"/>
    <s v="Chuchka, Steve     Entry #1875"/>
    <s v="West Lanes"/>
    <n v="189"/>
    <n v="235"/>
    <n v="181"/>
    <n v="153"/>
    <n v="569"/>
    <n v="138"/>
    <n v="707"/>
    <x v="2"/>
  </r>
  <r>
    <n v="1876"/>
    <s v="Klepper, Tim"/>
    <s v="Klepper, Tim     Entry #1876"/>
    <s v="West Lanes"/>
    <n v="177"/>
    <n v="194"/>
    <n v="185"/>
    <n v="175"/>
    <n v="554"/>
    <n v="174"/>
    <n v="728"/>
    <x v="2"/>
  </r>
  <r>
    <n v="1877"/>
    <s v="Benbennek, Samantha"/>
    <s v="Benbennek, Samantha     Entry #1877"/>
    <s v="West Lanes"/>
    <n v="150"/>
    <n v="145"/>
    <n v="160"/>
    <n v="154"/>
    <n v="459"/>
    <n v="255"/>
    <n v="714"/>
    <x v="0"/>
  </r>
  <r>
    <n v="1878"/>
    <s v="Ullman, Doug"/>
    <s v="Ullman, Doug     Entry #1878"/>
    <s v="West Lanes"/>
    <n v="174"/>
    <n v="169"/>
    <n v="202"/>
    <n v="185"/>
    <n v="556"/>
    <n v="183"/>
    <n v="739"/>
    <x v="0"/>
  </r>
  <r>
    <n v="1879"/>
    <s v="Asbach, Mark"/>
    <s v="Asbach, Mark     Entry #1879"/>
    <s v="West Lanes"/>
    <n v="171"/>
    <n v="157"/>
    <n v="190"/>
    <n v="157"/>
    <n v="504"/>
    <n v="192"/>
    <n v="696"/>
    <x v="0"/>
  </r>
  <r>
    <n v="1880"/>
    <s v="Magistretti, Mark"/>
    <s v="Magistretti, Mark     Entry #1880"/>
    <s v="West Lanes"/>
    <n v="174"/>
    <n v="190"/>
    <n v="163"/>
    <n v="194"/>
    <n v="547"/>
    <n v="183"/>
    <n v="730"/>
    <x v="0"/>
  </r>
  <r>
    <n v="1881"/>
    <s v="Magistretti, Mark"/>
    <s v="Magistretti, Mark     Entry #1881"/>
    <s v="West Lanes"/>
    <n v="174"/>
    <n v="163"/>
    <n v="206"/>
    <n v="206"/>
    <n v="575"/>
    <n v="183"/>
    <n v="758"/>
    <x v="0"/>
  </r>
  <r>
    <n v="1882"/>
    <s v="Benbennek, Samantha"/>
    <s v="Benbennek, Samantha     Entry #1882"/>
    <s v="West Lanes"/>
    <n v="149"/>
    <n v="156"/>
    <n v="120"/>
    <n v="205"/>
    <n v="481"/>
    <n v="258"/>
    <n v="739"/>
    <x v="3"/>
  </r>
  <r>
    <n v="1883"/>
    <s v="Bales, Shay"/>
    <s v="Bales, Shay     Entry #1883"/>
    <s v="West Lanes"/>
    <n v="155"/>
    <n v="135"/>
    <n v="142"/>
    <n v="145"/>
    <n v="422"/>
    <n v="240"/>
    <n v="662"/>
    <x v="0"/>
  </r>
  <r>
    <n v="1884"/>
    <s v="Asbach, Mark"/>
    <s v="Asbach, Mark     Entry #1884"/>
    <s v="West Lanes"/>
    <n v="171"/>
    <n v="174"/>
    <n v="184"/>
    <n v="180"/>
    <n v="538"/>
    <n v="192"/>
    <n v="730"/>
    <x v="0"/>
  </r>
  <r>
    <n v="1885"/>
    <s v="Apolo, Bryson"/>
    <s v="Apolo, Bryson     Entry #1885"/>
    <s v="West Lanes"/>
    <n v="166"/>
    <n v="169"/>
    <n v="171"/>
    <n v="159"/>
    <n v="499"/>
    <n v="207"/>
    <n v="706"/>
    <x v="0"/>
  </r>
  <r>
    <n v="1886"/>
    <s v="Colvin, Tony"/>
    <s v="Colvin, Tony     Entry #1886"/>
    <s v="West Lanes"/>
    <n v="181"/>
    <n v="154"/>
    <n v="170"/>
    <n v="211"/>
    <n v="535"/>
    <n v="162"/>
    <n v="697"/>
    <x v="2"/>
  </r>
  <r>
    <n v="1887"/>
    <s v="Chuchka, Steve"/>
    <s v="Chuchka, Steve     Entry #1887"/>
    <s v="West Lanes"/>
    <n v="188"/>
    <n v="162"/>
    <n v="203"/>
    <n v="255"/>
    <n v="620"/>
    <n v="141"/>
    <n v="761"/>
    <x v="2"/>
  </r>
  <r>
    <n v="1888"/>
    <s v="Colvin, Ryan"/>
    <s v="Colvin, Ryan     Entry #1888"/>
    <s v="West Lanes"/>
    <n v="176"/>
    <n v="192"/>
    <n v="237"/>
    <n v="210"/>
    <n v="639"/>
    <n v="177"/>
    <n v="816"/>
    <x v="2"/>
  </r>
  <r>
    <n v="1889"/>
    <s v="Freeman, Lee"/>
    <s v="Freeman, Lee     Entry #1889"/>
    <s v="West Lanes"/>
    <n v="171"/>
    <n v="153"/>
    <n v="150"/>
    <n v="157"/>
    <n v="460"/>
    <n v="192"/>
    <n v="652"/>
    <x v="0"/>
  </r>
  <r>
    <n v="1890"/>
    <s v="Goodwin, Chad"/>
    <s v="Goodwin, Chad     Entry #1890"/>
    <s v="West Lanes"/>
    <n v="187"/>
    <n v="169"/>
    <n v="221"/>
    <n v="201"/>
    <n v="591"/>
    <n v="144"/>
    <n v="735"/>
    <x v="2"/>
  </r>
  <r>
    <n v="1891"/>
    <s v="Gilkerson, Matt"/>
    <s v="Gilkerson, Matt     Entry #1891"/>
    <s v="West Lanes"/>
    <n v="171"/>
    <n v="192"/>
    <n v="173"/>
    <n v="195"/>
    <n v="560"/>
    <n v="192"/>
    <n v="752"/>
    <x v="0"/>
  </r>
  <r>
    <n v="1892"/>
    <s v="Graves, Sean"/>
    <s v="Graves, Sean     Entry #1892"/>
    <s v="West Lanes"/>
    <n v="167"/>
    <n v="160"/>
    <n v="183"/>
    <n v="170"/>
    <n v="513"/>
    <n v="204"/>
    <n v="717"/>
    <x v="0"/>
  </r>
  <r>
    <n v="1893"/>
    <s v="Husband, Winston"/>
    <s v="Husband, Winston     Entry #1893"/>
    <s v="West Lanes"/>
    <n v="164"/>
    <n v="189"/>
    <n v="139"/>
    <n v="170"/>
    <n v="498"/>
    <n v="213"/>
    <n v="711"/>
    <x v="0"/>
  </r>
  <r>
    <n v="1894"/>
    <s v="Harpster, Kyle"/>
    <s v="Harpster, Kyle     Entry #1894"/>
    <s v="West Lanes"/>
    <n v="164"/>
    <n v="180"/>
    <n v="181"/>
    <n v="165"/>
    <n v="526"/>
    <n v="213"/>
    <n v="739"/>
    <x v="0"/>
  </r>
  <r>
    <n v="1895"/>
    <s v="Kelley, Tom Jr"/>
    <s v="Kelley, Tom Jr     Entry #1895"/>
    <s v="West Lanes"/>
    <n v="193"/>
    <n v="224"/>
    <n v="237"/>
    <n v="210"/>
    <n v="671"/>
    <n v="126"/>
    <n v="797"/>
    <x v="2"/>
  </r>
  <r>
    <n v="1896"/>
    <s v="Klepper, Tim"/>
    <s v="Klepper, Tim     Entry #1896"/>
    <s v="West Lanes"/>
    <n v="173"/>
    <n v="198"/>
    <n v="191"/>
    <n v="197"/>
    <n v="586"/>
    <n v="186"/>
    <n v="772"/>
    <x v="0"/>
  </r>
  <r>
    <n v="1897"/>
    <s v="Laravie, Tony"/>
    <s v="Laravie, Tony     Entry #1897"/>
    <s v="West Lanes"/>
    <n v="157"/>
    <n v="201"/>
    <n v="155"/>
    <n v="140"/>
    <n v="496"/>
    <n v="234"/>
    <n v="730"/>
    <x v="0"/>
  </r>
  <r>
    <n v="1898"/>
    <s v="Landis, Patrick"/>
    <s v="Landis, Patrick     Entry #1898"/>
    <s v="West Lanes"/>
    <n v="161"/>
    <n v="168"/>
    <n v="215"/>
    <n v="144"/>
    <n v="527"/>
    <n v="222"/>
    <n v="749"/>
    <x v="0"/>
  </r>
  <r>
    <n v="1899"/>
    <s v="Laravie, Anthony"/>
    <s v="Laravie, Anthony     Entry #1899"/>
    <s v="West Lanes"/>
    <n v="159"/>
    <n v="151"/>
    <n v="145"/>
    <n v="157"/>
    <n v="453"/>
    <n v="228"/>
    <n v="681"/>
    <x v="0"/>
  </r>
  <r>
    <n v="1900"/>
    <s v="Morris, J J"/>
    <s v="Morris, J J     Entry #1900"/>
    <s v="West Lanes"/>
    <n v="193"/>
    <n v="176"/>
    <n v="146"/>
    <n v="218"/>
    <n v="540"/>
    <n v="126"/>
    <n v="666"/>
    <x v="2"/>
  </r>
  <r>
    <n v="1901"/>
    <s v="Paustian, Joe"/>
    <s v="Paustian, Joe     Entry #1901"/>
    <s v="West Lanes"/>
    <n v="176"/>
    <n v="196"/>
    <n v="213"/>
    <n v="206"/>
    <n v="615"/>
    <n v="177"/>
    <n v="792"/>
    <x v="2"/>
  </r>
  <r>
    <n v="1902"/>
    <s v="Richtig, Andrew"/>
    <s v="Richtig, Andrew     Entry #1902"/>
    <s v="West Lanes"/>
    <n v="150"/>
    <n v="153"/>
    <n v="153"/>
    <n v="155"/>
    <n v="461"/>
    <n v="255"/>
    <n v="716"/>
    <x v="0"/>
  </r>
  <r>
    <n v="1903"/>
    <s v="Trask, Rick"/>
    <s v="Trask, Rick     Entry #1903"/>
    <s v="West Lanes"/>
    <n v="181"/>
    <n v="186"/>
    <n v="176"/>
    <n v="200"/>
    <n v="562"/>
    <n v="162"/>
    <n v="724"/>
    <x v="2"/>
  </r>
  <r>
    <n v="1904"/>
    <s v="Watson, Chris"/>
    <s v="Watson, Chris     Entry #1904"/>
    <s v="West Lanes"/>
    <n v="179"/>
    <n v="179"/>
    <n v="191"/>
    <n v="177"/>
    <n v="547"/>
    <n v="168"/>
    <n v="715"/>
    <x v="2"/>
  </r>
  <r>
    <n v="1905"/>
    <s v="Gilkerson, Brad"/>
    <s v="Gilkerson, Brad     Entry #1905"/>
    <s v="West Lanes"/>
    <n v="181"/>
    <n v="201"/>
    <n v="202"/>
    <n v="195"/>
    <n v="598"/>
    <n v="162"/>
    <n v="760"/>
    <x v="2"/>
  </r>
  <r>
    <n v="1906"/>
    <s v="Jackson, Shawn"/>
    <s v="Jackson, Shawn     Entry #1906"/>
    <s v="Mockingbird"/>
    <n v="220"/>
    <n v="201"/>
    <n v="171"/>
    <n v="217"/>
    <n v="589"/>
    <n v="45"/>
    <n v="634"/>
    <x v="1"/>
  </r>
  <r>
    <n v="1907"/>
    <s v="Bowen, Jerry"/>
    <s v="Bowen, Jerry     Entry #1907"/>
    <s v="Mockingbird"/>
    <n v="183"/>
    <n v="162"/>
    <n v="179"/>
    <n v="168"/>
    <n v="509"/>
    <n v="156"/>
    <n v="665"/>
    <x v="2"/>
  </r>
  <r>
    <n v="1908"/>
    <s v="Gilliam, Kelbo"/>
    <s v="Gilliam, Kelbo     Entry #1908"/>
    <s v="Mockingbird"/>
    <n v="195"/>
    <n v="257"/>
    <n v="192"/>
    <n v="160"/>
    <n v="609"/>
    <n v="120"/>
    <n v="729"/>
    <x v="2"/>
  </r>
  <r>
    <n v="1909"/>
    <s v="Faltys, Jake"/>
    <s v="Faltys, Jake     Entry #1909"/>
    <s v="Mockingbird"/>
    <n v="178"/>
    <n v="214"/>
    <n v="205"/>
    <n v="152"/>
    <n v="571"/>
    <n v="171"/>
    <n v="742"/>
    <x v="2"/>
  </r>
  <r>
    <n v="1910"/>
    <s v="Roloff, Kyle"/>
    <s v="Roloff, Kyle     Entry #1910"/>
    <s v="Mockingbird"/>
    <n v="173"/>
    <n v="193"/>
    <n v="159"/>
    <n v="199"/>
    <n v="551"/>
    <n v="186"/>
    <n v="737"/>
    <x v="0"/>
  </r>
  <r>
    <n v="1911"/>
    <s v="Draper, Andy"/>
    <s v="Draper, Andy     Entry #1911"/>
    <s v="Mockingbird"/>
    <n v="189"/>
    <n v="192"/>
    <n v="188"/>
    <n v="183"/>
    <n v="563"/>
    <n v="138"/>
    <n v="701"/>
    <x v="2"/>
  </r>
  <r>
    <n v="1912"/>
    <s v="Grimes, Sharon"/>
    <s v="Grimes, Sharon     Entry #1912"/>
    <s v="The Mark"/>
    <n v="154"/>
    <n v="144"/>
    <n v="137"/>
    <n v="190"/>
    <n v="471"/>
    <n v="243"/>
    <n v="714"/>
    <x v="0"/>
  </r>
  <r>
    <n v="1913"/>
    <s v="Grimes, Sharon"/>
    <s v="Grimes, Sharon     Entry #1913"/>
    <s v="The Mark"/>
    <n v="153"/>
    <n v="139"/>
    <n v="190"/>
    <n v="164"/>
    <n v="493"/>
    <n v="246"/>
    <n v="739"/>
    <x v="0"/>
  </r>
  <r>
    <n v="1914"/>
    <s v="Haynes, Jesse"/>
    <s v="Haynes, Jesse     Entry #1914"/>
    <s v="The Mark"/>
    <n v="218"/>
    <n v="225"/>
    <n v="229"/>
    <n v="204"/>
    <n v="658"/>
    <n v="51"/>
    <n v="709"/>
    <x v="1"/>
  </r>
  <r>
    <n v="1915"/>
    <s v="Whitted, Brendon"/>
    <s v="Whitted, Brendon     Entry #1915"/>
    <s v="The Mark"/>
    <n v="195"/>
    <n v="210"/>
    <n v="194"/>
    <n v="208"/>
    <n v="612"/>
    <n v="120"/>
    <n v="732"/>
    <x v="2"/>
  </r>
  <r>
    <n v="1916"/>
    <s v="Matousek, J J"/>
    <s v="Matousek, J J     Entry #1916"/>
    <s v="The Mark"/>
    <n v="215"/>
    <n v="180"/>
    <n v="238"/>
    <n v="187"/>
    <n v="605"/>
    <n v="60"/>
    <n v="665"/>
    <x v="1"/>
  </r>
  <r>
    <n v="1917"/>
    <s v="Asbach, Mark"/>
    <s v="Asbach, Mark     Entry #1917"/>
    <s v="The Mark"/>
    <n v="190"/>
    <n v="174"/>
    <n v="213"/>
    <n v="213"/>
    <n v="600"/>
    <n v="135"/>
    <n v="735"/>
    <x v="2"/>
  </r>
  <r>
    <n v="1918"/>
    <s v="Grimes, Richard"/>
    <s v="Grimes, Richard     Entry #1918"/>
    <s v="The Mark"/>
    <n v="200"/>
    <n v="196"/>
    <n v="197"/>
    <n v="202"/>
    <n v="595"/>
    <n v="105"/>
    <n v="700"/>
    <x v="1"/>
  </r>
  <r>
    <n v="1919"/>
    <s v="Franklin, Rob"/>
    <s v="Franklin, Rob     Entry #1919"/>
    <s v="The Mark"/>
    <n v="203"/>
    <n v="207"/>
    <n v="180"/>
    <n v="203"/>
    <n v="590"/>
    <n v="96"/>
    <n v="686"/>
    <x v="1"/>
  </r>
  <r>
    <n v="1920"/>
    <s v="Gochanour, Ryan"/>
    <s v="Gochanour, Ryan     Entry #1920"/>
    <s v="The Mark"/>
    <n v="192"/>
    <n v="235"/>
    <n v="142"/>
    <n v="211"/>
    <n v="588"/>
    <n v="129"/>
    <n v="717"/>
    <x v="2"/>
  </r>
  <r>
    <n v="1921"/>
    <s v="Cadlo, Aaron"/>
    <s v="Cadlo, Aaron     Entry #1921"/>
    <s v="The Mark"/>
    <n v="166"/>
    <n v="171"/>
    <n v="206"/>
    <n v="159"/>
    <n v="536"/>
    <n v="207"/>
    <n v="743"/>
    <x v="0"/>
  </r>
  <r>
    <n v="1922"/>
    <s v="Hansen, Tim"/>
    <s v="Hansen, Tim     Entry #1922"/>
    <s v="The Mark"/>
    <n v="191"/>
    <n v="245"/>
    <n v="233"/>
    <n v="269"/>
    <n v="747"/>
    <n v="132"/>
    <n v="879"/>
    <x v="2"/>
  </r>
  <r>
    <n v="1923"/>
    <s v="Leapley, Gary"/>
    <s v="Leapley, Gary     Entry #1923"/>
    <s v="The Mark"/>
    <n v="177"/>
    <n v="167"/>
    <n v="196"/>
    <n v="221"/>
    <n v="584"/>
    <n v="174"/>
    <n v="758"/>
    <x v="2"/>
  </r>
  <r>
    <n v="1924"/>
    <s v="Childers, Tony"/>
    <s v="Childers, Tony     Entry #1924"/>
    <s v="The Mark"/>
    <n v="197"/>
    <n v="174"/>
    <n v="268"/>
    <n v="197"/>
    <n v="639"/>
    <n v="114"/>
    <n v="753"/>
    <x v="2"/>
  </r>
  <r>
    <n v="1925"/>
    <s v="Fritz, Ken"/>
    <s v="Fritz, Ken     Entry #1925"/>
    <s v="The Mark"/>
    <n v="173"/>
    <n v="170"/>
    <n v="213"/>
    <n v="158"/>
    <n v="541"/>
    <n v="186"/>
    <n v="727"/>
    <x v="0"/>
  </r>
  <r>
    <n v="1926"/>
    <s v="Asbach, Mark"/>
    <s v="Asbach, Mark     Entry #1926"/>
    <s v="The Mark"/>
    <n v="191"/>
    <n v="167"/>
    <n v="158"/>
    <n v="168"/>
    <n v="493"/>
    <n v="132"/>
    <n v="625"/>
    <x v="2"/>
  </r>
  <r>
    <n v="1927"/>
    <s v="Cadlo, Aaron"/>
    <s v="Cadlo, Aaron     Entry #1927"/>
    <s v="The Mark"/>
    <n v="164"/>
    <n v="258"/>
    <n v="168"/>
    <n v="150"/>
    <n v="576"/>
    <n v="213"/>
    <n v="789"/>
    <x v="0"/>
  </r>
  <r>
    <n v="1928"/>
    <s v="Grimes, Richard"/>
    <s v="Grimes, Richard     Entry #1928"/>
    <s v="The Mark"/>
    <n v="200"/>
    <n v="161"/>
    <n v="170"/>
    <n v="181"/>
    <n v="512"/>
    <n v="105"/>
    <n v="617"/>
    <x v="1"/>
  </r>
  <r>
    <n v="1929"/>
    <s v="Whitted, Brendon"/>
    <s v="Whitted, Brendon     Entry #1929"/>
    <s v="The Mark"/>
    <n v="196"/>
    <n v="177"/>
    <n v="162"/>
    <n v="173"/>
    <n v="512"/>
    <n v="117"/>
    <n v="629"/>
    <x v="2"/>
  </r>
  <r>
    <n v="1930"/>
    <s v="Matousek, J J "/>
    <s v="Matousek, J J      Entry #1930"/>
    <s v="The Mark"/>
    <n v="216"/>
    <n v="164"/>
    <n v="205"/>
    <n v="217"/>
    <n v="586"/>
    <n v="57"/>
    <n v="643"/>
    <x v="1"/>
  </r>
  <r>
    <n v="1931"/>
    <s v="Gochanour, Ryan"/>
    <s v="Gochanour, Ryan     Entry #1931"/>
    <s v="The Mark"/>
    <n v="193"/>
    <n v="162"/>
    <n v="201"/>
    <n v="200"/>
    <n v="563"/>
    <n v="126"/>
    <n v="689"/>
    <x v="2"/>
  </r>
  <r>
    <n v="1932"/>
    <s v="Franklin, Rob"/>
    <s v="Franklin, Rob     Entry #1932"/>
    <s v="The Mark"/>
    <n v="203"/>
    <n v="174"/>
    <n v="212"/>
    <n v="215"/>
    <n v="601"/>
    <n v="96"/>
    <n v="697"/>
    <x v="1"/>
  </r>
  <r>
    <n v="1933"/>
    <s v="Franklin, Jordan"/>
    <s v="Franklin, Jordan     Entry #1933"/>
    <s v="The Mark"/>
    <n v="172"/>
    <n v="185"/>
    <n v="181"/>
    <n v="171"/>
    <n v="537"/>
    <n v="189"/>
    <n v="726"/>
    <x v="0"/>
  </r>
  <r>
    <n v="1934"/>
    <s v="Palermo, Jen"/>
    <s v="Palermo, Jen     Entry #1934"/>
    <s v="The Mark"/>
    <n v="168"/>
    <n v="207"/>
    <n v="223"/>
    <n v="169"/>
    <n v="599"/>
    <n v="201"/>
    <n v="800"/>
    <x v="0"/>
  </r>
  <r>
    <n v="1935"/>
    <s v="Beck, Rachael"/>
    <s v="Beck, Rachael     Entry #1935"/>
    <s v="The Mark"/>
    <n v="152"/>
    <n v="184"/>
    <n v="169"/>
    <n v="139"/>
    <n v="492"/>
    <n v="249"/>
    <n v="741"/>
    <x v="0"/>
  </r>
  <r>
    <n v="1936"/>
    <s v="Palermo, Bob"/>
    <s v="Palermo, Bob     Entry #1936"/>
    <s v="The Mark"/>
    <n v="181"/>
    <n v="221"/>
    <n v="188"/>
    <n v="193"/>
    <n v="602"/>
    <n v="162"/>
    <n v="764"/>
    <x v="2"/>
  </r>
  <r>
    <n v="1937"/>
    <s v="Hansen, Henry"/>
    <s v="Hansen, Henry     Entry #1937"/>
    <s v="The Mark"/>
    <n v="186"/>
    <n v="174"/>
    <n v="214"/>
    <n v="160"/>
    <n v="548"/>
    <n v="147"/>
    <n v="695"/>
    <x v="2"/>
  </r>
  <r>
    <n v="1938"/>
    <s v="McCary-O'Neal, Lisa"/>
    <s v="McCary-O'Neal, Lisa     Entry #1938"/>
    <s v="The Mark"/>
    <n v="174"/>
    <n v="166"/>
    <n v="219"/>
    <n v="172"/>
    <n v="557"/>
    <n v="183"/>
    <n v="740"/>
    <x v="0"/>
  </r>
  <r>
    <n v="1939"/>
    <s v="Wright, Matt"/>
    <s v="Wright, Matt     Entry #1939"/>
    <s v="West Lanes"/>
    <n v="167"/>
    <n v="183"/>
    <n v="216"/>
    <n v="257"/>
    <n v="656"/>
    <n v="204"/>
    <n v="86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E8A1EF6-6C02-43C0-909A-E7485957D933}" name="PivotTable5" cacheId="0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gridDropZones="1" multipleFieldFilters="0" customListSort="0">
  <location ref="A4:B16" firstHeaderRow="2" firstDataRow="2" firstDataCol="1" rowPageCount="2" colPageCount="1"/>
  <pivotFields count="12"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2027">
        <item m="1" x="1979"/>
        <item m="1" x="1987"/>
        <item m="1" x="1988"/>
        <item m="1" x="1989"/>
        <item m="1" x="1990"/>
        <item m="1" x="1991"/>
        <item m="1" x="1992"/>
        <item m="1" x="1993"/>
        <item m="1" x="1994"/>
        <item m="1" x="1995"/>
        <item m="1" x="1996"/>
        <item m="1" x="1997"/>
        <item m="1" x="1998"/>
        <item m="1" x="1999"/>
        <item m="1" x="2000"/>
        <item m="1" x="2001"/>
        <item m="1" x="2002"/>
        <item m="1" x="2003"/>
        <item m="1" x="2004"/>
        <item m="1" x="2005"/>
        <item m="1" x="2006"/>
        <item m="1" x="2007"/>
        <item m="1" x="2008"/>
        <item m="1" x="2009"/>
        <item m="1" x="2010"/>
        <item m="1" x="2011"/>
        <item m="1" x="2012"/>
        <item m="1" x="2013"/>
        <item m="1" x="2014"/>
        <item m="1" x="2015"/>
        <item m="1" x="2016"/>
        <item m="1" x="2017"/>
        <item m="1" x="2018"/>
        <item m="1" x="2019"/>
        <item m="1" x="2020"/>
        <item m="1" x="2021"/>
        <item m="1" x="2022"/>
        <item m="1" x="2023"/>
        <item m="1" x="2024"/>
        <item m="1" x="2025"/>
        <item m="1" x="2026"/>
        <item x="163"/>
        <item x="199"/>
        <item x="115"/>
        <item x="136"/>
        <item x="475"/>
        <item x="473"/>
        <item x="108"/>
        <item x="496"/>
        <item x="333"/>
        <item x="422"/>
        <item x="48"/>
        <item x="404"/>
        <item x="403"/>
        <item x="82"/>
        <item x="348"/>
        <item x="310"/>
        <item x="347"/>
        <item x="278"/>
        <item x="78"/>
        <item x="80"/>
        <item x="487"/>
        <item x="336"/>
        <item x="46"/>
        <item x="61"/>
        <item x="90"/>
        <item x="418"/>
        <item x="396"/>
        <item x="395"/>
        <item x="427"/>
        <item x="428"/>
        <item x="77"/>
        <item x="368"/>
        <item x="419"/>
        <item x="316"/>
        <item x="288"/>
        <item x="484"/>
        <item x="491"/>
        <item x="57"/>
        <item x="73"/>
        <item x="74"/>
        <item x="16"/>
        <item x="293"/>
        <item x="451"/>
        <item x="351"/>
        <item x="350"/>
        <item x="200"/>
        <item x="107"/>
        <item x="443"/>
        <item x="466"/>
        <item x="369"/>
        <item x="410"/>
        <item x="439"/>
        <item x="262"/>
        <item x="183"/>
        <item x="255"/>
        <item x="69"/>
        <item x="45"/>
        <item x="75"/>
        <item x="177"/>
        <item x="155"/>
        <item x="91"/>
        <item x="520"/>
        <item x="474"/>
        <item x="47"/>
        <item x="231"/>
        <item x="232"/>
        <item x="95"/>
        <item x="104"/>
        <item x="103"/>
        <item x="269"/>
        <item x="34"/>
        <item x="88"/>
        <item x="235"/>
        <item x="234"/>
        <item x="192"/>
        <item x="280"/>
        <item x="237"/>
        <item x="160"/>
        <item x="236"/>
        <item x="315"/>
        <item x="387"/>
        <item x="458"/>
        <item x="370"/>
        <item x="513"/>
        <item x="514"/>
        <item x="22"/>
        <item x="173"/>
        <item x="206"/>
        <item x="54"/>
        <item x="120"/>
        <item x="268"/>
        <item x="213"/>
        <item x="437"/>
        <item x="240"/>
        <item x="438"/>
        <item x="6"/>
        <item x="519"/>
        <item x="452"/>
        <item x="344"/>
        <item x="371"/>
        <item x="306"/>
        <item x="390"/>
        <item x="116"/>
        <item x="122"/>
        <item x="117"/>
        <item x="251"/>
        <item x="67"/>
        <item x="44"/>
        <item x="291"/>
        <item x="263"/>
        <item x="407"/>
        <item x="307"/>
        <item x="372"/>
        <item x="147"/>
        <item x="283"/>
        <item x="10"/>
        <item x="342"/>
        <item x="50"/>
        <item x="362"/>
        <item x="400"/>
        <item x="401"/>
        <item x="391"/>
        <item x="392"/>
        <item x="448"/>
        <item x="193"/>
        <item x="253"/>
        <item x="339"/>
        <item x="297"/>
        <item x="266"/>
        <item x="182"/>
        <item x="93"/>
        <item x="346"/>
        <item x="3"/>
        <item x="32"/>
        <item x="429"/>
        <item x="287"/>
        <item x="457"/>
        <item x="140"/>
        <item x="139"/>
        <item x="130"/>
        <item x="503"/>
        <item x="62"/>
        <item x="270"/>
        <item x="320"/>
        <item x="29"/>
        <item x="218"/>
        <item x="219"/>
        <item x="330"/>
        <item x="326"/>
        <item x="327"/>
        <item x="208"/>
        <item x="174"/>
        <item x="459"/>
        <item x="490"/>
        <item x="489"/>
        <item x="340"/>
        <item x="162"/>
        <item x="492"/>
        <item x="150"/>
        <item x="275"/>
        <item x="274"/>
        <item x="151"/>
        <item x="463"/>
        <item x="15"/>
        <item x="17"/>
        <item x="286"/>
        <item x="517"/>
        <item x="426"/>
        <item x="300"/>
        <item x="470"/>
        <item x="189"/>
        <item x="229"/>
        <item x="405"/>
        <item x="402"/>
        <item x="143"/>
        <item x="465"/>
        <item x="79"/>
        <item x="76"/>
        <item x="292"/>
        <item x="314"/>
        <item x="373"/>
        <item x="455"/>
        <item x="447"/>
        <item x="298"/>
        <item x="483"/>
        <item x="408"/>
        <item x="216"/>
        <item x="13"/>
        <item x="332"/>
        <item x="133"/>
        <item x="374"/>
        <item x="393"/>
        <item x="343"/>
        <item x="149"/>
        <item x="421"/>
        <item x="119"/>
        <item x="488"/>
        <item x="170"/>
        <item x="485"/>
        <item x="486"/>
        <item x="261"/>
        <item x="398"/>
        <item x="397"/>
        <item x="440"/>
        <item x="431"/>
        <item x="238"/>
        <item x="204"/>
        <item x="313"/>
        <item x="64"/>
        <item x="365"/>
        <item x="205"/>
        <item x="375"/>
        <item x="1"/>
        <item x="42"/>
        <item m="1" x="1956"/>
        <item x="8"/>
        <item x="376"/>
        <item x="18"/>
        <item x="36"/>
        <item x="37"/>
        <item x="225"/>
        <item x="499"/>
        <item x="224"/>
        <item x="296"/>
        <item x="479"/>
        <item x="481"/>
        <item x="480"/>
        <item x="99"/>
        <item x="501"/>
        <item x="198"/>
        <item x="190"/>
        <item x="478"/>
        <item x="304"/>
        <item x="11"/>
        <item x="358"/>
        <item x="24"/>
        <item x="445"/>
        <item x="450"/>
        <item x="461"/>
        <item x="55"/>
        <item x="357"/>
        <item x="20"/>
        <item x="318"/>
        <item x="180"/>
        <item x="361"/>
        <item x="14"/>
        <item x="259"/>
        <item x="165"/>
        <item x="106"/>
        <item x="353"/>
        <item x="354"/>
        <item x="356"/>
        <item x="355"/>
        <item x="377"/>
        <item x="367"/>
        <item x="66"/>
        <item x="65"/>
        <item x="5"/>
        <item x="187"/>
        <item x="518"/>
        <item x="482"/>
        <item x="337"/>
        <item x="211"/>
        <item x="209"/>
        <item x="432"/>
        <item x="512"/>
        <item x="506"/>
        <item x="12"/>
        <item x="169"/>
        <item x="166"/>
        <item x="7"/>
        <item x="388"/>
        <item x="389"/>
        <item x="497"/>
        <item x="212"/>
        <item x="233"/>
        <item x="241"/>
        <item x="156"/>
        <item x="63"/>
        <item x="172"/>
        <item x="167"/>
        <item x="325"/>
        <item x="312"/>
        <item x="409"/>
        <item x="414"/>
        <item x="81"/>
        <item x="137"/>
        <item x="319"/>
        <item x="217"/>
        <item x="417"/>
        <item x="412"/>
        <item x="92"/>
        <item x="148"/>
        <item x="186"/>
        <item x="154"/>
        <item x="185"/>
        <item x="329"/>
        <item x="413"/>
        <item x="33"/>
        <item x="349"/>
        <item x="127"/>
        <item x="129"/>
        <item x="168"/>
        <item x="246"/>
        <item x="247"/>
        <item x="378"/>
        <item x="243"/>
        <item x="454"/>
        <item x="444"/>
        <item x="171"/>
        <item x="311"/>
        <item x="352"/>
        <item x="379"/>
        <item x="203"/>
        <item x="191"/>
        <item x="449"/>
        <item x="254"/>
        <item x="273"/>
        <item x="197"/>
        <item x="113"/>
        <item x="334"/>
        <item x="257"/>
        <item x="441"/>
        <item x="179"/>
        <item x="125"/>
        <item x="126"/>
        <item x="230"/>
        <item x="153"/>
        <item x="460"/>
        <item x="158"/>
        <item x="515"/>
        <item x="239"/>
        <item x="248"/>
        <item x="249"/>
        <item x="222"/>
        <item x="420"/>
        <item x="223"/>
        <item x="215"/>
        <item x="462"/>
        <item x="425"/>
        <item x="141"/>
        <item x="142"/>
        <item x="53"/>
        <item x="52"/>
        <item x="31"/>
        <item x="131"/>
        <item x="469"/>
        <item x="19"/>
        <item x="38"/>
        <item x="118"/>
        <item x="123"/>
        <item x="309"/>
        <item x="299"/>
        <item x="70"/>
        <item x="328"/>
        <item x="317"/>
        <item x="464"/>
        <item x="285"/>
        <item x="477"/>
        <item x="89"/>
        <item x="184"/>
        <item x="228"/>
        <item x="9"/>
        <item x="21"/>
        <item x="124"/>
        <item x="49"/>
        <item x="321"/>
        <item x="178"/>
        <item x="500"/>
        <item x="210"/>
        <item x="364"/>
        <item x="135"/>
        <item x="366"/>
        <item x="406"/>
        <item x="380"/>
        <item x="128"/>
        <item x="175"/>
        <item x="260"/>
        <item x="134"/>
        <item x="498"/>
        <item x="381"/>
        <item x="68"/>
        <item x="453"/>
        <item x="282"/>
        <item x="281"/>
        <item x="284"/>
        <item x="97"/>
        <item x="98"/>
        <item x="509"/>
        <item x="424"/>
        <item x="423"/>
        <item x="415"/>
        <item x="416"/>
        <item x="59"/>
        <item x="87"/>
        <item x="86"/>
        <item x="467"/>
        <item x="35"/>
        <item x="26"/>
        <item x="27"/>
        <item x="58"/>
        <item x="25"/>
        <item x="382"/>
        <item x="436"/>
        <item x="435"/>
        <item x="290"/>
        <item x="476"/>
        <item x="442"/>
        <item x="146"/>
        <item x="331"/>
        <item x="94"/>
        <item x="502"/>
        <item x="511"/>
        <item x="434"/>
        <item x="39"/>
        <item x="305"/>
        <item x="181"/>
        <item x="111"/>
        <item x="242"/>
        <item x="40"/>
        <item x="227"/>
        <item x="252"/>
        <item x="394"/>
        <item x="41"/>
        <item x="363"/>
        <item x="161"/>
        <item x="272"/>
        <item x="145"/>
        <item x="433"/>
        <item x="114"/>
        <item x="504"/>
        <item x="505"/>
        <item x="176"/>
        <item x="132"/>
        <item x="164"/>
        <item x="60"/>
        <item x="495"/>
        <item x="507"/>
        <item x="510"/>
        <item x="289"/>
        <item x="30"/>
        <item x="245"/>
        <item x="244"/>
        <item x="72"/>
        <item x="28"/>
        <item x="446"/>
        <item x="456"/>
        <item x="271"/>
        <item x="226"/>
        <item x="267"/>
        <item x="2"/>
        <item x="338"/>
        <item x="323"/>
        <item x="276"/>
        <item x="277"/>
        <item x="521"/>
        <item x="493"/>
        <item x="494"/>
        <item x="522"/>
        <item x="195"/>
        <item x="194"/>
        <item x="152"/>
        <item x="322"/>
        <item x="324"/>
        <item x="383"/>
        <item x="112"/>
        <item x="4"/>
        <item x="335"/>
        <item x="121"/>
        <item x="51"/>
        <item x="294"/>
        <item x="214"/>
        <item x="109"/>
        <item x="110"/>
        <item x="23"/>
        <item x="102"/>
        <item x="101"/>
        <item x="384"/>
        <item x="508"/>
        <item x="385"/>
        <item x="256"/>
        <item x="301"/>
        <item x="221"/>
        <item x="220"/>
        <item x="250"/>
        <item x="100"/>
        <item x="43"/>
        <item x="144"/>
        <item x="56"/>
        <item x="302"/>
        <item x="303"/>
        <item x="430"/>
        <item x="308"/>
        <item x="386"/>
        <item x="71"/>
        <item x="157"/>
        <item x="96"/>
        <item x="159"/>
        <item x="399"/>
        <item x="207"/>
        <item x="341"/>
        <item x="0"/>
        <item x="83"/>
        <item x="345"/>
        <item x="258"/>
        <item x="468"/>
        <item x="359"/>
        <item x="138"/>
        <item x="264"/>
        <item x="265"/>
        <item x="472"/>
        <item x="84"/>
        <item x="85"/>
        <item x="360"/>
        <item x="516"/>
        <item x="471"/>
        <item x="196"/>
        <item x="188"/>
        <item x="105"/>
        <item x="201"/>
        <item x="202"/>
        <item x="279"/>
        <item x="411"/>
        <item x="1259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m="1" x="1980"/>
        <item m="1" x="1981"/>
        <item m="1" x="1982"/>
        <item m="1" x="1983"/>
        <item m="1" x="1984"/>
        <item m="1" x="1985"/>
        <item m="1" x="1986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m="1" x="1957"/>
        <item m="1" x="1958"/>
        <item m="1" x="1959"/>
        <item m="1" x="1960"/>
        <item m="1" x="1961"/>
        <item m="1" x="1962"/>
        <item m="1" x="1963"/>
        <item m="1" x="1964"/>
        <item m="1" x="1965"/>
        <item m="1" x="1966"/>
        <item m="1" x="1967"/>
        <item m="1" x="1968"/>
        <item m="1" x="1969"/>
        <item m="1" x="1970"/>
        <item m="1" x="1971"/>
        <item m="1" x="1972"/>
        <item m="1" x="1973"/>
        <item m="1" x="1974"/>
        <item m="1" x="1975"/>
        <item m="1" x="1976"/>
        <item m="1" x="1977"/>
        <item m="1" x="1978"/>
        <item x="295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m="1" x="1918"/>
        <item m="1" x="1919"/>
        <item m="1" x="1920"/>
        <item m="1" x="1916"/>
        <item m="1" x="1929"/>
        <item m="1" x="1930"/>
        <item m="1" x="1931"/>
        <item m="1" x="1921"/>
        <item m="1" x="1932"/>
        <item m="1" x="1922"/>
        <item m="1" x="1933"/>
        <item m="1" x="1923"/>
        <item m="1" x="1924"/>
        <item m="1" x="1925"/>
        <item m="1" x="1934"/>
        <item m="1" x="1935"/>
        <item m="1" x="1926"/>
        <item m="1" x="1927"/>
        <item m="1" x="1928"/>
        <item m="1" x="1936"/>
        <item m="1" x="1937"/>
        <item m="1" x="1938"/>
        <item m="1" x="1917"/>
        <item m="1" x="1939"/>
        <item m="1" x="1940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m="1" x="1949"/>
        <item m="1" x="1950"/>
        <item m="1" x="1951"/>
        <item m="1" x="1952"/>
        <item m="1" x="1953"/>
        <item m="1" x="1954"/>
        <item m="1" x="1955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m="1" x="1941"/>
        <item m="1" x="1942"/>
        <item m="1" x="1943"/>
        <item m="1" x="1944"/>
        <item m="1" x="1945"/>
        <item m="1" x="1946"/>
        <item m="1" x="1947"/>
        <item m="1" x="1948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m="1" x="191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15">
        <item x="4"/>
        <item m="1" x="11"/>
        <item x="3"/>
        <item x="0"/>
        <item x="2"/>
        <item x="8"/>
        <item x="5"/>
        <item x="6"/>
        <item x="7"/>
        <item m="1" x="12"/>
        <item m="1" x="13"/>
        <item x="1"/>
        <item x="9"/>
        <item m="1" x="1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axis="axisPage" compact="0" outline="0" showAll="0">
      <items count="6">
        <item x="1"/>
        <item x="2"/>
        <item x="0"/>
        <item x="3"/>
        <item x="4"/>
        <item t="default"/>
      </items>
    </pivotField>
  </pivotFields>
  <rowFields count="1">
    <field x="2"/>
  </rowFields>
  <rowItems count="11">
    <i>
      <x v="1879"/>
    </i>
    <i>
      <x v="1896"/>
    </i>
    <i>
      <x v="1901"/>
    </i>
    <i>
      <x v="1887"/>
    </i>
    <i>
      <x v="1906"/>
    </i>
    <i>
      <x v="1895"/>
    </i>
    <i>
      <x v="1894"/>
    </i>
    <i>
      <x v="1893"/>
    </i>
    <i>
      <x v="1878"/>
    </i>
    <i>
      <x v="1868"/>
    </i>
    <i>
      <x v="1885"/>
    </i>
  </rowItems>
  <colItems count="1">
    <i/>
  </colItems>
  <pageFields count="2">
    <pageField fld="3" item="12" hier="-1"/>
    <pageField fld="11" item="0" hier="-1"/>
  </pageFields>
  <dataFields count="1">
    <dataField name="Sum of TOTAL" fld="10" baseField="0" baseItem="405"/>
  </dataFields>
  <formats count="2">
    <format dxfId="2914">
      <pivotArea outline="0" fieldPosition="0">
        <references count="1">
          <reference field="2" count="1" selected="0">
            <x v="1879"/>
          </reference>
        </references>
      </pivotArea>
    </format>
    <format dxfId="2913">
      <pivotArea dataOnly="0" labelOnly="1" outline="0" fieldPosition="0">
        <references count="1">
          <reference field="2" count="1">
            <x v="187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CEDA55A-0F03-4C43-9428-5B350149F158}" name="PivotTable6" cacheId="0" applyNumberFormats="0" applyBorderFormats="0" applyFontFormats="0" applyPatternFormats="0" applyAlignmentFormats="0" applyWidthHeightFormats="1" dataCaption="Values" showMissing="0" updatedVersion="8" minRefreshableVersion="3" useAutoFormatting="1" rowGrandTotals="0" colGrandTotals="0" itemPrintTitles="1" createdVersion="8" indent="0" compact="0" compactData="0" gridDropZones="1" multipleFieldFilters="0" customListSort="0">
  <location ref="D4:E138" firstHeaderRow="2" firstDataRow="2" firstDataCol="1" rowPageCount="2" colPageCount="1"/>
  <pivotFields count="12"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>
      <items count="2028">
        <item m="1" x="1979"/>
        <item m="1" x="1987"/>
        <item m="1" x="1988"/>
        <item m="1" x="1989"/>
        <item m="1" x="1990"/>
        <item m="1" x="1991"/>
        <item m="1" x="1992"/>
        <item m="1" x="1993"/>
        <item m="1" x="1994"/>
        <item m="1" x="1995"/>
        <item m="1" x="1996"/>
        <item m="1" x="1997"/>
        <item m="1" x="1998"/>
        <item m="1" x="1999"/>
        <item m="1" x="2000"/>
        <item m="1" x="2001"/>
        <item m="1" x="2002"/>
        <item m="1" x="2003"/>
        <item m="1" x="2004"/>
        <item m="1" x="2005"/>
        <item m="1" x="2006"/>
        <item m="1" x="2007"/>
        <item m="1" x="2008"/>
        <item m="1" x="2009"/>
        <item m="1" x="2010"/>
        <item m="1" x="2011"/>
        <item m="1" x="2012"/>
        <item m="1" x="2013"/>
        <item m="1" x="2014"/>
        <item m="1" x="2015"/>
        <item m="1" x="2016"/>
        <item m="1" x="2017"/>
        <item m="1" x="2018"/>
        <item m="1" x="2019"/>
        <item m="1" x="2020"/>
        <item m="1" x="2021"/>
        <item m="1" x="2022"/>
        <item m="1" x="2023"/>
        <item m="1" x="2024"/>
        <item m="1" x="2025"/>
        <item m="1" x="2026"/>
        <item x="163"/>
        <item x="199"/>
        <item x="115"/>
        <item x="136"/>
        <item x="475"/>
        <item x="473"/>
        <item x="108"/>
        <item x="496"/>
        <item x="333"/>
        <item x="422"/>
        <item x="48"/>
        <item x="404"/>
        <item x="403"/>
        <item x="82"/>
        <item x="348"/>
        <item x="310"/>
        <item x="347"/>
        <item x="278"/>
        <item x="78"/>
        <item x="80"/>
        <item x="487"/>
        <item x="336"/>
        <item x="46"/>
        <item x="61"/>
        <item x="90"/>
        <item x="418"/>
        <item x="396"/>
        <item x="395"/>
        <item x="427"/>
        <item x="428"/>
        <item x="77"/>
        <item x="368"/>
        <item x="419"/>
        <item x="316"/>
        <item x="288"/>
        <item x="484"/>
        <item x="491"/>
        <item x="57"/>
        <item x="73"/>
        <item x="74"/>
        <item x="16"/>
        <item x="293"/>
        <item x="451"/>
        <item x="351"/>
        <item x="350"/>
        <item x="200"/>
        <item x="107"/>
        <item x="443"/>
        <item x="466"/>
        <item x="369"/>
        <item x="410"/>
        <item x="439"/>
        <item x="262"/>
        <item x="183"/>
        <item x="255"/>
        <item x="69"/>
        <item x="45"/>
        <item x="75"/>
        <item x="177"/>
        <item x="155"/>
        <item x="91"/>
        <item x="520"/>
        <item x="474"/>
        <item x="47"/>
        <item x="231"/>
        <item x="232"/>
        <item x="95"/>
        <item x="104"/>
        <item x="103"/>
        <item x="269"/>
        <item x="34"/>
        <item x="88"/>
        <item x="235"/>
        <item x="234"/>
        <item x="192"/>
        <item x="280"/>
        <item x="237"/>
        <item x="160"/>
        <item x="236"/>
        <item x="315"/>
        <item x="387"/>
        <item x="458"/>
        <item x="370"/>
        <item x="513"/>
        <item x="514"/>
        <item x="22"/>
        <item x="173"/>
        <item x="206"/>
        <item x="54"/>
        <item x="120"/>
        <item x="268"/>
        <item x="213"/>
        <item x="437"/>
        <item x="240"/>
        <item x="438"/>
        <item x="6"/>
        <item x="519"/>
        <item x="452"/>
        <item x="344"/>
        <item x="371"/>
        <item x="306"/>
        <item x="390"/>
        <item x="116"/>
        <item x="122"/>
        <item x="117"/>
        <item x="251"/>
        <item x="67"/>
        <item x="44"/>
        <item x="291"/>
        <item x="263"/>
        <item x="407"/>
        <item x="307"/>
        <item x="372"/>
        <item x="147"/>
        <item x="283"/>
        <item x="10"/>
        <item x="342"/>
        <item x="50"/>
        <item x="362"/>
        <item x="400"/>
        <item x="401"/>
        <item x="391"/>
        <item x="392"/>
        <item x="448"/>
        <item x="193"/>
        <item x="253"/>
        <item x="339"/>
        <item x="297"/>
        <item x="266"/>
        <item x="182"/>
        <item x="93"/>
        <item x="346"/>
        <item x="3"/>
        <item x="32"/>
        <item x="429"/>
        <item x="287"/>
        <item x="457"/>
        <item x="140"/>
        <item x="139"/>
        <item x="130"/>
        <item x="503"/>
        <item x="62"/>
        <item x="270"/>
        <item x="320"/>
        <item x="29"/>
        <item x="218"/>
        <item x="219"/>
        <item x="330"/>
        <item x="326"/>
        <item x="327"/>
        <item x="208"/>
        <item x="174"/>
        <item x="459"/>
        <item x="490"/>
        <item x="489"/>
        <item x="340"/>
        <item x="162"/>
        <item x="492"/>
        <item x="150"/>
        <item x="275"/>
        <item x="274"/>
        <item x="151"/>
        <item x="463"/>
        <item x="15"/>
        <item x="17"/>
        <item x="286"/>
        <item x="517"/>
        <item x="426"/>
        <item x="300"/>
        <item x="470"/>
        <item x="189"/>
        <item x="229"/>
        <item x="405"/>
        <item x="402"/>
        <item x="143"/>
        <item x="465"/>
        <item x="79"/>
        <item x="76"/>
        <item x="292"/>
        <item x="314"/>
        <item x="373"/>
        <item x="455"/>
        <item x="447"/>
        <item x="298"/>
        <item x="483"/>
        <item x="408"/>
        <item x="216"/>
        <item x="13"/>
        <item x="332"/>
        <item x="133"/>
        <item x="374"/>
        <item x="393"/>
        <item x="343"/>
        <item x="149"/>
        <item x="421"/>
        <item x="119"/>
        <item x="488"/>
        <item x="170"/>
        <item x="485"/>
        <item x="486"/>
        <item x="261"/>
        <item x="398"/>
        <item x="397"/>
        <item x="440"/>
        <item x="431"/>
        <item x="238"/>
        <item x="204"/>
        <item x="313"/>
        <item x="64"/>
        <item x="365"/>
        <item x="205"/>
        <item x="375"/>
        <item x="1"/>
        <item x="42"/>
        <item m="1" x="1956"/>
        <item x="8"/>
        <item x="376"/>
        <item x="18"/>
        <item x="36"/>
        <item x="37"/>
        <item x="225"/>
        <item x="499"/>
        <item x="224"/>
        <item x="296"/>
        <item x="479"/>
        <item x="481"/>
        <item x="480"/>
        <item x="99"/>
        <item x="501"/>
        <item x="198"/>
        <item x="190"/>
        <item x="478"/>
        <item x="304"/>
        <item x="11"/>
        <item x="358"/>
        <item x="24"/>
        <item x="445"/>
        <item x="450"/>
        <item x="461"/>
        <item x="55"/>
        <item x="357"/>
        <item x="20"/>
        <item x="318"/>
        <item x="180"/>
        <item x="361"/>
        <item x="14"/>
        <item x="259"/>
        <item x="165"/>
        <item x="106"/>
        <item x="353"/>
        <item x="354"/>
        <item x="356"/>
        <item x="355"/>
        <item x="377"/>
        <item x="367"/>
        <item x="66"/>
        <item x="65"/>
        <item x="5"/>
        <item x="187"/>
        <item x="518"/>
        <item x="482"/>
        <item x="337"/>
        <item x="211"/>
        <item x="209"/>
        <item x="432"/>
        <item x="512"/>
        <item x="506"/>
        <item x="12"/>
        <item x="169"/>
        <item x="166"/>
        <item x="7"/>
        <item x="388"/>
        <item x="389"/>
        <item x="497"/>
        <item x="212"/>
        <item x="233"/>
        <item x="241"/>
        <item x="156"/>
        <item x="63"/>
        <item x="172"/>
        <item x="167"/>
        <item x="325"/>
        <item x="312"/>
        <item x="409"/>
        <item x="414"/>
        <item x="81"/>
        <item x="137"/>
        <item x="319"/>
        <item x="217"/>
        <item x="417"/>
        <item x="412"/>
        <item x="92"/>
        <item x="148"/>
        <item x="186"/>
        <item x="154"/>
        <item x="185"/>
        <item x="329"/>
        <item x="413"/>
        <item x="33"/>
        <item x="349"/>
        <item x="127"/>
        <item x="129"/>
        <item x="168"/>
        <item x="246"/>
        <item x="247"/>
        <item x="378"/>
        <item x="243"/>
        <item x="454"/>
        <item x="444"/>
        <item x="171"/>
        <item x="311"/>
        <item x="352"/>
        <item x="379"/>
        <item x="203"/>
        <item x="191"/>
        <item x="449"/>
        <item x="254"/>
        <item x="273"/>
        <item x="197"/>
        <item x="113"/>
        <item x="334"/>
        <item x="257"/>
        <item x="441"/>
        <item x="179"/>
        <item x="125"/>
        <item x="126"/>
        <item x="230"/>
        <item x="153"/>
        <item x="460"/>
        <item x="158"/>
        <item x="515"/>
        <item x="239"/>
        <item x="248"/>
        <item x="249"/>
        <item x="222"/>
        <item x="420"/>
        <item x="223"/>
        <item x="215"/>
        <item x="462"/>
        <item x="425"/>
        <item x="141"/>
        <item x="142"/>
        <item x="53"/>
        <item x="52"/>
        <item x="31"/>
        <item x="131"/>
        <item x="469"/>
        <item x="19"/>
        <item x="38"/>
        <item x="118"/>
        <item x="123"/>
        <item x="309"/>
        <item x="299"/>
        <item x="70"/>
        <item x="328"/>
        <item x="317"/>
        <item x="464"/>
        <item x="285"/>
        <item x="477"/>
        <item x="89"/>
        <item x="184"/>
        <item x="228"/>
        <item x="9"/>
        <item x="21"/>
        <item x="124"/>
        <item x="49"/>
        <item x="321"/>
        <item x="178"/>
        <item x="500"/>
        <item x="210"/>
        <item x="364"/>
        <item x="135"/>
        <item x="366"/>
        <item x="406"/>
        <item x="380"/>
        <item x="128"/>
        <item x="175"/>
        <item x="260"/>
        <item x="134"/>
        <item x="498"/>
        <item x="381"/>
        <item x="68"/>
        <item x="453"/>
        <item x="282"/>
        <item x="281"/>
        <item x="284"/>
        <item x="97"/>
        <item x="98"/>
        <item x="509"/>
        <item x="424"/>
        <item x="423"/>
        <item x="415"/>
        <item x="416"/>
        <item x="59"/>
        <item x="87"/>
        <item x="86"/>
        <item x="467"/>
        <item x="35"/>
        <item x="26"/>
        <item x="27"/>
        <item x="58"/>
        <item x="25"/>
        <item x="382"/>
        <item x="436"/>
        <item x="435"/>
        <item x="290"/>
        <item x="476"/>
        <item x="442"/>
        <item x="146"/>
        <item x="331"/>
        <item x="94"/>
        <item x="502"/>
        <item x="511"/>
        <item x="434"/>
        <item x="39"/>
        <item x="305"/>
        <item x="181"/>
        <item x="111"/>
        <item x="242"/>
        <item x="40"/>
        <item x="227"/>
        <item x="252"/>
        <item x="394"/>
        <item x="41"/>
        <item x="363"/>
        <item x="161"/>
        <item x="272"/>
        <item x="145"/>
        <item x="433"/>
        <item x="114"/>
        <item x="504"/>
        <item x="505"/>
        <item x="176"/>
        <item x="132"/>
        <item x="164"/>
        <item x="60"/>
        <item x="495"/>
        <item x="507"/>
        <item x="510"/>
        <item x="289"/>
        <item x="30"/>
        <item x="245"/>
        <item x="244"/>
        <item x="72"/>
        <item x="28"/>
        <item x="446"/>
        <item x="456"/>
        <item x="271"/>
        <item x="226"/>
        <item x="267"/>
        <item x="2"/>
        <item x="338"/>
        <item x="323"/>
        <item x="276"/>
        <item x="277"/>
        <item x="521"/>
        <item x="493"/>
        <item x="494"/>
        <item x="522"/>
        <item x="195"/>
        <item x="194"/>
        <item x="152"/>
        <item x="322"/>
        <item x="324"/>
        <item x="383"/>
        <item x="112"/>
        <item x="4"/>
        <item x="335"/>
        <item x="121"/>
        <item x="51"/>
        <item x="294"/>
        <item x="214"/>
        <item x="109"/>
        <item x="110"/>
        <item x="23"/>
        <item x="102"/>
        <item x="101"/>
        <item x="384"/>
        <item x="508"/>
        <item x="385"/>
        <item x="256"/>
        <item x="301"/>
        <item x="221"/>
        <item x="220"/>
        <item x="250"/>
        <item x="100"/>
        <item x="43"/>
        <item x="144"/>
        <item x="56"/>
        <item x="302"/>
        <item x="303"/>
        <item x="430"/>
        <item x="308"/>
        <item x="386"/>
        <item x="71"/>
        <item x="157"/>
        <item x="96"/>
        <item x="159"/>
        <item x="399"/>
        <item x="207"/>
        <item x="341"/>
        <item x="0"/>
        <item x="83"/>
        <item x="345"/>
        <item x="258"/>
        <item x="468"/>
        <item x="359"/>
        <item x="138"/>
        <item x="264"/>
        <item x="265"/>
        <item x="472"/>
        <item x="84"/>
        <item x="85"/>
        <item x="360"/>
        <item x="516"/>
        <item x="471"/>
        <item x="196"/>
        <item x="188"/>
        <item x="105"/>
        <item x="201"/>
        <item x="202"/>
        <item x="279"/>
        <item x="411"/>
        <item x="1259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m="1" x="1980"/>
        <item m="1" x="1981"/>
        <item m="1" x="1982"/>
        <item m="1" x="1983"/>
        <item m="1" x="1984"/>
        <item m="1" x="1985"/>
        <item m="1" x="1986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m="1" x="1957"/>
        <item m="1" x="1958"/>
        <item m="1" x="1959"/>
        <item m="1" x="1960"/>
        <item m="1" x="1961"/>
        <item m="1" x="1962"/>
        <item m="1" x="1963"/>
        <item m="1" x="1964"/>
        <item m="1" x="1965"/>
        <item m="1" x="1966"/>
        <item m="1" x="1967"/>
        <item m="1" x="1968"/>
        <item m="1" x="1969"/>
        <item m="1" x="1970"/>
        <item m="1" x="1971"/>
        <item m="1" x="1972"/>
        <item m="1" x="1973"/>
        <item m="1" x="1974"/>
        <item m="1" x="1975"/>
        <item m="1" x="1976"/>
        <item m="1" x="1977"/>
        <item m="1" x="1978"/>
        <item x="295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m="1" x="1918"/>
        <item m="1" x="1919"/>
        <item m="1" x="1920"/>
        <item m="1" x="1916"/>
        <item m="1" x="1929"/>
        <item m="1" x="1930"/>
        <item m="1" x="1931"/>
        <item m="1" x="1921"/>
        <item m="1" x="1932"/>
        <item m="1" x="1922"/>
        <item m="1" x="1933"/>
        <item m="1" x="1923"/>
        <item m="1" x="1924"/>
        <item m="1" x="1925"/>
        <item m="1" x="1934"/>
        <item m="1" x="1935"/>
        <item m="1" x="1926"/>
        <item m="1" x="1927"/>
        <item m="1" x="1928"/>
        <item m="1" x="1936"/>
        <item m="1" x="1937"/>
        <item m="1" x="1938"/>
        <item m="1" x="1917"/>
        <item m="1" x="1939"/>
        <item m="1" x="1940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m="1" x="1949"/>
        <item m="1" x="1950"/>
        <item m="1" x="1951"/>
        <item m="1" x="1952"/>
        <item m="1" x="1953"/>
        <item m="1" x="1954"/>
        <item m="1" x="1955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m="1" x="1941"/>
        <item m="1" x="1942"/>
        <item m="1" x="1943"/>
        <item m="1" x="1944"/>
        <item m="1" x="1945"/>
        <item m="1" x="1946"/>
        <item m="1" x="1947"/>
        <item m="1" x="1948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m="1" x="191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15">
        <item x="4"/>
        <item m="1" x="11"/>
        <item x="3"/>
        <item x="0"/>
        <item x="2"/>
        <item x="8"/>
        <item x="5"/>
        <item x="6"/>
        <item x="7"/>
        <item m="1" x="12"/>
        <item m="1" x="13"/>
        <item x="1"/>
        <item x="9"/>
        <item m="1" x="1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axis="axisPage" compact="0" outline="0" showAll="0">
      <items count="6">
        <item x="1"/>
        <item x="2"/>
        <item x="0"/>
        <item x="3"/>
        <item x="4"/>
        <item t="default"/>
      </items>
    </pivotField>
  </pivotFields>
  <rowFields count="1">
    <field x="2"/>
  </rowFields>
  <rowItems count="133">
    <i>
      <x v="1519"/>
    </i>
    <i>
      <x v="232"/>
    </i>
    <i>
      <x v="1085"/>
    </i>
    <i>
      <x v="1414"/>
    </i>
    <i>
      <x v="1035"/>
    </i>
    <i>
      <x v="1100"/>
    </i>
    <i>
      <x v="1468"/>
    </i>
    <i>
      <x v="1416"/>
    </i>
    <i>
      <x v="1294"/>
    </i>
    <i>
      <x v="1082"/>
    </i>
    <i>
      <x v="1033"/>
    </i>
    <i>
      <x v="1449"/>
    </i>
    <i>
      <x v="1318"/>
    </i>
    <i>
      <x v="1427"/>
    </i>
    <i>
      <x v="1013"/>
    </i>
    <i>
      <x v="1064"/>
    </i>
    <i>
      <x v="1025"/>
    </i>
    <i>
      <x v="1317"/>
    </i>
    <i>
      <x v="1288"/>
    </i>
    <i>
      <x v="1409"/>
    </i>
    <i>
      <x v="1089"/>
    </i>
    <i>
      <x v="1136"/>
    </i>
    <i>
      <x v="1445"/>
    </i>
    <i>
      <x v="1018"/>
    </i>
    <i>
      <x v="324"/>
    </i>
    <i>
      <x v="70"/>
    </i>
    <i>
      <x v="1047"/>
    </i>
    <i>
      <x v="1295"/>
    </i>
    <i>
      <x v="1026"/>
    </i>
    <i>
      <x v="1299"/>
    </i>
    <i>
      <x v="1134"/>
    </i>
    <i>
      <x v="301"/>
    </i>
    <i>
      <x v="1447"/>
    </i>
    <i>
      <x v="1446"/>
    </i>
    <i>
      <x v="1321"/>
    </i>
    <i>
      <x v="83"/>
    </i>
    <i>
      <x v="1467"/>
    </i>
    <i>
      <x v="89"/>
    </i>
    <i>
      <x v="1097"/>
    </i>
    <i>
      <x v="539"/>
    </i>
    <i>
      <x v="1429"/>
    </i>
    <i>
      <x v="1061"/>
    </i>
    <i>
      <x v="163"/>
    </i>
    <i>
      <x v="1068"/>
    </i>
    <i>
      <x v="380"/>
    </i>
    <i>
      <x v="1262"/>
    </i>
    <i>
      <x v="1055"/>
    </i>
    <i>
      <x v="46"/>
    </i>
    <i>
      <x v="1088"/>
    </i>
    <i>
      <x v="1433"/>
    </i>
    <i>
      <x v="1464"/>
    </i>
    <i>
      <x v="1458"/>
    </i>
    <i>
      <x v="1325"/>
    </i>
    <i>
      <x v="277"/>
    </i>
    <i>
      <x v="1090"/>
    </i>
    <i>
      <x v="430"/>
    </i>
    <i>
      <x v="1023"/>
    </i>
    <i>
      <x v="1041"/>
    </i>
    <i>
      <x v="1443"/>
    </i>
    <i>
      <x v="1430"/>
    </i>
    <i>
      <x v="532"/>
    </i>
    <i>
      <x v="1500"/>
    </i>
    <i>
      <x v="1091"/>
    </i>
    <i>
      <x v="1066"/>
    </i>
    <i>
      <x v="1322"/>
    </i>
    <i>
      <x v="1454"/>
    </i>
    <i>
      <x v="1028"/>
    </i>
    <i>
      <x v="1118"/>
    </i>
    <i>
      <x v="244"/>
    </i>
    <i>
      <x v="1054"/>
    </i>
    <i>
      <x v="1501"/>
    </i>
    <i>
      <x v="1104"/>
    </i>
    <i>
      <x v="1459"/>
    </i>
    <i>
      <x v="1469"/>
    </i>
    <i>
      <x v="1073"/>
    </i>
    <i>
      <x v="1293"/>
    </i>
    <i>
      <x v="1014"/>
    </i>
    <i>
      <x v="1020"/>
    </i>
    <i>
      <x v="1135"/>
    </i>
    <i>
      <x v="1071"/>
    </i>
    <i>
      <x v="1428"/>
    </i>
    <i>
      <x v="1083"/>
    </i>
    <i>
      <x v="1466"/>
    </i>
    <i>
      <x v="88"/>
    </i>
    <i>
      <x v="162"/>
    </i>
    <i>
      <x v="1098"/>
    </i>
    <i>
      <x v="1036"/>
    </i>
    <i>
      <x v="1444"/>
    </i>
    <i>
      <x v="1029"/>
    </i>
    <i>
      <x v="1320"/>
    </i>
    <i>
      <x v="1431"/>
    </i>
    <i>
      <x v="1298"/>
    </i>
    <i>
      <x v="1315"/>
    </i>
    <i>
      <x v="1081"/>
    </i>
    <i>
      <x v="1265"/>
    </i>
    <i>
      <x v="356"/>
    </i>
    <i>
      <x v="1285"/>
    </i>
    <i>
      <x v="556"/>
    </i>
    <i>
      <x v="1074"/>
    </i>
    <i>
      <x v="1271"/>
    </i>
    <i>
      <x v="1421"/>
    </i>
    <i>
      <x v="1127"/>
    </i>
    <i>
      <x v="338"/>
    </i>
    <i>
      <x v="1102"/>
    </i>
    <i>
      <x v="1069"/>
    </i>
    <i>
      <x v="1455"/>
    </i>
    <i>
      <x v="1045"/>
    </i>
    <i>
      <x v="1461"/>
    </i>
    <i>
      <x v="161"/>
    </i>
    <i>
      <x v="1301"/>
    </i>
    <i>
      <x v="223"/>
    </i>
    <i>
      <x v="1080"/>
    </i>
    <i>
      <x v="349"/>
    </i>
    <i>
      <x v="203"/>
    </i>
    <i>
      <x v="1086"/>
    </i>
    <i>
      <x v="265"/>
    </i>
    <i>
      <x v="1437"/>
    </i>
    <i>
      <x v="245"/>
    </i>
    <i>
      <x v="50"/>
    </i>
    <i>
      <x v="1463"/>
    </i>
    <i>
      <x v="1460"/>
    </i>
    <i>
      <x v="1027"/>
    </i>
    <i>
      <x v="1050"/>
    </i>
    <i>
      <x v="1056"/>
    </i>
    <i>
      <x v="1296"/>
    </i>
    <i>
      <x v="226"/>
    </i>
    <i>
      <x v="135"/>
    </i>
    <i>
      <x v="1040"/>
    </i>
    <i>
      <x v="1128"/>
    </i>
    <i>
      <x v="1453"/>
    </i>
    <i>
      <x v="1077"/>
    </i>
    <i>
      <x v="330"/>
    </i>
    <i>
      <x v="214"/>
    </i>
  </rowItems>
  <colItems count="1">
    <i/>
  </colItems>
  <pageFields count="2">
    <pageField fld="3" item="0" hier="-1"/>
    <pageField fld="11" item="1" hier="-1"/>
  </pageFields>
  <dataFields count="1">
    <dataField name="Sum of TOTAL" fld="10" baseField="0" baseItem="405"/>
  </dataFields>
  <formats count="2">
    <format dxfId="2903">
      <pivotArea outline="0" fieldPosition="0">
        <references count="1">
          <reference field="2" count="1" selected="0">
            <x v="1519"/>
          </reference>
        </references>
      </pivotArea>
    </format>
    <format dxfId="2902">
      <pivotArea dataOnly="0" labelOnly="1" outline="0" fieldPosition="0">
        <references count="1">
          <reference field="2" count="1">
            <x v="151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6AB1770-F68E-4CFD-818A-24EFE6AC6895}" name="PivotTable5" cacheId="0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gridDropZones="1" multipleFieldFilters="0" customListSort="0">
  <location ref="A4:B70" firstHeaderRow="2" firstDataRow="2" firstDataCol="1" rowPageCount="2" colPageCount="1"/>
  <pivotFields count="12"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2027">
        <item m="1" x="1979"/>
        <item m="1" x="1987"/>
        <item m="1" x="1988"/>
        <item m="1" x="1989"/>
        <item m="1" x="1990"/>
        <item m="1" x="1991"/>
        <item m="1" x="1992"/>
        <item m="1" x="1993"/>
        <item m="1" x="1994"/>
        <item m="1" x="1995"/>
        <item m="1" x="1996"/>
        <item m="1" x="1997"/>
        <item m="1" x="1998"/>
        <item m="1" x="1999"/>
        <item m="1" x="2000"/>
        <item m="1" x="2001"/>
        <item m="1" x="2002"/>
        <item m="1" x="2003"/>
        <item m="1" x="2004"/>
        <item m="1" x="2005"/>
        <item m="1" x="2006"/>
        <item m="1" x="2007"/>
        <item m="1" x="2008"/>
        <item m="1" x="2009"/>
        <item m="1" x="2010"/>
        <item m="1" x="2011"/>
        <item m="1" x="2012"/>
        <item m="1" x="2013"/>
        <item m="1" x="2014"/>
        <item m="1" x="2015"/>
        <item m="1" x="2016"/>
        <item m="1" x="2017"/>
        <item m="1" x="2018"/>
        <item m="1" x="2019"/>
        <item m="1" x="2020"/>
        <item m="1" x="2021"/>
        <item m="1" x="2022"/>
        <item m="1" x="2023"/>
        <item m="1" x="2024"/>
        <item m="1" x="2025"/>
        <item m="1" x="2026"/>
        <item x="163"/>
        <item x="199"/>
        <item x="115"/>
        <item x="136"/>
        <item x="475"/>
        <item x="473"/>
        <item x="108"/>
        <item x="496"/>
        <item x="333"/>
        <item x="422"/>
        <item x="48"/>
        <item x="404"/>
        <item x="403"/>
        <item x="82"/>
        <item x="348"/>
        <item x="310"/>
        <item x="347"/>
        <item x="278"/>
        <item x="78"/>
        <item x="80"/>
        <item x="487"/>
        <item x="336"/>
        <item x="46"/>
        <item x="61"/>
        <item x="90"/>
        <item x="418"/>
        <item x="396"/>
        <item x="395"/>
        <item x="427"/>
        <item x="428"/>
        <item x="77"/>
        <item x="368"/>
        <item x="419"/>
        <item x="316"/>
        <item x="288"/>
        <item x="484"/>
        <item x="491"/>
        <item x="57"/>
        <item x="73"/>
        <item x="74"/>
        <item x="16"/>
        <item x="293"/>
        <item x="451"/>
        <item x="351"/>
        <item x="350"/>
        <item x="200"/>
        <item x="107"/>
        <item x="443"/>
        <item x="466"/>
        <item x="369"/>
        <item x="410"/>
        <item x="439"/>
        <item x="262"/>
        <item x="183"/>
        <item x="255"/>
        <item x="69"/>
        <item x="45"/>
        <item x="75"/>
        <item x="177"/>
        <item x="155"/>
        <item x="91"/>
        <item x="520"/>
        <item x="474"/>
        <item x="47"/>
        <item x="231"/>
        <item x="232"/>
        <item x="95"/>
        <item x="104"/>
        <item x="103"/>
        <item x="269"/>
        <item x="34"/>
        <item x="88"/>
        <item x="235"/>
        <item x="234"/>
        <item x="192"/>
        <item x="280"/>
        <item x="237"/>
        <item x="160"/>
        <item x="236"/>
        <item x="315"/>
        <item x="387"/>
        <item x="458"/>
        <item x="370"/>
        <item x="513"/>
        <item x="514"/>
        <item x="22"/>
        <item x="173"/>
        <item x="206"/>
        <item x="54"/>
        <item x="120"/>
        <item x="268"/>
        <item x="213"/>
        <item x="437"/>
        <item x="240"/>
        <item x="438"/>
        <item x="6"/>
        <item x="519"/>
        <item x="452"/>
        <item x="344"/>
        <item x="371"/>
        <item x="306"/>
        <item x="390"/>
        <item x="116"/>
        <item x="122"/>
        <item x="117"/>
        <item x="251"/>
        <item x="67"/>
        <item x="44"/>
        <item x="291"/>
        <item x="263"/>
        <item x="407"/>
        <item x="307"/>
        <item x="372"/>
        <item x="147"/>
        <item x="283"/>
        <item x="10"/>
        <item x="342"/>
        <item x="50"/>
        <item x="362"/>
        <item x="400"/>
        <item x="401"/>
        <item x="391"/>
        <item x="392"/>
        <item x="448"/>
        <item x="193"/>
        <item x="253"/>
        <item x="339"/>
        <item x="297"/>
        <item x="266"/>
        <item x="182"/>
        <item x="93"/>
        <item x="346"/>
        <item x="3"/>
        <item x="32"/>
        <item x="429"/>
        <item x="287"/>
        <item x="457"/>
        <item x="140"/>
        <item x="139"/>
        <item x="130"/>
        <item x="503"/>
        <item x="62"/>
        <item x="270"/>
        <item x="320"/>
        <item x="29"/>
        <item x="218"/>
        <item x="219"/>
        <item x="330"/>
        <item x="326"/>
        <item x="327"/>
        <item x="208"/>
        <item x="174"/>
        <item x="459"/>
        <item x="490"/>
        <item x="489"/>
        <item x="340"/>
        <item x="162"/>
        <item x="492"/>
        <item x="150"/>
        <item x="275"/>
        <item x="274"/>
        <item x="151"/>
        <item x="463"/>
        <item x="15"/>
        <item x="17"/>
        <item x="286"/>
        <item x="517"/>
        <item x="426"/>
        <item x="300"/>
        <item x="470"/>
        <item x="189"/>
        <item x="229"/>
        <item x="405"/>
        <item x="402"/>
        <item x="143"/>
        <item x="465"/>
        <item x="79"/>
        <item x="76"/>
        <item x="292"/>
        <item x="314"/>
        <item x="373"/>
        <item x="455"/>
        <item x="447"/>
        <item x="298"/>
        <item x="483"/>
        <item x="408"/>
        <item x="216"/>
        <item x="13"/>
        <item x="332"/>
        <item x="133"/>
        <item x="374"/>
        <item x="393"/>
        <item x="343"/>
        <item x="149"/>
        <item x="421"/>
        <item x="119"/>
        <item x="488"/>
        <item x="170"/>
        <item x="485"/>
        <item x="486"/>
        <item x="261"/>
        <item x="398"/>
        <item x="397"/>
        <item x="440"/>
        <item x="431"/>
        <item x="238"/>
        <item x="204"/>
        <item x="313"/>
        <item x="64"/>
        <item x="365"/>
        <item x="205"/>
        <item x="375"/>
        <item x="1"/>
        <item x="42"/>
        <item m="1" x="1956"/>
        <item x="8"/>
        <item x="376"/>
        <item x="18"/>
        <item x="36"/>
        <item x="37"/>
        <item x="225"/>
        <item x="499"/>
        <item x="224"/>
        <item x="296"/>
        <item x="479"/>
        <item x="481"/>
        <item x="480"/>
        <item x="99"/>
        <item x="501"/>
        <item x="198"/>
        <item x="190"/>
        <item x="478"/>
        <item x="304"/>
        <item x="11"/>
        <item x="358"/>
        <item x="24"/>
        <item x="445"/>
        <item x="450"/>
        <item x="461"/>
        <item x="55"/>
        <item x="357"/>
        <item x="20"/>
        <item x="318"/>
        <item x="180"/>
        <item x="361"/>
        <item x="14"/>
        <item x="259"/>
        <item x="165"/>
        <item x="106"/>
        <item x="353"/>
        <item x="354"/>
        <item x="356"/>
        <item x="355"/>
        <item x="377"/>
        <item x="367"/>
        <item x="66"/>
        <item x="65"/>
        <item x="5"/>
        <item x="187"/>
        <item x="518"/>
        <item x="482"/>
        <item x="337"/>
        <item x="211"/>
        <item x="209"/>
        <item x="432"/>
        <item x="512"/>
        <item x="506"/>
        <item x="12"/>
        <item x="169"/>
        <item x="166"/>
        <item x="7"/>
        <item x="388"/>
        <item x="389"/>
        <item x="497"/>
        <item x="212"/>
        <item x="233"/>
        <item x="241"/>
        <item x="156"/>
        <item x="63"/>
        <item x="172"/>
        <item x="167"/>
        <item x="325"/>
        <item x="312"/>
        <item x="409"/>
        <item x="414"/>
        <item x="81"/>
        <item x="137"/>
        <item x="319"/>
        <item x="217"/>
        <item x="417"/>
        <item x="412"/>
        <item x="92"/>
        <item x="148"/>
        <item x="186"/>
        <item x="154"/>
        <item x="185"/>
        <item x="329"/>
        <item x="413"/>
        <item x="33"/>
        <item x="349"/>
        <item x="127"/>
        <item x="129"/>
        <item x="168"/>
        <item x="246"/>
        <item x="247"/>
        <item x="378"/>
        <item x="243"/>
        <item x="454"/>
        <item x="444"/>
        <item x="171"/>
        <item x="311"/>
        <item x="352"/>
        <item x="379"/>
        <item x="203"/>
        <item x="191"/>
        <item x="449"/>
        <item x="254"/>
        <item x="273"/>
        <item x="197"/>
        <item x="113"/>
        <item x="334"/>
        <item x="257"/>
        <item x="441"/>
        <item x="179"/>
        <item x="125"/>
        <item x="126"/>
        <item x="230"/>
        <item x="153"/>
        <item x="460"/>
        <item x="158"/>
        <item x="515"/>
        <item x="239"/>
        <item x="248"/>
        <item x="249"/>
        <item x="222"/>
        <item x="420"/>
        <item x="223"/>
        <item x="215"/>
        <item x="462"/>
        <item x="425"/>
        <item x="141"/>
        <item x="142"/>
        <item x="53"/>
        <item x="52"/>
        <item x="31"/>
        <item x="131"/>
        <item x="469"/>
        <item x="19"/>
        <item x="38"/>
        <item x="118"/>
        <item x="123"/>
        <item x="309"/>
        <item x="299"/>
        <item x="70"/>
        <item x="328"/>
        <item x="317"/>
        <item x="464"/>
        <item x="285"/>
        <item x="477"/>
        <item x="89"/>
        <item x="184"/>
        <item x="228"/>
        <item x="9"/>
        <item x="21"/>
        <item x="124"/>
        <item x="49"/>
        <item x="321"/>
        <item x="178"/>
        <item x="500"/>
        <item x="210"/>
        <item x="364"/>
        <item x="135"/>
        <item x="366"/>
        <item x="406"/>
        <item x="380"/>
        <item x="128"/>
        <item x="175"/>
        <item x="260"/>
        <item x="134"/>
        <item x="498"/>
        <item x="381"/>
        <item x="68"/>
        <item x="453"/>
        <item x="282"/>
        <item x="281"/>
        <item x="284"/>
        <item x="97"/>
        <item x="98"/>
        <item x="509"/>
        <item x="424"/>
        <item x="423"/>
        <item x="415"/>
        <item x="416"/>
        <item x="59"/>
        <item x="87"/>
        <item x="86"/>
        <item x="467"/>
        <item x="35"/>
        <item x="26"/>
        <item x="27"/>
        <item x="58"/>
        <item x="25"/>
        <item x="382"/>
        <item x="436"/>
        <item x="435"/>
        <item x="290"/>
        <item x="476"/>
        <item x="442"/>
        <item x="146"/>
        <item x="331"/>
        <item x="94"/>
        <item x="502"/>
        <item x="511"/>
        <item x="434"/>
        <item x="39"/>
        <item x="305"/>
        <item x="181"/>
        <item x="111"/>
        <item x="242"/>
        <item x="40"/>
        <item x="227"/>
        <item x="252"/>
        <item x="394"/>
        <item x="41"/>
        <item x="363"/>
        <item x="161"/>
        <item x="272"/>
        <item x="145"/>
        <item x="433"/>
        <item x="114"/>
        <item x="504"/>
        <item x="505"/>
        <item x="176"/>
        <item x="132"/>
        <item x="164"/>
        <item x="60"/>
        <item x="495"/>
        <item x="507"/>
        <item x="510"/>
        <item x="289"/>
        <item x="30"/>
        <item x="245"/>
        <item x="244"/>
        <item x="72"/>
        <item x="28"/>
        <item x="446"/>
        <item x="456"/>
        <item x="271"/>
        <item x="226"/>
        <item x="267"/>
        <item x="2"/>
        <item x="338"/>
        <item x="323"/>
        <item x="276"/>
        <item x="277"/>
        <item x="521"/>
        <item x="493"/>
        <item x="494"/>
        <item x="522"/>
        <item x="195"/>
        <item x="194"/>
        <item x="152"/>
        <item x="322"/>
        <item x="324"/>
        <item x="383"/>
        <item x="112"/>
        <item x="4"/>
        <item x="335"/>
        <item x="121"/>
        <item x="51"/>
        <item x="294"/>
        <item x="214"/>
        <item x="109"/>
        <item x="110"/>
        <item x="23"/>
        <item x="102"/>
        <item x="101"/>
        <item x="384"/>
        <item x="508"/>
        <item x="385"/>
        <item x="256"/>
        <item x="301"/>
        <item x="221"/>
        <item x="220"/>
        <item x="250"/>
        <item x="100"/>
        <item x="43"/>
        <item x="144"/>
        <item x="56"/>
        <item x="302"/>
        <item x="303"/>
        <item x="430"/>
        <item x="308"/>
        <item x="386"/>
        <item x="71"/>
        <item x="157"/>
        <item x="96"/>
        <item x="159"/>
        <item x="399"/>
        <item x="207"/>
        <item x="341"/>
        <item x="0"/>
        <item x="83"/>
        <item x="345"/>
        <item x="258"/>
        <item x="468"/>
        <item x="359"/>
        <item x="138"/>
        <item x="264"/>
        <item x="265"/>
        <item x="472"/>
        <item x="84"/>
        <item x="85"/>
        <item x="360"/>
        <item x="516"/>
        <item x="471"/>
        <item x="196"/>
        <item x="188"/>
        <item x="105"/>
        <item x="201"/>
        <item x="202"/>
        <item x="279"/>
        <item x="411"/>
        <item x="1259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m="1" x="1980"/>
        <item m="1" x="1981"/>
        <item m="1" x="1982"/>
        <item m="1" x="1983"/>
        <item m="1" x="1984"/>
        <item m="1" x="1985"/>
        <item m="1" x="1986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m="1" x="1957"/>
        <item m="1" x="1958"/>
        <item m="1" x="1959"/>
        <item m="1" x="1960"/>
        <item m="1" x="1961"/>
        <item m="1" x="1962"/>
        <item m="1" x="1963"/>
        <item m="1" x="1964"/>
        <item m="1" x="1965"/>
        <item m="1" x="1966"/>
        <item m="1" x="1967"/>
        <item m="1" x="1968"/>
        <item m="1" x="1969"/>
        <item m="1" x="1970"/>
        <item m="1" x="1971"/>
        <item m="1" x="1972"/>
        <item m="1" x="1973"/>
        <item m="1" x="1974"/>
        <item m="1" x="1975"/>
        <item m="1" x="1976"/>
        <item m="1" x="1977"/>
        <item m="1" x="1978"/>
        <item x="295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m="1" x="1918"/>
        <item m="1" x="1919"/>
        <item m="1" x="1920"/>
        <item m="1" x="1916"/>
        <item m="1" x="1929"/>
        <item m="1" x="1930"/>
        <item m="1" x="1931"/>
        <item m="1" x="1921"/>
        <item m="1" x="1932"/>
        <item m="1" x="1922"/>
        <item m="1" x="1933"/>
        <item m="1" x="1923"/>
        <item m="1" x="1924"/>
        <item m="1" x="1925"/>
        <item m="1" x="1934"/>
        <item m="1" x="1935"/>
        <item m="1" x="1926"/>
        <item m="1" x="1927"/>
        <item m="1" x="1928"/>
        <item m="1" x="1936"/>
        <item m="1" x="1937"/>
        <item m="1" x="1938"/>
        <item m="1" x="1917"/>
        <item m="1" x="1939"/>
        <item m="1" x="1940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m="1" x="1949"/>
        <item m="1" x="1950"/>
        <item m="1" x="1951"/>
        <item m="1" x="1952"/>
        <item m="1" x="1953"/>
        <item m="1" x="1954"/>
        <item m="1" x="1955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m="1" x="1941"/>
        <item m="1" x="1942"/>
        <item m="1" x="1943"/>
        <item m="1" x="1944"/>
        <item m="1" x="1945"/>
        <item m="1" x="1946"/>
        <item m="1" x="1947"/>
        <item m="1" x="1948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m="1" x="191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15">
        <item x="4"/>
        <item m="1" x="11"/>
        <item x="3"/>
        <item x="0"/>
        <item x="2"/>
        <item x="8"/>
        <item x="5"/>
        <item x="6"/>
        <item x="7"/>
        <item m="1" x="12"/>
        <item m="1" x="13"/>
        <item x="1"/>
        <item x="9"/>
        <item m="1" x="1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axis="axisPage" compact="0" outline="0" showAll="0">
      <items count="6">
        <item x="1"/>
        <item x="2"/>
        <item x="0"/>
        <item x="3"/>
        <item x="4"/>
        <item t="default"/>
      </items>
    </pivotField>
  </pivotFields>
  <rowFields count="1">
    <field x="2"/>
  </rowFields>
  <rowItems count="65">
    <i>
      <x v="175"/>
    </i>
    <i>
      <x v="1290"/>
    </i>
    <i>
      <x v="1137"/>
    </i>
    <i>
      <x v="1057"/>
    </i>
    <i>
      <x v="1092"/>
    </i>
    <i>
      <x v="1462"/>
    </i>
    <i>
      <x v="1436"/>
    </i>
    <i>
      <x v="1138"/>
    </i>
    <i>
      <x v="69"/>
    </i>
    <i>
      <x v="213"/>
    </i>
    <i>
      <x v="1114"/>
    </i>
    <i>
      <x v="1078"/>
    </i>
    <i>
      <x v="1319"/>
    </i>
    <i>
      <x v="376"/>
    </i>
    <i>
      <x v="1022"/>
    </i>
    <i>
      <x v="1287"/>
    </i>
    <i>
      <x v="1440"/>
    </i>
    <i>
      <x v="551"/>
    </i>
    <i>
      <x v="397"/>
    </i>
    <i>
      <x v="1017"/>
    </i>
    <i>
      <x v="1311"/>
    </i>
    <i>
      <x v="1308"/>
    </i>
    <i>
      <x v="1053"/>
    </i>
    <i>
      <x v="1121"/>
    </i>
    <i>
      <x v="1024"/>
    </i>
    <i>
      <x v="1276"/>
    </i>
    <i>
      <x v="1291"/>
    </i>
    <i>
      <x v="1292"/>
    </i>
    <i>
      <x v="1465"/>
    </i>
    <i>
      <x v="1307"/>
    </i>
    <i>
      <x v="1439"/>
    </i>
    <i>
      <x v="1415"/>
    </i>
    <i>
      <x v="1032"/>
    </i>
    <i>
      <x v="1438"/>
    </i>
    <i>
      <x v="1305"/>
    </i>
    <i>
      <x v="1119"/>
    </i>
    <i>
      <x v="1441"/>
    </i>
    <i>
      <x v="1021"/>
    </i>
    <i>
      <x v="1304"/>
    </i>
    <i>
      <x v="1306"/>
    </i>
    <i>
      <x v="1300"/>
    </i>
    <i>
      <x v="278"/>
    </i>
    <i>
      <x v="1030"/>
    </i>
    <i>
      <x v="1011"/>
    </i>
    <i>
      <x v="164"/>
    </i>
    <i>
      <x v="1099"/>
    </i>
    <i>
      <x v="1417"/>
    </i>
    <i>
      <x v="1129"/>
    </i>
    <i>
      <x v="1012"/>
    </i>
    <i>
      <x v="1270"/>
    </i>
    <i>
      <x v="1418"/>
    </i>
    <i>
      <x v="1019"/>
    </i>
    <i>
      <x v="437"/>
    </i>
    <i>
      <x v="1422"/>
    </i>
    <i>
      <x v="1108"/>
    </i>
    <i>
      <x v="1130"/>
    </i>
    <i>
      <x v="92"/>
    </i>
    <i>
      <x v="1451"/>
    </i>
    <i>
      <x v="1275"/>
    </i>
    <i>
      <x v="486"/>
    </i>
    <i>
      <x v="1131"/>
    </i>
    <i>
      <x v="1031"/>
    </i>
    <i>
      <x v="1323"/>
    </i>
    <i>
      <x v="469"/>
    </i>
    <i>
      <x v="1105"/>
    </i>
  </rowItems>
  <colItems count="1">
    <i/>
  </colItems>
  <pageFields count="2">
    <pageField fld="3" item="0" hier="-1"/>
    <pageField fld="11" item="0" hier="-1"/>
  </pageFields>
  <dataFields count="1">
    <dataField name="Sum of TOTAL" fld="10" baseField="0" baseItem="405"/>
  </dataFields>
  <formats count="2">
    <format dxfId="2905">
      <pivotArea outline="0" fieldPosition="0">
        <references count="1">
          <reference field="2" count="1" selected="0">
            <x v="175"/>
          </reference>
        </references>
      </pivotArea>
    </format>
    <format dxfId="2904">
      <pivotArea dataOnly="0" labelOnly="1" outline="0" fieldPosition="0">
        <references count="1">
          <reference field="2" count="1">
            <x v="17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1BCD7CA-4C3D-414B-84B3-197459B4BC19}" name="PivotTable8" cacheId="0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gridDropZones="1" multipleFieldFilters="0" customListSort="0">
  <location ref="J4:K79" firstHeaderRow="2" firstDataRow="2" firstDataCol="1" rowPageCount="2" colPageCount="1"/>
  <pivotFields count="12"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>
      <items count="2028">
        <item m="1" x="1979"/>
        <item m="1" x="1987"/>
        <item m="1" x="1988"/>
        <item m="1" x="1989"/>
        <item m="1" x="1990"/>
        <item m="1" x="1991"/>
        <item m="1" x="1992"/>
        <item m="1" x="1993"/>
        <item m="1" x="1994"/>
        <item m="1" x="1995"/>
        <item m="1" x="1996"/>
        <item m="1" x="1997"/>
        <item m="1" x="1998"/>
        <item m="1" x="1999"/>
        <item m="1" x="2000"/>
        <item m="1" x="2001"/>
        <item m="1" x="2002"/>
        <item m="1" x="2003"/>
        <item m="1" x="2004"/>
        <item m="1" x="2005"/>
        <item m="1" x="2006"/>
        <item m="1" x="2007"/>
        <item m="1" x="2008"/>
        <item m="1" x="2009"/>
        <item m="1" x="2010"/>
        <item m="1" x="2011"/>
        <item m="1" x="2012"/>
        <item m="1" x="2013"/>
        <item m="1" x="2014"/>
        <item m="1" x="2015"/>
        <item m="1" x="2016"/>
        <item m="1" x="2017"/>
        <item m="1" x="2018"/>
        <item m="1" x="2019"/>
        <item m="1" x="2020"/>
        <item m="1" x="2021"/>
        <item m="1" x="2022"/>
        <item m="1" x="2023"/>
        <item m="1" x="2024"/>
        <item m="1" x="2025"/>
        <item m="1" x="2026"/>
        <item x="163"/>
        <item x="199"/>
        <item x="115"/>
        <item x="136"/>
        <item x="475"/>
        <item x="473"/>
        <item x="108"/>
        <item x="496"/>
        <item x="333"/>
        <item x="422"/>
        <item x="48"/>
        <item x="404"/>
        <item x="403"/>
        <item x="82"/>
        <item x="348"/>
        <item x="310"/>
        <item x="347"/>
        <item x="278"/>
        <item x="78"/>
        <item x="80"/>
        <item x="487"/>
        <item x="336"/>
        <item x="46"/>
        <item x="61"/>
        <item x="90"/>
        <item x="418"/>
        <item x="396"/>
        <item x="395"/>
        <item x="427"/>
        <item x="428"/>
        <item x="77"/>
        <item x="368"/>
        <item x="419"/>
        <item x="316"/>
        <item x="288"/>
        <item x="484"/>
        <item x="491"/>
        <item x="57"/>
        <item x="73"/>
        <item x="74"/>
        <item x="16"/>
        <item x="293"/>
        <item x="451"/>
        <item x="351"/>
        <item x="350"/>
        <item x="200"/>
        <item x="107"/>
        <item x="443"/>
        <item x="466"/>
        <item x="369"/>
        <item x="410"/>
        <item x="439"/>
        <item x="262"/>
        <item x="183"/>
        <item x="255"/>
        <item x="69"/>
        <item x="45"/>
        <item x="75"/>
        <item x="177"/>
        <item x="155"/>
        <item x="91"/>
        <item x="520"/>
        <item x="474"/>
        <item x="47"/>
        <item x="231"/>
        <item x="232"/>
        <item x="95"/>
        <item x="104"/>
        <item x="103"/>
        <item x="269"/>
        <item x="34"/>
        <item x="88"/>
        <item x="235"/>
        <item x="234"/>
        <item x="192"/>
        <item x="280"/>
        <item x="237"/>
        <item x="160"/>
        <item x="236"/>
        <item x="315"/>
        <item x="387"/>
        <item x="458"/>
        <item x="370"/>
        <item x="513"/>
        <item x="514"/>
        <item x="22"/>
        <item x="173"/>
        <item x="206"/>
        <item x="54"/>
        <item x="120"/>
        <item x="268"/>
        <item x="213"/>
        <item x="437"/>
        <item x="240"/>
        <item x="438"/>
        <item x="6"/>
        <item x="519"/>
        <item x="452"/>
        <item x="344"/>
        <item x="371"/>
        <item x="306"/>
        <item x="390"/>
        <item x="116"/>
        <item x="122"/>
        <item x="117"/>
        <item x="251"/>
        <item x="67"/>
        <item x="44"/>
        <item x="291"/>
        <item x="263"/>
        <item x="407"/>
        <item x="307"/>
        <item x="372"/>
        <item x="147"/>
        <item x="283"/>
        <item x="10"/>
        <item x="342"/>
        <item x="50"/>
        <item x="362"/>
        <item x="400"/>
        <item x="401"/>
        <item x="391"/>
        <item x="392"/>
        <item x="448"/>
        <item x="193"/>
        <item x="253"/>
        <item x="339"/>
        <item x="297"/>
        <item x="266"/>
        <item x="182"/>
        <item x="93"/>
        <item x="346"/>
        <item x="3"/>
        <item x="32"/>
        <item x="429"/>
        <item x="287"/>
        <item x="457"/>
        <item x="140"/>
        <item x="139"/>
        <item x="130"/>
        <item x="503"/>
        <item x="62"/>
        <item x="270"/>
        <item x="320"/>
        <item x="29"/>
        <item x="218"/>
        <item x="219"/>
        <item x="330"/>
        <item x="326"/>
        <item x="327"/>
        <item x="208"/>
        <item x="174"/>
        <item x="459"/>
        <item x="490"/>
        <item x="489"/>
        <item x="340"/>
        <item x="162"/>
        <item x="492"/>
        <item x="150"/>
        <item x="275"/>
        <item x="274"/>
        <item x="151"/>
        <item x="463"/>
        <item x="15"/>
        <item x="17"/>
        <item x="286"/>
        <item x="517"/>
        <item x="426"/>
        <item x="300"/>
        <item x="470"/>
        <item x="189"/>
        <item x="229"/>
        <item x="405"/>
        <item x="402"/>
        <item x="143"/>
        <item x="465"/>
        <item x="79"/>
        <item x="76"/>
        <item x="292"/>
        <item x="314"/>
        <item x="373"/>
        <item x="455"/>
        <item x="447"/>
        <item x="298"/>
        <item x="483"/>
        <item x="408"/>
        <item x="216"/>
        <item x="13"/>
        <item x="332"/>
        <item x="133"/>
        <item x="374"/>
        <item x="393"/>
        <item x="343"/>
        <item x="149"/>
        <item x="421"/>
        <item x="119"/>
        <item x="488"/>
        <item x="170"/>
        <item x="485"/>
        <item x="486"/>
        <item x="261"/>
        <item x="398"/>
        <item x="397"/>
        <item x="440"/>
        <item x="431"/>
        <item x="238"/>
        <item x="204"/>
        <item x="313"/>
        <item x="64"/>
        <item x="365"/>
        <item x="205"/>
        <item x="375"/>
        <item x="1"/>
        <item x="42"/>
        <item m="1" x="1956"/>
        <item x="8"/>
        <item x="376"/>
        <item x="18"/>
        <item x="36"/>
        <item x="37"/>
        <item x="225"/>
        <item x="499"/>
        <item x="224"/>
        <item x="296"/>
        <item x="479"/>
        <item x="481"/>
        <item x="480"/>
        <item x="99"/>
        <item x="501"/>
        <item x="198"/>
        <item x="190"/>
        <item x="478"/>
        <item x="304"/>
        <item x="11"/>
        <item x="358"/>
        <item x="24"/>
        <item x="445"/>
        <item x="450"/>
        <item x="461"/>
        <item x="55"/>
        <item x="357"/>
        <item x="20"/>
        <item x="318"/>
        <item x="180"/>
        <item x="361"/>
        <item x="14"/>
        <item x="259"/>
        <item x="165"/>
        <item x="106"/>
        <item x="353"/>
        <item x="354"/>
        <item x="356"/>
        <item x="355"/>
        <item x="377"/>
        <item x="367"/>
        <item x="66"/>
        <item x="65"/>
        <item x="5"/>
        <item x="187"/>
        <item x="518"/>
        <item x="482"/>
        <item x="337"/>
        <item x="211"/>
        <item x="209"/>
        <item x="432"/>
        <item x="512"/>
        <item x="506"/>
        <item x="12"/>
        <item x="169"/>
        <item x="166"/>
        <item x="7"/>
        <item x="388"/>
        <item x="389"/>
        <item x="497"/>
        <item x="212"/>
        <item x="233"/>
        <item x="241"/>
        <item x="156"/>
        <item x="63"/>
        <item x="172"/>
        <item x="167"/>
        <item x="325"/>
        <item x="312"/>
        <item x="409"/>
        <item x="414"/>
        <item x="81"/>
        <item x="137"/>
        <item x="319"/>
        <item x="217"/>
        <item x="417"/>
        <item x="412"/>
        <item x="92"/>
        <item x="148"/>
        <item x="186"/>
        <item x="154"/>
        <item x="185"/>
        <item x="329"/>
        <item x="413"/>
        <item x="33"/>
        <item x="349"/>
        <item x="127"/>
        <item x="129"/>
        <item x="168"/>
        <item x="246"/>
        <item x="247"/>
        <item x="378"/>
        <item x="243"/>
        <item x="454"/>
        <item x="444"/>
        <item x="171"/>
        <item x="311"/>
        <item x="352"/>
        <item x="379"/>
        <item x="203"/>
        <item x="191"/>
        <item x="449"/>
        <item x="254"/>
        <item x="273"/>
        <item x="197"/>
        <item x="113"/>
        <item x="334"/>
        <item x="257"/>
        <item x="441"/>
        <item x="179"/>
        <item x="125"/>
        <item x="126"/>
        <item x="230"/>
        <item x="153"/>
        <item x="460"/>
        <item x="158"/>
        <item x="515"/>
        <item x="239"/>
        <item x="248"/>
        <item x="249"/>
        <item x="222"/>
        <item x="420"/>
        <item x="223"/>
        <item x="215"/>
        <item x="462"/>
        <item x="425"/>
        <item x="141"/>
        <item x="142"/>
        <item x="53"/>
        <item x="52"/>
        <item x="31"/>
        <item x="131"/>
        <item x="469"/>
        <item x="19"/>
        <item x="38"/>
        <item x="118"/>
        <item x="123"/>
        <item x="309"/>
        <item x="299"/>
        <item x="70"/>
        <item x="328"/>
        <item x="317"/>
        <item x="464"/>
        <item x="285"/>
        <item x="477"/>
        <item x="89"/>
        <item x="184"/>
        <item x="228"/>
        <item x="9"/>
        <item x="21"/>
        <item x="124"/>
        <item x="49"/>
        <item x="321"/>
        <item x="178"/>
        <item x="500"/>
        <item x="210"/>
        <item x="364"/>
        <item x="135"/>
        <item x="366"/>
        <item x="406"/>
        <item x="380"/>
        <item x="128"/>
        <item x="175"/>
        <item x="260"/>
        <item x="134"/>
        <item x="498"/>
        <item x="381"/>
        <item x="68"/>
        <item x="453"/>
        <item x="282"/>
        <item x="281"/>
        <item x="284"/>
        <item x="97"/>
        <item x="98"/>
        <item x="509"/>
        <item x="424"/>
        <item x="423"/>
        <item x="415"/>
        <item x="416"/>
        <item x="59"/>
        <item x="87"/>
        <item x="86"/>
        <item x="467"/>
        <item x="35"/>
        <item x="26"/>
        <item x="27"/>
        <item x="58"/>
        <item x="25"/>
        <item x="382"/>
        <item x="436"/>
        <item x="435"/>
        <item x="290"/>
        <item x="476"/>
        <item x="442"/>
        <item x="146"/>
        <item x="331"/>
        <item x="94"/>
        <item x="502"/>
        <item x="511"/>
        <item x="434"/>
        <item x="39"/>
        <item x="305"/>
        <item x="181"/>
        <item x="111"/>
        <item x="242"/>
        <item x="40"/>
        <item x="227"/>
        <item x="252"/>
        <item x="394"/>
        <item x="41"/>
        <item x="363"/>
        <item x="161"/>
        <item x="272"/>
        <item x="145"/>
        <item x="433"/>
        <item x="114"/>
        <item x="504"/>
        <item x="505"/>
        <item x="176"/>
        <item x="132"/>
        <item x="164"/>
        <item x="60"/>
        <item x="495"/>
        <item x="507"/>
        <item x="510"/>
        <item x="289"/>
        <item x="30"/>
        <item x="245"/>
        <item x="244"/>
        <item x="72"/>
        <item x="28"/>
        <item x="446"/>
        <item x="456"/>
        <item x="271"/>
        <item x="226"/>
        <item x="267"/>
        <item x="2"/>
        <item x="338"/>
        <item x="323"/>
        <item x="276"/>
        <item x="277"/>
        <item x="521"/>
        <item x="493"/>
        <item x="494"/>
        <item x="522"/>
        <item x="195"/>
        <item x="194"/>
        <item x="152"/>
        <item x="322"/>
        <item x="324"/>
        <item x="383"/>
        <item x="112"/>
        <item x="4"/>
        <item x="335"/>
        <item x="121"/>
        <item x="51"/>
        <item x="294"/>
        <item x="214"/>
        <item x="109"/>
        <item x="110"/>
        <item x="23"/>
        <item x="102"/>
        <item x="101"/>
        <item x="384"/>
        <item x="508"/>
        <item x="385"/>
        <item x="256"/>
        <item x="301"/>
        <item x="221"/>
        <item x="220"/>
        <item x="250"/>
        <item x="100"/>
        <item x="43"/>
        <item x="144"/>
        <item x="56"/>
        <item x="302"/>
        <item x="303"/>
        <item x="430"/>
        <item x="308"/>
        <item x="386"/>
        <item x="71"/>
        <item x="157"/>
        <item x="96"/>
        <item x="159"/>
        <item x="399"/>
        <item x="207"/>
        <item x="341"/>
        <item x="0"/>
        <item x="83"/>
        <item x="345"/>
        <item x="258"/>
        <item x="468"/>
        <item x="359"/>
        <item x="138"/>
        <item x="264"/>
        <item x="265"/>
        <item x="472"/>
        <item x="84"/>
        <item x="85"/>
        <item x="360"/>
        <item x="516"/>
        <item x="471"/>
        <item x="196"/>
        <item x="188"/>
        <item x="105"/>
        <item x="201"/>
        <item x="202"/>
        <item x="279"/>
        <item x="411"/>
        <item x="1259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m="1" x="1980"/>
        <item m="1" x="1981"/>
        <item m="1" x="1982"/>
        <item m="1" x="1983"/>
        <item m="1" x="1984"/>
        <item m="1" x="1985"/>
        <item m="1" x="1986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m="1" x="1957"/>
        <item m="1" x="1958"/>
        <item m="1" x="1959"/>
        <item m="1" x="1960"/>
        <item m="1" x="1961"/>
        <item m="1" x="1962"/>
        <item m="1" x="1963"/>
        <item m="1" x="1964"/>
        <item m="1" x="1965"/>
        <item m="1" x="1966"/>
        <item m="1" x="1967"/>
        <item m="1" x="1968"/>
        <item m="1" x="1969"/>
        <item m="1" x="1970"/>
        <item m="1" x="1971"/>
        <item m="1" x="1972"/>
        <item m="1" x="1973"/>
        <item m="1" x="1974"/>
        <item m="1" x="1975"/>
        <item m="1" x="1976"/>
        <item m="1" x="1977"/>
        <item m="1" x="1978"/>
        <item x="295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m="1" x="1918"/>
        <item m="1" x="1919"/>
        <item m="1" x="1920"/>
        <item m="1" x="1916"/>
        <item m="1" x="1929"/>
        <item m="1" x="1930"/>
        <item m="1" x="1931"/>
        <item m="1" x="1921"/>
        <item m="1" x="1932"/>
        <item m="1" x="1922"/>
        <item m="1" x="1933"/>
        <item m="1" x="1923"/>
        <item m="1" x="1924"/>
        <item m="1" x="1925"/>
        <item m="1" x="1934"/>
        <item m="1" x="1935"/>
        <item m="1" x="1926"/>
        <item m="1" x="1927"/>
        <item m="1" x="1928"/>
        <item m="1" x="1936"/>
        <item m="1" x="1937"/>
        <item m="1" x="1938"/>
        <item m="1" x="1917"/>
        <item m="1" x="1939"/>
        <item m="1" x="1940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m="1" x="1949"/>
        <item m="1" x="1950"/>
        <item m="1" x="1951"/>
        <item m="1" x="1952"/>
        <item m="1" x="1953"/>
        <item m="1" x="1954"/>
        <item m="1" x="1955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m="1" x="1941"/>
        <item m="1" x="1942"/>
        <item m="1" x="1943"/>
        <item m="1" x="1944"/>
        <item m="1" x="1945"/>
        <item m="1" x="1946"/>
        <item m="1" x="1947"/>
        <item m="1" x="1948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m="1" x="191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15">
        <item x="4"/>
        <item m="1" x="11"/>
        <item x="3"/>
        <item x="0"/>
        <item x="2"/>
        <item x="8"/>
        <item x="5"/>
        <item x="6"/>
        <item x="7"/>
        <item m="1" x="12"/>
        <item m="1" x="13"/>
        <item x="1"/>
        <item x="9"/>
        <item m="1" x="1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axis="axisPage" compact="0" outline="0" showAll="0">
      <items count="6">
        <item x="1"/>
        <item x="2"/>
        <item x="0"/>
        <item x="3"/>
        <item x="4"/>
        <item t="default"/>
      </items>
    </pivotField>
  </pivotFields>
  <rowFields count="1">
    <field x="2"/>
  </rowFields>
  <rowItems count="74">
    <i>
      <x v="1058"/>
    </i>
    <i>
      <x v="399"/>
    </i>
    <i>
      <x v="1281"/>
    </i>
    <i>
      <x v="1009"/>
    </i>
    <i>
      <x v="1279"/>
    </i>
    <i>
      <x v="1122"/>
    </i>
    <i>
      <x v="546"/>
    </i>
    <i>
      <x v="1283"/>
    </i>
    <i>
      <x v="1426"/>
    </i>
    <i>
      <x v="1133"/>
    </i>
    <i>
      <x v="1471"/>
    </i>
    <i>
      <x v="1326"/>
    </i>
    <i>
      <x v="1117"/>
    </i>
    <i>
      <x v="1052"/>
    </i>
    <i>
      <x v="1423"/>
    </i>
    <i>
      <x v="1407"/>
    </i>
    <i>
      <x v="1124"/>
    </i>
    <i>
      <x v="1259"/>
    </i>
    <i>
      <x v="68"/>
    </i>
    <i>
      <x v="67"/>
    </i>
    <i>
      <x v="1263"/>
    </i>
    <i>
      <x v="208"/>
    </i>
    <i>
      <x v="1406"/>
    </i>
    <i>
      <x v="1267"/>
    </i>
    <i>
      <x v="563"/>
    </i>
    <i>
      <x v="1408"/>
    </i>
    <i>
      <x v="1470"/>
    </i>
    <i>
      <x v="1110"/>
    </i>
    <i>
      <x v="1125"/>
    </i>
    <i>
      <x v="1070"/>
    </i>
    <i>
      <x v="52"/>
    </i>
    <i>
      <x v="1282"/>
    </i>
    <i>
      <x v="1051"/>
    </i>
    <i>
      <x v="1049"/>
    </i>
    <i>
      <x v="1034"/>
    </i>
    <i>
      <x v="1280"/>
    </i>
    <i>
      <x v="1015"/>
    </i>
    <i>
      <x v="1272"/>
    </i>
    <i>
      <x v="216"/>
    </i>
    <i>
      <x v="447"/>
    </i>
    <i>
      <x v="243"/>
    </i>
    <i>
      <x v="1420"/>
    </i>
    <i>
      <x v="133"/>
    </i>
    <i>
      <x v="272"/>
    </i>
    <i>
      <x v="423"/>
    </i>
    <i>
      <x v="1284"/>
    </i>
    <i>
      <x v="1419"/>
    </i>
    <i>
      <x v="1016"/>
    </i>
    <i>
      <x v="1048"/>
    </i>
    <i>
      <x v="1113"/>
    </i>
    <i>
      <x v="1062"/>
    </i>
    <i>
      <x v="1289"/>
    </i>
    <i>
      <x v="487"/>
    </i>
    <i>
      <x v="1273"/>
    </i>
    <i>
      <x v="177"/>
    </i>
    <i>
      <x v="325"/>
    </i>
    <i>
      <x v="1063"/>
    </i>
    <i>
      <x v="1424"/>
    </i>
    <i>
      <x v="1043"/>
    </i>
    <i>
      <x v="1038"/>
    </i>
    <i>
      <x v="1425"/>
    </i>
    <i>
      <x v="242"/>
    </i>
    <i>
      <x v="1274"/>
    </i>
    <i>
      <x v="431"/>
    </i>
    <i>
      <x v="1410"/>
    </i>
    <i>
      <x v="151"/>
    </i>
    <i>
      <x v="1095"/>
    </i>
    <i>
      <x v="454"/>
    </i>
    <i>
      <x v="1401"/>
    </i>
    <i>
      <x v="444"/>
    </i>
    <i>
      <x v="1123"/>
    </i>
    <i>
      <x v="1039"/>
    </i>
    <i>
      <x v="1329"/>
    </i>
    <i>
      <x v="1286"/>
    </i>
  </rowItems>
  <colItems count="1">
    <i/>
  </colItems>
  <pageFields count="2">
    <pageField fld="3" item="0" hier="-1"/>
    <pageField fld="11" item="3" hier="-1"/>
  </pageFields>
  <dataFields count="1">
    <dataField name="Sum of TOTAL" fld="10" baseField="0" baseItem="405"/>
  </dataFields>
  <formats count="1">
    <format dxfId="2906">
      <pivotArea dataOnly="0" outline="0" fieldPosition="0">
        <references count="3">
          <reference field="2" count="1">
            <x v="1058"/>
          </reference>
          <reference field="3" count="1" selected="0">
            <x v="0"/>
          </reference>
          <reference field="11" count="1" selected="0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0FC982-B876-4804-B0F3-67BCA0B3A74D}" name="PivotTable5" cacheId="0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gridDropZones="1" multipleFieldFilters="0" customListSort="0">
  <location ref="A4:B37" firstHeaderRow="2" firstDataRow="2" firstDataCol="1" rowPageCount="2" colPageCount="1"/>
  <pivotFields count="12"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2027">
        <item m="1" x="1979"/>
        <item m="1" x="1987"/>
        <item m="1" x="1988"/>
        <item m="1" x="1989"/>
        <item m="1" x="1990"/>
        <item m="1" x="1991"/>
        <item m="1" x="1992"/>
        <item m="1" x="1993"/>
        <item m="1" x="1994"/>
        <item m="1" x="1995"/>
        <item m="1" x="1996"/>
        <item m="1" x="1997"/>
        <item m="1" x="1998"/>
        <item m="1" x="1999"/>
        <item m="1" x="2000"/>
        <item m="1" x="2001"/>
        <item m="1" x="2002"/>
        <item m="1" x="2003"/>
        <item m="1" x="2004"/>
        <item m="1" x="2005"/>
        <item m="1" x="2006"/>
        <item m="1" x="2007"/>
        <item m="1" x="2008"/>
        <item m="1" x="2009"/>
        <item m="1" x="2010"/>
        <item m="1" x="2011"/>
        <item m="1" x="2012"/>
        <item m="1" x="2013"/>
        <item m="1" x="2014"/>
        <item m="1" x="2015"/>
        <item m="1" x="2016"/>
        <item m="1" x="2017"/>
        <item m="1" x="2018"/>
        <item m="1" x="2019"/>
        <item m="1" x="2020"/>
        <item m="1" x="2021"/>
        <item m="1" x="2022"/>
        <item m="1" x="2023"/>
        <item m="1" x="2024"/>
        <item m="1" x="2025"/>
        <item m="1" x="2026"/>
        <item x="163"/>
        <item x="199"/>
        <item x="115"/>
        <item x="136"/>
        <item x="475"/>
        <item x="473"/>
        <item x="108"/>
        <item x="496"/>
        <item x="333"/>
        <item x="422"/>
        <item x="48"/>
        <item x="404"/>
        <item x="403"/>
        <item x="82"/>
        <item x="348"/>
        <item x="310"/>
        <item x="347"/>
        <item x="278"/>
        <item x="78"/>
        <item x="80"/>
        <item x="487"/>
        <item x="336"/>
        <item x="46"/>
        <item x="61"/>
        <item x="90"/>
        <item x="418"/>
        <item x="396"/>
        <item x="395"/>
        <item x="427"/>
        <item x="428"/>
        <item x="77"/>
        <item x="368"/>
        <item x="419"/>
        <item x="316"/>
        <item x="288"/>
        <item x="484"/>
        <item x="491"/>
        <item x="57"/>
        <item x="73"/>
        <item x="74"/>
        <item x="16"/>
        <item x="293"/>
        <item x="451"/>
        <item x="351"/>
        <item x="350"/>
        <item x="200"/>
        <item x="107"/>
        <item x="443"/>
        <item x="466"/>
        <item x="369"/>
        <item x="410"/>
        <item x="439"/>
        <item x="262"/>
        <item x="183"/>
        <item x="255"/>
        <item x="69"/>
        <item x="45"/>
        <item x="75"/>
        <item x="177"/>
        <item x="155"/>
        <item x="91"/>
        <item x="520"/>
        <item x="474"/>
        <item x="47"/>
        <item x="231"/>
        <item x="232"/>
        <item x="95"/>
        <item x="104"/>
        <item x="103"/>
        <item x="269"/>
        <item x="34"/>
        <item x="88"/>
        <item x="235"/>
        <item x="234"/>
        <item x="192"/>
        <item x="280"/>
        <item x="237"/>
        <item x="160"/>
        <item x="236"/>
        <item x="315"/>
        <item x="387"/>
        <item x="458"/>
        <item x="370"/>
        <item x="513"/>
        <item x="514"/>
        <item x="22"/>
        <item x="173"/>
        <item x="206"/>
        <item x="54"/>
        <item x="120"/>
        <item x="268"/>
        <item x="213"/>
        <item x="437"/>
        <item x="240"/>
        <item x="438"/>
        <item x="6"/>
        <item x="519"/>
        <item x="452"/>
        <item x="344"/>
        <item x="371"/>
        <item x="306"/>
        <item x="390"/>
        <item x="116"/>
        <item x="122"/>
        <item x="117"/>
        <item x="251"/>
        <item x="67"/>
        <item x="44"/>
        <item x="291"/>
        <item x="263"/>
        <item x="407"/>
        <item x="307"/>
        <item x="372"/>
        <item x="147"/>
        <item x="283"/>
        <item x="10"/>
        <item x="342"/>
        <item x="50"/>
        <item x="362"/>
        <item x="400"/>
        <item x="401"/>
        <item x="391"/>
        <item x="392"/>
        <item x="448"/>
        <item x="193"/>
        <item x="253"/>
        <item x="339"/>
        <item x="297"/>
        <item x="266"/>
        <item x="182"/>
        <item x="93"/>
        <item x="346"/>
        <item x="3"/>
        <item x="32"/>
        <item x="429"/>
        <item x="287"/>
        <item x="457"/>
        <item x="140"/>
        <item x="139"/>
        <item x="130"/>
        <item x="503"/>
        <item x="62"/>
        <item x="270"/>
        <item x="320"/>
        <item x="29"/>
        <item x="218"/>
        <item x="219"/>
        <item x="330"/>
        <item x="326"/>
        <item x="327"/>
        <item x="208"/>
        <item x="174"/>
        <item x="459"/>
        <item x="490"/>
        <item x="489"/>
        <item x="340"/>
        <item x="162"/>
        <item x="492"/>
        <item x="150"/>
        <item x="275"/>
        <item x="274"/>
        <item x="151"/>
        <item x="463"/>
        <item x="15"/>
        <item x="17"/>
        <item x="286"/>
        <item x="517"/>
        <item x="426"/>
        <item x="300"/>
        <item x="470"/>
        <item x="189"/>
        <item x="229"/>
        <item x="405"/>
        <item x="402"/>
        <item x="143"/>
        <item x="465"/>
        <item x="79"/>
        <item x="76"/>
        <item x="292"/>
        <item x="314"/>
        <item x="373"/>
        <item x="455"/>
        <item x="447"/>
        <item x="298"/>
        <item x="483"/>
        <item x="408"/>
        <item x="216"/>
        <item x="13"/>
        <item x="332"/>
        <item x="133"/>
        <item x="374"/>
        <item x="393"/>
        <item x="343"/>
        <item x="149"/>
        <item x="421"/>
        <item x="119"/>
        <item x="488"/>
        <item x="170"/>
        <item x="485"/>
        <item x="486"/>
        <item x="261"/>
        <item x="398"/>
        <item x="397"/>
        <item x="440"/>
        <item x="431"/>
        <item x="238"/>
        <item x="204"/>
        <item x="313"/>
        <item x="64"/>
        <item x="365"/>
        <item x="205"/>
        <item x="375"/>
        <item x="1"/>
        <item x="42"/>
        <item m="1" x="1956"/>
        <item x="8"/>
        <item x="376"/>
        <item x="18"/>
        <item x="36"/>
        <item x="37"/>
        <item x="225"/>
        <item x="499"/>
        <item x="224"/>
        <item x="296"/>
        <item x="479"/>
        <item x="481"/>
        <item x="480"/>
        <item x="99"/>
        <item x="501"/>
        <item x="198"/>
        <item x="190"/>
        <item x="478"/>
        <item x="304"/>
        <item x="11"/>
        <item x="358"/>
        <item x="24"/>
        <item x="445"/>
        <item x="450"/>
        <item x="461"/>
        <item x="55"/>
        <item x="357"/>
        <item x="20"/>
        <item x="318"/>
        <item x="180"/>
        <item x="361"/>
        <item x="14"/>
        <item x="259"/>
        <item x="165"/>
        <item x="106"/>
        <item x="353"/>
        <item x="354"/>
        <item x="356"/>
        <item x="355"/>
        <item x="377"/>
        <item x="367"/>
        <item x="66"/>
        <item x="65"/>
        <item x="5"/>
        <item x="187"/>
        <item x="518"/>
        <item x="482"/>
        <item x="337"/>
        <item x="211"/>
        <item x="209"/>
        <item x="432"/>
        <item x="512"/>
        <item x="506"/>
        <item x="12"/>
        <item x="169"/>
        <item x="166"/>
        <item x="7"/>
        <item x="388"/>
        <item x="389"/>
        <item x="497"/>
        <item x="212"/>
        <item x="233"/>
        <item x="241"/>
        <item x="156"/>
        <item x="63"/>
        <item x="172"/>
        <item x="167"/>
        <item x="325"/>
        <item x="312"/>
        <item x="409"/>
        <item x="414"/>
        <item x="81"/>
        <item x="137"/>
        <item x="319"/>
        <item x="217"/>
        <item x="417"/>
        <item x="412"/>
        <item x="92"/>
        <item x="148"/>
        <item x="186"/>
        <item x="154"/>
        <item x="185"/>
        <item x="329"/>
        <item x="413"/>
        <item x="33"/>
        <item x="349"/>
        <item x="127"/>
        <item x="129"/>
        <item x="168"/>
        <item x="246"/>
        <item x="247"/>
        <item x="378"/>
        <item x="243"/>
        <item x="454"/>
        <item x="444"/>
        <item x="171"/>
        <item x="311"/>
        <item x="352"/>
        <item x="379"/>
        <item x="203"/>
        <item x="191"/>
        <item x="449"/>
        <item x="254"/>
        <item x="273"/>
        <item x="197"/>
        <item x="113"/>
        <item x="334"/>
        <item x="257"/>
        <item x="441"/>
        <item x="179"/>
        <item x="125"/>
        <item x="126"/>
        <item x="230"/>
        <item x="153"/>
        <item x="460"/>
        <item x="158"/>
        <item x="515"/>
        <item x="239"/>
        <item x="248"/>
        <item x="249"/>
        <item x="222"/>
        <item x="420"/>
        <item x="223"/>
        <item x="215"/>
        <item x="462"/>
        <item x="425"/>
        <item x="141"/>
        <item x="142"/>
        <item x="53"/>
        <item x="52"/>
        <item x="31"/>
        <item x="131"/>
        <item x="469"/>
        <item x="19"/>
        <item x="38"/>
        <item x="118"/>
        <item x="123"/>
        <item x="309"/>
        <item x="299"/>
        <item x="70"/>
        <item x="328"/>
        <item x="317"/>
        <item x="464"/>
        <item x="285"/>
        <item x="477"/>
        <item x="89"/>
        <item x="184"/>
        <item x="228"/>
        <item x="9"/>
        <item x="21"/>
        <item x="124"/>
        <item x="49"/>
        <item x="321"/>
        <item x="178"/>
        <item x="500"/>
        <item x="210"/>
        <item x="364"/>
        <item x="135"/>
        <item x="366"/>
        <item x="406"/>
        <item x="380"/>
        <item x="128"/>
        <item x="175"/>
        <item x="260"/>
        <item x="134"/>
        <item x="498"/>
        <item x="381"/>
        <item x="68"/>
        <item x="453"/>
        <item x="282"/>
        <item x="281"/>
        <item x="284"/>
        <item x="97"/>
        <item x="98"/>
        <item x="509"/>
        <item x="424"/>
        <item x="423"/>
        <item x="415"/>
        <item x="416"/>
        <item x="59"/>
        <item x="87"/>
        <item x="86"/>
        <item x="467"/>
        <item x="35"/>
        <item x="26"/>
        <item x="27"/>
        <item x="58"/>
        <item x="25"/>
        <item x="382"/>
        <item x="436"/>
        <item x="435"/>
        <item x="290"/>
        <item x="476"/>
        <item x="442"/>
        <item x="146"/>
        <item x="331"/>
        <item x="94"/>
        <item x="502"/>
        <item x="511"/>
        <item x="434"/>
        <item x="39"/>
        <item x="305"/>
        <item x="181"/>
        <item x="111"/>
        <item x="242"/>
        <item x="40"/>
        <item x="227"/>
        <item x="252"/>
        <item x="394"/>
        <item x="41"/>
        <item x="363"/>
        <item x="161"/>
        <item x="272"/>
        <item x="145"/>
        <item x="433"/>
        <item x="114"/>
        <item x="504"/>
        <item x="505"/>
        <item x="176"/>
        <item x="132"/>
        <item x="164"/>
        <item x="60"/>
        <item x="495"/>
        <item x="507"/>
        <item x="510"/>
        <item x="289"/>
        <item x="30"/>
        <item x="245"/>
        <item x="244"/>
        <item x="72"/>
        <item x="28"/>
        <item x="446"/>
        <item x="456"/>
        <item x="271"/>
        <item x="226"/>
        <item x="267"/>
        <item x="2"/>
        <item x="338"/>
        <item x="323"/>
        <item x="276"/>
        <item x="277"/>
        <item x="521"/>
        <item x="493"/>
        <item x="494"/>
        <item x="522"/>
        <item x="195"/>
        <item x="194"/>
        <item x="152"/>
        <item x="322"/>
        <item x="324"/>
        <item x="383"/>
        <item x="112"/>
        <item x="4"/>
        <item x="335"/>
        <item x="121"/>
        <item x="51"/>
        <item x="294"/>
        <item x="214"/>
        <item x="109"/>
        <item x="110"/>
        <item x="23"/>
        <item x="102"/>
        <item x="101"/>
        <item x="384"/>
        <item x="508"/>
        <item x="385"/>
        <item x="256"/>
        <item x="301"/>
        <item x="221"/>
        <item x="220"/>
        <item x="250"/>
        <item x="100"/>
        <item x="43"/>
        <item x="144"/>
        <item x="56"/>
        <item x="302"/>
        <item x="303"/>
        <item x="430"/>
        <item x="308"/>
        <item x="386"/>
        <item x="71"/>
        <item x="157"/>
        <item x="96"/>
        <item x="159"/>
        <item x="399"/>
        <item x="207"/>
        <item x="341"/>
        <item x="0"/>
        <item x="83"/>
        <item x="345"/>
        <item x="258"/>
        <item x="468"/>
        <item x="359"/>
        <item x="138"/>
        <item x="264"/>
        <item x="265"/>
        <item x="472"/>
        <item x="84"/>
        <item x="85"/>
        <item x="360"/>
        <item x="516"/>
        <item x="471"/>
        <item x="196"/>
        <item x="188"/>
        <item x="105"/>
        <item x="201"/>
        <item x="202"/>
        <item x="279"/>
        <item x="411"/>
        <item x="1259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m="1" x="1980"/>
        <item m="1" x="1981"/>
        <item m="1" x="1982"/>
        <item m="1" x="1983"/>
        <item m="1" x="1984"/>
        <item m="1" x="1985"/>
        <item m="1" x="1986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m="1" x="1957"/>
        <item m="1" x="1958"/>
        <item m="1" x="1959"/>
        <item m="1" x="1960"/>
        <item m="1" x="1961"/>
        <item m="1" x="1962"/>
        <item m="1" x="1963"/>
        <item m="1" x="1964"/>
        <item m="1" x="1965"/>
        <item m="1" x="1966"/>
        <item m="1" x="1967"/>
        <item m="1" x="1968"/>
        <item m="1" x="1969"/>
        <item m="1" x="1970"/>
        <item m="1" x="1971"/>
        <item m="1" x="1972"/>
        <item m="1" x="1973"/>
        <item m="1" x="1974"/>
        <item m="1" x="1975"/>
        <item m="1" x="1976"/>
        <item m="1" x="1977"/>
        <item m="1" x="1978"/>
        <item x="295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m="1" x="1918"/>
        <item m="1" x="1919"/>
        <item m="1" x="1920"/>
        <item m="1" x="1916"/>
        <item m="1" x="1929"/>
        <item m="1" x="1930"/>
        <item m="1" x="1931"/>
        <item m="1" x="1921"/>
        <item m="1" x="1932"/>
        <item m="1" x="1922"/>
        <item m="1" x="1933"/>
        <item m="1" x="1923"/>
        <item m="1" x="1924"/>
        <item m="1" x="1925"/>
        <item m="1" x="1934"/>
        <item m="1" x="1935"/>
        <item m="1" x="1926"/>
        <item m="1" x="1927"/>
        <item m="1" x="1928"/>
        <item m="1" x="1936"/>
        <item m="1" x="1937"/>
        <item m="1" x="1938"/>
        <item m="1" x="1917"/>
        <item m="1" x="1939"/>
        <item m="1" x="1940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m="1" x="1949"/>
        <item m="1" x="1950"/>
        <item m="1" x="1951"/>
        <item m="1" x="1952"/>
        <item m="1" x="1953"/>
        <item m="1" x="1954"/>
        <item m="1" x="1955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m="1" x="1941"/>
        <item m="1" x="1942"/>
        <item m="1" x="1943"/>
        <item m="1" x="1944"/>
        <item m="1" x="1945"/>
        <item m="1" x="1946"/>
        <item m="1" x="1947"/>
        <item m="1" x="1948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m="1" x="191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15">
        <item x="4"/>
        <item m="1" x="11"/>
        <item x="3"/>
        <item x="0"/>
        <item x="2"/>
        <item x="8"/>
        <item x="5"/>
        <item x="6"/>
        <item x="7"/>
        <item m="1" x="12"/>
        <item m="1" x="13"/>
        <item x="1"/>
        <item x="9"/>
        <item m="1" x="1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axis="axisPage" compact="0" outline="0" showAll="0">
      <items count="6">
        <item x="1"/>
        <item x="2"/>
        <item x="0"/>
        <item x="3"/>
        <item x="4"/>
        <item t="default"/>
      </items>
    </pivotField>
  </pivotFields>
  <rowFields count="1">
    <field x="2"/>
  </rowFields>
  <rowItems count="32">
    <i>
      <x v="1677"/>
    </i>
    <i>
      <x v="1676"/>
    </i>
    <i>
      <x v="1678"/>
    </i>
    <i>
      <x v="1679"/>
    </i>
    <i>
      <x v="1680"/>
    </i>
    <i>
      <x v="1673"/>
    </i>
    <i>
      <x v="1681"/>
    </i>
    <i>
      <x v="1682"/>
    </i>
    <i>
      <x v="1683"/>
    </i>
    <i>
      <x v="1674"/>
    </i>
    <i>
      <x v="1684"/>
    </i>
    <i>
      <x v="1686"/>
    </i>
    <i>
      <x v="1685"/>
    </i>
    <i>
      <x v="1687"/>
    </i>
    <i>
      <x v="1672"/>
    </i>
    <i>
      <x v="1688"/>
    </i>
    <i>
      <x v="1689"/>
    </i>
    <i>
      <x v="1690"/>
    </i>
    <i>
      <x v="1691"/>
    </i>
    <i>
      <x v="1692"/>
    </i>
    <i>
      <x v="1693"/>
    </i>
    <i>
      <x v="1671"/>
    </i>
    <i>
      <x v="1694"/>
    </i>
    <i>
      <x v="1695"/>
    </i>
    <i>
      <x v="1696"/>
    </i>
    <i>
      <x v="1697"/>
    </i>
    <i>
      <x v="1698"/>
    </i>
    <i>
      <x v="112"/>
    </i>
    <i>
      <x v="1699"/>
    </i>
    <i>
      <x v="1700"/>
    </i>
    <i>
      <x v="1675"/>
    </i>
    <i>
      <x v="1701"/>
    </i>
  </rowItems>
  <colItems count="1">
    <i/>
  </colItems>
  <pageFields count="2">
    <pageField fld="3" item="11" hier="-1"/>
    <pageField fld="11" item="0" hier="-1"/>
  </pageFields>
  <dataFields count="1">
    <dataField name="Sum of TOTAL" fld="10" baseField="0" baseItem="405"/>
  </dataFields>
  <formats count="4">
    <format dxfId="2889">
      <pivotArea outline="0" fieldPosition="0">
        <references count="1">
          <reference field="2" count="1" selected="0">
            <x v="1639"/>
          </reference>
        </references>
      </pivotArea>
    </format>
    <format dxfId="2888">
      <pivotArea dataOnly="0" labelOnly="1" outline="0" fieldPosition="0">
        <references count="1">
          <reference field="2" count="1">
            <x v="1639"/>
          </reference>
        </references>
      </pivotArea>
    </format>
    <format dxfId="2887">
      <pivotArea outline="0" fieldPosition="0">
        <references count="1">
          <reference field="2" count="1" selected="0">
            <x v="1677"/>
          </reference>
        </references>
      </pivotArea>
    </format>
    <format dxfId="2886">
      <pivotArea dataOnly="0" labelOnly="1" outline="0" fieldPosition="0">
        <references count="1">
          <reference field="2" count="1">
            <x v="167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7BEDA28-859E-41B8-AAD4-53D02EB58DAD}" name="PivotTable6" cacheId="0" applyNumberFormats="0" applyBorderFormats="0" applyFontFormats="0" applyPatternFormats="0" applyAlignmentFormats="0" applyWidthHeightFormats="1" dataCaption="Values" showMissing="0" updatedVersion="8" minRefreshableVersion="3" useAutoFormatting="1" rowGrandTotals="0" colGrandTotals="0" itemPrintTitles="1" createdVersion="8" indent="0" compact="0" compactData="0" gridDropZones="1" multipleFieldFilters="0" customListSort="0">
  <location ref="D4:E54" firstHeaderRow="2" firstDataRow="2" firstDataCol="1" rowPageCount="2" colPageCount="1"/>
  <pivotFields count="12"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>
      <items count="2028">
        <item m="1" x="1979"/>
        <item m="1" x="1987"/>
        <item m="1" x="1988"/>
        <item m="1" x="1989"/>
        <item m="1" x="1990"/>
        <item m="1" x="1991"/>
        <item m="1" x="1992"/>
        <item m="1" x="1993"/>
        <item m="1" x="1994"/>
        <item m="1" x="1995"/>
        <item m="1" x="1996"/>
        <item m="1" x="1997"/>
        <item m="1" x="1998"/>
        <item m="1" x="1999"/>
        <item m="1" x="2000"/>
        <item m="1" x="2001"/>
        <item m="1" x="2002"/>
        <item m="1" x="2003"/>
        <item m="1" x="2004"/>
        <item m="1" x="2005"/>
        <item m="1" x="2006"/>
        <item m="1" x="2007"/>
        <item m="1" x="2008"/>
        <item m="1" x="2009"/>
        <item m="1" x="2010"/>
        <item m="1" x="2011"/>
        <item m="1" x="2012"/>
        <item m="1" x="2013"/>
        <item m="1" x="2014"/>
        <item m="1" x="2015"/>
        <item m="1" x="2016"/>
        <item m="1" x="2017"/>
        <item m="1" x="2018"/>
        <item m="1" x="2019"/>
        <item m="1" x="2020"/>
        <item m="1" x="2021"/>
        <item m="1" x="2022"/>
        <item m="1" x="2023"/>
        <item m="1" x="2024"/>
        <item m="1" x="2025"/>
        <item m="1" x="2026"/>
        <item x="163"/>
        <item x="199"/>
        <item x="115"/>
        <item x="136"/>
        <item x="475"/>
        <item x="473"/>
        <item x="108"/>
        <item x="496"/>
        <item x="333"/>
        <item x="422"/>
        <item x="48"/>
        <item x="404"/>
        <item x="403"/>
        <item x="82"/>
        <item x="348"/>
        <item x="310"/>
        <item x="347"/>
        <item x="278"/>
        <item x="78"/>
        <item x="80"/>
        <item x="487"/>
        <item x="336"/>
        <item x="46"/>
        <item x="61"/>
        <item x="90"/>
        <item x="418"/>
        <item x="396"/>
        <item x="395"/>
        <item x="427"/>
        <item x="428"/>
        <item x="77"/>
        <item x="368"/>
        <item x="419"/>
        <item x="316"/>
        <item x="288"/>
        <item x="484"/>
        <item x="491"/>
        <item x="57"/>
        <item x="73"/>
        <item x="74"/>
        <item x="16"/>
        <item x="293"/>
        <item x="451"/>
        <item x="351"/>
        <item x="350"/>
        <item x="200"/>
        <item x="107"/>
        <item x="443"/>
        <item x="466"/>
        <item x="369"/>
        <item x="410"/>
        <item x="439"/>
        <item x="262"/>
        <item x="183"/>
        <item x="255"/>
        <item x="69"/>
        <item x="45"/>
        <item x="75"/>
        <item x="177"/>
        <item x="155"/>
        <item x="91"/>
        <item x="520"/>
        <item x="474"/>
        <item x="47"/>
        <item x="231"/>
        <item x="232"/>
        <item x="95"/>
        <item x="104"/>
        <item x="103"/>
        <item x="269"/>
        <item x="34"/>
        <item x="88"/>
        <item x="235"/>
        <item x="234"/>
        <item x="192"/>
        <item x="280"/>
        <item x="237"/>
        <item x="160"/>
        <item x="236"/>
        <item x="315"/>
        <item x="387"/>
        <item x="458"/>
        <item x="370"/>
        <item x="513"/>
        <item x="514"/>
        <item x="22"/>
        <item x="173"/>
        <item x="206"/>
        <item x="54"/>
        <item x="120"/>
        <item x="268"/>
        <item x="213"/>
        <item x="437"/>
        <item x="240"/>
        <item x="438"/>
        <item x="6"/>
        <item x="519"/>
        <item x="452"/>
        <item x="344"/>
        <item x="371"/>
        <item x="306"/>
        <item x="390"/>
        <item x="116"/>
        <item x="122"/>
        <item x="117"/>
        <item x="251"/>
        <item x="67"/>
        <item x="44"/>
        <item x="291"/>
        <item x="263"/>
        <item x="407"/>
        <item x="307"/>
        <item x="372"/>
        <item x="147"/>
        <item x="283"/>
        <item x="10"/>
        <item x="342"/>
        <item x="50"/>
        <item x="362"/>
        <item x="400"/>
        <item x="401"/>
        <item x="391"/>
        <item x="392"/>
        <item x="448"/>
        <item x="193"/>
        <item x="253"/>
        <item x="339"/>
        <item x="297"/>
        <item x="266"/>
        <item x="182"/>
        <item x="93"/>
        <item x="346"/>
        <item x="3"/>
        <item x="32"/>
        <item x="429"/>
        <item x="287"/>
        <item x="457"/>
        <item x="140"/>
        <item x="139"/>
        <item x="130"/>
        <item x="503"/>
        <item x="62"/>
        <item x="270"/>
        <item x="320"/>
        <item x="29"/>
        <item x="218"/>
        <item x="219"/>
        <item x="330"/>
        <item x="326"/>
        <item x="327"/>
        <item x="208"/>
        <item x="174"/>
        <item x="459"/>
        <item x="490"/>
        <item x="489"/>
        <item x="340"/>
        <item x="162"/>
        <item x="492"/>
        <item x="150"/>
        <item x="275"/>
        <item x="274"/>
        <item x="151"/>
        <item x="463"/>
        <item x="15"/>
        <item x="17"/>
        <item x="286"/>
        <item x="517"/>
        <item x="426"/>
        <item x="300"/>
        <item x="470"/>
        <item x="189"/>
        <item x="229"/>
        <item x="405"/>
        <item x="402"/>
        <item x="143"/>
        <item x="465"/>
        <item x="79"/>
        <item x="76"/>
        <item x="292"/>
        <item x="314"/>
        <item x="373"/>
        <item x="455"/>
        <item x="447"/>
        <item x="298"/>
        <item x="483"/>
        <item x="408"/>
        <item x="216"/>
        <item x="13"/>
        <item x="332"/>
        <item x="133"/>
        <item x="374"/>
        <item x="393"/>
        <item x="343"/>
        <item x="149"/>
        <item x="421"/>
        <item x="119"/>
        <item x="488"/>
        <item x="170"/>
        <item x="485"/>
        <item x="486"/>
        <item x="261"/>
        <item x="398"/>
        <item x="397"/>
        <item x="440"/>
        <item x="431"/>
        <item x="238"/>
        <item x="204"/>
        <item x="313"/>
        <item x="64"/>
        <item x="365"/>
        <item x="205"/>
        <item x="375"/>
        <item x="1"/>
        <item x="42"/>
        <item m="1" x="1956"/>
        <item x="8"/>
        <item x="376"/>
        <item x="18"/>
        <item x="36"/>
        <item x="37"/>
        <item x="225"/>
        <item x="499"/>
        <item x="224"/>
        <item x="296"/>
        <item x="479"/>
        <item x="481"/>
        <item x="480"/>
        <item x="99"/>
        <item x="501"/>
        <item x="198"/>
        <item x="190"/>
        <item x="478"/>
        <item x="304"/>
        <item x="11"/>
        <item x="358"/>
        <item x="24"/>
        <item x="445"/>
        <item x="450"/>
        <item x="461"/>
        <item x="55"/>
        <item x="357"/>
        <item x="20"/>
        <item x="318"/>
        <item x="180"/>
        <item x="361"/>
        <item x="14"/>
        <item x="259"/>
        <item x="165"/>
        <item x="106"/>
        <item x="353"/>
        <item x="354"/>
        <item x="356"/>
        <item x="355"/>
        <item x="377"/>
        <item x="367"/>
        <item x="66"/>
        <item x="65"/>
        <item x="5"/>
        <item x="187"/>
        <item x="518"/>
        <item x="482"/>
        <item x="337"/>
        <item x="211"/>
        <item x="209"/>
        <item x="432"/>
        <item x="512"/>
        <item x="506"/>
        <item x="12"/>
        <item x="169"/>
        <item x="166"/>
        <item x="7"/>
        <item x="388"/>
        <item x="389"/>
        <item x="497"/>
        <item x="212"/>
        <item x="233"/>
        <item x="241"/>
        <item x="156"/>
        <item x="63"/>
        <item x="172"/>
        <item x="167"/>
        <item x="325"/>
        <item x="312"/>
        <item x="409"/>
        <item x="414"/>
        <item x="81"/>
        <item x="137"/>
        <item x="319"/>
        <item x="217"/>
        <item x="417"/>
        <item x="412"/>
        <item x="92"/>
        <item x="148"/>
        <item x="186"/>
        <item x="154"/>
        <item x="185"/>
        <item x="329"/>
        <item x="413"/>
        <item x="33"/>
        <item x="349"/>
        <item x="127"/>
        <item x="129"/>
        <item x="168"/>
        <item x="246"/>
        <item x="247"/>
        <item x="378"/>
        <item x="243"/>
        <item x="454"/>
        <item x="444"/>
        <item x="171"/>
        <item x="311"/>
        <item x="352"/>
        <item x="379"/>
        <item x="203"/>
        <item x="191"/>
        <item x="449"/>
        <item x="254"/>
        <item x="273"/>
        <item x="197"/>
        <item x="113"/>
        <item x="334"/>
        <item x="257"/>
        <item x="441"/>
        <item x="179"/>
        <item x="125"/>
        <item x="126"/>
        <item x="230"/>
        <item x="153"/>
        <item x="460"/>
        <item x="158"/>
        <item x="515"/>
        <item x="239"/>
        <item x="248"/>
        <item x="249"/>
        <item x="222"/>
        <item x="420"/>
        <item x="223"/>
        <item x="215"/>
        <item x="462"/>
        <item x="425"/>
        <item x="141"/>
        <item x="142"/>
        <item x="53"/>
        <item x="52"/>
        <item x="31"/>
        <item x="131"/>
        <item x="469"/>
        <item x="19"/>
        <item x="38"/>
        <item x="118"/>
        <item x="123"/>
        <item x="309"/>
        <item x="299"/>
        <item x="70"/>
        <item x="328"/>
        <item x="317"/>
        <item x="464"/>
        <item x="285"/>
        <item x="477"/>
        <item x="89"/>
        <item x="184"/>
        <item x="228"/>
        <item x="9"/>
        <item x="21"/>
        <item x="124"/>
        <item x="49"/>
        <item x="321"/>
        <item x="178"/>
        <item x="500"/>
        <item x="210"/>
        <item x="364"/>
        <item x="135"/>
        <item x="366"/>
        <item x="406"/>
        <item x="380"/>
        <item x="128"/>
        <item x="175"/>
        <item x="260"/>
        <item x="134"/>
        <item x="498"/>
        <item x="381"/>
        <item x="68"/>
        <item x="453"/>
        <item x="282"/>
        <item x="281"/>
        <item x="284"/>
        <item x="97"/>
        <item x="98"/>
        <item x="509"/>
        <item x="424"/>
        <item x="423"/>
        <item x="415"/>
        <item x="416"/>
        <item x="59"/>
        <item x="87"/>
        <item x="86"/>
        <item x="467"/>
        <item x="35"/>
        <item x="26"/>
        <item x="27"/>
        <item x="58"/>
        <item x="25"/>
        <item x="382"/>
        <item x="436"/>
        <item x="435"/>
        <item x="290"/>
        <item x="476"/>
        <item x="442"/>
        <item x="146"/>
        <item x="331"/>
        <item x="94"/>
        <item x="502"/>
        <item x="511"/>
        <item x="434"/>
        <item x="39"/>
        <item x="305"/>
        <item x="181"/>
        <item x="111"/>
        <item x="242"/>
        <item x="40"/>
        <item x="227"/>
        <item x="252"/>
        <item x="394"/>
        <item x="41"/>
        <item x="363"/>
        <item x="161"/>
        <item x="272"/>
        <item x="145"/>
        <item x="433"/>
        <item x="114"/>
        <item x="504"/>
        <item x="505"/>
        <item x="176"/>
        <item x="132"/>
        <item x="164"/>
        <item x="60"/>
        <item x="495"/>
        <item x="507"/>
        <item x="510"/>
        <item x="289"/>
        <item x="30"/>
        <item x="245"/>
        <item x="244"/>
        <item x="72"/>
        <item x="28"/>
        <item x="446"/>
        <item x="456"/>
        <item x="271"/>
        <item x="226"/>
        <item x="267"/>
        <item x="2"/>
        <item x="338"/>
        <item x="323"/>
        <item x="276"/>
        <item x="277"/>
        <item x="521"/>
        <item x="493"/>
        <item x="494"/>
        <item x="522"/>
        <item x="195"/>
        <item x="194"/>
        <item x="152"/>
        <item x="322"/>
        <item x="324"/>
        <item x="383"/>
        <item x="112"/>
        <item x="4"/>
        <item x="335"/>
        <item x="121"/>
        <item x="51"/>
        <item x="294"/>
        <item x="214"/>
        <item x="109"/>
        <item x="110"/>
        <item x="23"/>
        <item x="102"/>
        <item x="101"/>
        <item x="384"/>
        <item x="508"/>
        <item x="385"/>
        <item x="256"/>
        <item x="301"/>
        <item x="221"/>
        <item x="220"/>
        <item x="250"/>
        <item x="100"/>
        <item x="43"/>
        <item x="144"/>
        <item x="56"/>
        <item x="302"/>
        <item x="303"/>
        <item x="430"/>
        <item x="308"/>
        <item x="386"/>
        <item x="71"/>
        <item x="157"/>
        <item x="96"/>
        <item x="159"/>
        <item x="399"/>
        <item x="207"/>
        <item x="341"/>
        <item x="0"/>
        <item x="83"/>
        <item x="345"/>
        <item x="258"/>
        <item x="468"/>
        <item x="359"/>
        <item x="138"/>
        <item x="264"/>
        <item x="265"/>
        <item x="472"/>
        <item x="84"/>
        <item x="85"/>
        <item x="360"/>
        <item x="516"/>
        <item x="471"/>
        <item x="196"/>
        <item x="188"/>
        <item x="105"/>
        <item x="201"/>
        <item x="202"/>
        <item x="279"/>
        <item x="411"/>
        <item x="1259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m="1" x="1980"/>
        <item m="1" x="1981"/>
        <item m="1" x="1982"/>
        <item m="1" x="1983"/>
        <item m="1" x="1984"/>
        <item m="1" x="1985"/>
        <item m="1" x="1986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m="1" x="1957"/>
        <item m="1" x="1958"/>
        <item m="1" x="1959"/>
        <item m="1" x="1960"/>
        <item m="1" x="1961"/>
        <item m="1" x="1962"/>
        <item m="1" x="1963"/>
        <item m="1" x="1964"/>
        <item m="1" x="1965"/>
        <item m="1" x="1966"/>
        <item m="1" x="1967"/>
        <item m="1" x="1968"/>
        <item m="1" x="1969"/>
        <item m="1" x="1970"/>
        <item m="1" x="1971"/>
        <item m="1" x="1972"/>
        <item m="1" x="1973"/>
        <item m="1" x="1974"/>
        <item m="1" x="1975"/>
        <item m="1" x="1976"/>
        <item m="1" x="1977"/>
        <item m="1" x="1978"/>
        <item x="295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m="1" x="1918"/>
        <item m="1" x="1919"/>
        <item m="1" x="1920"/>
        <item m="1" x="1916"/>
        <item m="1" x="1929"/>
        <item m="1" x="1930"/>
        <item m="1" x="1931"/>
        <item m="1" x="1921"/>
        <item m="1" x="1932"/>
        <item m="1" x="1922"/>
        <item m="1" x="1933"/>
        <item m="1" x="1923"/>
        <item m="1" x="1924"/>
        <item m="1" x="1925"/>
        <item m="1" x="1934"/>
        <item m="1" x="1935"/>
        <item m="1" x="1926"/>
        <item m="1" x="1927"/>
        <item m="1" x="1928"/>
        <item m="1" x="1936"/>
        <item m="1" x="1937"/>
        <item m="1" x="1938"/>
        <item m="1" x="1917"/>
        <item m="1" x="1939"/>
        <item m="1" x="1940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m="1" x="1949"/>
        <item m="1" x="1950"/>
        <item m="1" x="1951"/>
        <item m="1" x="1952"/>
        <item m="1" x="1953"/>
        <item m="1" x="1954"/>
        <item m="1" x="1955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m="1" x="1941"/>
        <item m="1" x="1942"/>
        <item m="1" x="1943"/>
        <item m="1" x="1944"/>
        <item m="1" x="1945"/>
        <item m="1" x="1946"/>
        <item m="1" x="1947"/>
        <item m="1" x="1948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m="1" x="191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15">
        <item x="4"/>
        <item m="1" x="11"/>
        <item x="3"/>
        <item x="0"/>
        <item x="2"/>
        <item x="8"/>
        <item x="5"/>
        <item x="6"/>
        <item x="7"/>
        <item m="1" x="12"/>
        <item m="1" x="13"/>
        <item x="1"/>
        <item x="9"/>
        <item m="1" x="1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axis="axisPage" compact="0" outline="0" showAll="0">
      <items count="6">
        <item x="1"/>
        <item x="2"/>
        <item x="0"/>
        <item x="3"/>
        <item x="4"/>
        <item t="default"/>
      </items>
    </pivotField>
  </pivotFields>
  <rowFields count="1">
    <field x="2"/>
  </rowFields>
  <rowItems count="49">
    <i>
      <x v="1712"/>
    </i>
    <i>
      <x v="1713"/>
    </i>
    <i>
      <x v="1714"/>
    </i>
    <i>
      <x v="1715"/>
    </i>
    <i>
      <x v="1716"/>
    </i>
    <i>
      <x v="1702"/>
    </i>
    <i>
      <x v="1717"/>
    </i>
    <i>
      <x v="1718"/>
    </i>
    <i>
      <x v="1719"/>
    </i>
    <i>
      <x v="1720"/>
    </i>
    <i>
      <x v="59"/>
    </i>
    <i>
      <x v="543"/>
    </i>
    <i>
      <x v="1721"/>
    </i>
    <i>
      <x v="1722"/>
    </i>
    <i>
      <x v="1723"/>
    </i>
    <i>
      <x v="441"/>
    </i>
    <i>
      <x v="218"/>
    </i>
    <i>
      <x v="1707"/>
    </i>
    <i>
      <x v="1704"/>
    </i>
    <i>
      <x v="1724"/>
    </i>
    <i>
      <x v="1767"/>
    </i>
    <i>
      <x v="1725"/>
    </i>
    <i>
      <x v="1706"/>
    </i>
    <i>
      <x v="1726"/>
    </i>
    <i>
      <x v="1711"/>
    </i>
    <i>
      <x v="1727"/>
    </i>
    <i>
      <x v="64"/>
    </i>
    <i>
      <x v="1705"/>
    </i>
    <i>
      <x v="1728"/>
    </i>
    <i>
      <x v="217"/>
    </i>
    <i>
      <x v="1730"/>
    </i>
    <i>
      <x v="1731"/>
    </i>
    <i>
      <x v="1732"/>
    </i>
    <i>
      <x v="1733"/>
    </i>
    <i>
      <x v="1734"/>
    </i>
    <i>
      <x v="1735"/>
    </i>
    <i>
      <x v="1736"/>
    </i>
    <i>
      <x v="1737"/>
    </i>
    <i>
      <x v="1738"/>
    </i>
    <i>
      <x v="1710"/>
    </i>
    <i>
      <x v="1740"/>
    </i>
    <i>
      <x v="1739"/>
    </i>
    <i>
      <x v="1741"/>
    </i>
    <i>
      <x v="1708"/>
    </i>
    <i>
      <x v="1742"/>
    </i>
    <i>
      <x v="1743"/>
    </i>
    <i>
      <x v="1703"/>
    </i>
    <i>
      <x v="71"/>
    </i>
    <i>
      <x v="1709"/>
    </i>
  </rowItems>
  <colItems count="1">
    <i/>
  </colItems>
  <pageFields count="2">
    <pageField fld="3" item="11" hier="-1"/>
    <pageField fld="11" item="1" hier="-1"/>
  </pageFields>
  <dataFields count="1">
    <dataField name="Sum of TOTAL" fld="10" baseField="0" baseItem="405"/>
  </dataFields>
  <formats count="4">
    <format dxfId="2893">
      <pivotArea outline="0" fieldPosition="0">
        <references count="1">
          <reference field="2" count="1" selected="0">
            <x v="1663"/>
          </reference>
        </references>
      </pivotArea>
    </format>
    <format dxfId="2892">
      <pivotArea dataOnly="0" labelOnly="1" outline="0" fieldPosition="0">
        <references count="1">
          <reference field="2" count="1">
            <x v="1663"/>
          </reference>
        </references>
      </pivotArea>
    </format>
    <format dxfId="2891">
      <pivotArea outline="0" fieldPosition="0">
        <references count="1">
          <reference field="2" count="1" selected="0">
            <x v="1712"/>
          </reference>
        </references>
      </pivotArea>
    </format>
    <format dxfId="2890">
      <pivotArea dataOnly="0" labelOnly="1" outline="0" fieldPosition="0">
        <references count="1">
          <reference field="2" count="1">
            <x v="171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87DF811-77FD-4C86-86C0-309431F2BFB5}" name="PivotTable7" cacheId="0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gridDropZones="1" multipleFieldFilters="0" customListSort="0">
  <location ref="G4:H51" firstHeaderRow="2" firstDataRow="2" firstDataCol="1" rowPageCount="2" colPageCount="1"/>
  <pivotFields count="12"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>
      <items count="2028">
        <item m="1" x="1979"/>
        <item m="1" x="1987"/>
        <item m="1" x="1988"/>
        <item m="1" x="1989"/>
        <item m="1" x="1990"/>
        <item m="1" x="1991"/>
        <item m="1" x="1992"/>
        <item m="1" x="1993"/>
        <item m="1" x="1994"/>
        <item m="1" x="1995"/>
        <item m="1" x="1996"/>
        <item m="1" x="1997"/>
        <item m="1" x="1998"/>
        <item m="1" x="1999"/>
        <item m="1" x="2000"/>
        <item m="1" x="2001"/>
        <item m="1" x="2002"/>
        <item m="1" x="2003"/>
        <item m="1" x="2004"/>
        <item m="1" x="2005"/>
        <item m="1" x="2006"/>
        <item m="1" x="2007"/>
        <item m="1" x="2008"/>
        <item m="1" x="2009"/>
        <item m="1" x="2010"/>
        <item m="1" x="2011"/>
        <item m="1" x="2012"/>
        <item m="1" x="2013"/>
        <item m="1" x="2014"/>
        <item m="1" x="2015"/>
        <item m="1" x="2016"/>
        <item m="1" x="2017"/>
        <item m="1" x="2018"/>
        <item m="1" x="2019"/>
        <item m="1" x="2020"/>
        <item m="1" x="2021"/>
        <item m="1" x="2022"/>
        <item m="1" x="2023"/>
        <item m="1" x="2024"/>
        <item m="1" x="2025"/>
        <item m="1" x="2026"/>
        <item x="163"/>
        <item x="199"/>
        <item x="115"/>
        <item x="136"/>
        <item x="475"/>
        <item x="473"/>
        <item x="108"/>
        <item x="496"/>
        <item x="333"/>
        <item x="422"/>
        <item x="48"/>
        <item x="404"/>
        <item x="403"/>
        <item x="82"/>
        <item x="348"/>
        <item x="310"/>
        <item x="347"/>
        <item x="278"/>
        <item x="78"/>
        <item x="80"/>
        <item x="487"/>
        <item x="336"/>
        <item x="46"/>
        <item x="61"/>
        <item x="90"/>
        <item x="418"/>
        <item x="396"/>
        <item x="395"/>
        <item x="427"/>
        <item x="428"/>
        <item x="77"/>
        <item x="368"/>
        <item x="419"/>
        <item x="316"/>
        <item x="288"/>
        <item x="484"/>
        <item x="491"/>
        <item x="57"/>
        <item x="73"/>
        <item x="74"/>
        <item x="16"/>
        <item x="293"/>
        <item x="451"/>
        <item x="351"/>
        <item x="350"/>
        <item x="200"/>
        <item x="107"/>
        <item x="443"/>
        <item x="466"/>
        <item x="369"/>
        <item x="410"/>
        <item x="439"/>
        <item x="262"/>
        <item x="183"/>
        <item x="255"/>
        <item x="69"/>
        <item x="45"/>
        <item x="75"/>
        <item x="177"/>
        <item x="155"/>
        <item x="91"/>
        <item x="520"/>
        <item x="474"/>
        <item x="47"/>
        <item x="231"/>
        <item x="232"/>
        <item x="95"/>
        <item x="104"/>
        <item x="103"/>
        <item x="269"/>
        <item x="34"/>
        <item x="88"/>
        <item x="235"/>
        <item x="234"/>
        <item x="192"/>
        <item x="280"/>
        <item x="237"/>
        <item x="160"/>
        <item x="236"/>
        <item x="315"/>
        <item x="387"/>
        <item x="458"/>
        <item x="370"/>
        <item x="513"/>
        <item x="514"/>
        <item x="22"/>
        <item x="173"/>
        <item x="206"/>
        <item x="54"/>
        <item x="120"/>
        <item x="268"/>
        <item x="213"/>
        <item x="437"/>
        <item x="240"/>
        <item x="438"/>
        <item x="6"/>
        <item x="519"/>
        <item x="452"/>
        <item x="344"/>
        <item x="371"/>
        <item x="306"/>
        <item x="390"/>
        <item x="116"/>
        <item x="122"/>
        <item x="117"/>
        <item x="251"/>
        <item x="67"/>
        <item x="44"/>
        <item x="291"/>
        <item x="263"/>
        <item x="407"/>
        <item x="307"/>
        <item x="372"/>
        <item x="147"/>
        <item x="283"/>
        <item x="10"/>
        <item x="342"/>
        <item x="50"/>
        <item x="362"/>
        <item x="400"/>
        <item x="401"/>
        <item x="391"/>
        <item x="392"/>
        <item x="448"/>
        <item x="193"/>
        <item x="253"/>
        <item x="339"/>
        <item x="297"/>
        <item x="266"/>
        <item x="182"/>
        <item x="93"/>
        <item x="346"/>
        <item x="3"/>
        <item x="32"/>
        <item x="429"/>
        <item x="287"/>
        <item x="457"/>
        <item x="140"/>
        <item x="139"/>
        <item x="130"/>
        <item x="503"/>
        <item x="62"/>
        <item x="270"/>
        <item x="320"/>
        <item x="29"/>
        <item x="218"/>
        <item x="219"/>
        <item x="330"/>
        <item x="326"/>
        <item x="327"/>
        <item x="208"/>
        <item x="174"/>
        <item x="459"/>
        <item x="490"/>
        <item x="489"/>
        <item x="340"/>
        <item x="162"/>
        <item x="492"/>
        <item x="150"/>
        <item x="275"/>
        <item x="274"/>
        <item x="151"/>
        <item x="463"/>
        <item x="15"/>
        <item x="17"/>
        <item x="286"/>
        <item x="517"/>
        <item x="426"/>
        <item x="300"/>
        <item x="470"/>
        <item x="189"/>
        <item x="229"/>
        <item x="405"/>
        <item x="402"/>
        <item x="143"/>
        <item x="465"/>
        <item x="79"/>
        <item x="76"/>
        <item x="292"/>
        <item x="314"/>
        <item x="373"/>
        <item x="455"/>
        <item x="447"/>
        <item x="298"/>
        <item x="483"/>
        <item x="408"/>
        <item x="216"/>
        <item x="13"/>
        <item x="332"/>
        <item x="133"/>
        <item x="374"/>
        <item x="393"/>
        <item x="343"/>
        <item x="149"/>
        <item x="421"/>
        <item x="119"/>
        <item x="488"/>
        <item x="170"/>
        <item x="485"/>
        <item x="486"/>
        <item x="261"/>
        <item x="398"/>
        <item x="397"/>
        <item x="440"/>
        <item x="431"/>
        <item x="238"/>
        <item x="204"/>
        <item x="313"/>
        <item x="64"/>
        <item x="365"/>
        <item x="205"/>
        <item x="375"/>
        <item x="1"/>
        <item x="42"/>
        <item m="1" x="1956"/>
        <item x="8"/>
        <item x="376"/>
        <item x="18"/>
        <item x="36"/>
        <item x="37"/>
        <item x="225"/>
        <item x="499"/>
        <item x="224"/>
        <item x="296"/>
        <item x="479"/>
        <item x="481"/>
        <item x="480"/>
        <item x="99"/>
        <item x="501"/>
        <item x="198"/>
        <item x="190"/>
        <item x="478"/>
        <item x="304"/>
        <item x="11"/>
        <item x="358"/>
        <item x="24"/>
        <item x="445"/>
        <item x="450"/>
        <item x="461"/>
        <item x="55"/>
        <item x="357"/>
        <item x="20"/>
        <item x="318"/>
        <item x="180"/>
        <item x="361"/>
        <item x="14"/>
        <item x="259"/>
        <item x="165"/>
        <item x="106"/>
        <item x="353"/>
        <item x="354"/>
        <item x="356"/>
        <item x="355"/>
        <item x="377"/>
        <item x="367"/>
        <item x="66"/>
        <item x="65"/>
        <item x="5"/>
        <item x="187"/>
        <item x="518"/>
        <item x="482"/>
        <item x="337"/>
        <item x="211"/>
        <item x="209"/>
        <item x="432"/>
        <item x="512"/>
        <item x="506"/>
        <item x="12"/>
        <item x="169"/>
        <item x="166"/>
        <item x="7"/>
        <item x="388"/>
        <item x="389"/>
        <item x="497"/>
        <item x="212"/>
        <item x="233"/>
        <item x="241"/>
        <item x="156"/>
        <item x="63"/>
        <item x="172"/>
        <item x="167"/>
        <item x="325"/>
        <item x="312"/>
        <item x="409"/>
        <item x="414"/>
        <item x="81"/>
        <item x="137"/>
        <item x="319"/>
        <item x="217"/>
        <item x="417"/>
        <item x="412"/>
        <item x="92"/>
        <item x="148"/>
        <item x="186"/>
        <item x="154"/>
        <item x="185"/>
        <item x="329"/>
        <item x="413"/>
        <item x="33"/>
        <item x="349"/>
        <item x="127"/>
        <item x="129"/>
        <item x="168"/>
        <item x="246"/>
        <item x="247"/>
        <item x="378"/>
        <item x="243"/>
        <item x="454"/>
        <item x="444"/>
        <item x="171"/>
        <item x="311"/>
        <item x="352"/>
        <item x="379"/>
        <item x="203"/>
        <item x="191"/>
        <item x="449"/>
        <item x="254"/>
        <item x="273"/>
        <item x="197"/>
        <item x="113"/>
        <item x="334"/>
        <item x="257"/>
        <item x="441"/>
        <item x="179"/>
        <item x="125"/>
        <item x="126"/>
        <item x="230"/>
        <item x="153"/>
        <item x="460"/>
        <item x="158"/>
        <item x="515"/>
        <item x="239"/>
        <item x="248"/>
        <item x="249"/>
        <item x="222"/>
        <item x="420"/>
        <item x="223"/>
        <item x="215"/>
        <item x="462"/>
        <item x="425"/>
        <item x="141"/>
        <item x="142"/>
        <item x="53"/>
        <item x="52"/>
        <item x="31"/>
        <item x="131"/>
        <item x="469"/>
        <item x="19"/>
        <item x="38"/>
        <item x="118"/>
        <item x="123"/>
        <item x="309"/>
        <item x="299"/>
        <item x="70"/>
        <item x="328"/>
        <item x="317"/>
        <item x="464"/>
        <item x="285"/>
        <item x="477"/>
        <item x="89"/>
        <item x="184"/>
        <item x="228"/>
        <item x="9"/>
        <item x="21"/>
        <item x="124"/>
        <item x="49"/>
        <item x="321"/>
        <item x="178"/>
        <item x="500"/>
        <item x="210"/>
        <item x="364"/>
        <item x="135"/>
        <item x="366"/>
        <item x="406"/>
        <item x="380"/>
        <item x="128"/>
        <item x="175"/>
        <item x="260"/>
        <item x="134"/>
        <item x="498"/>
        <item x="381"/>
        <item x="68"/>
        <item x="453"/>
        <item x="282"/>
        <item x="281"/>
        <item x="284"/>
        <item x="97"/>
        <item x="98"/>
        <item x="509"/>
        <item x="424"/>
        <item x="423"/>
        <item x="415"/>
        <item x="416"/>
        <item x="59"/>
        <item x="87"/>
        <item x="86"/>
        <item x="467"/>
        <item x="35"/>
        <item x="26"/>
        <item x="27"/>
        <item x="58"/>
        <item x="25"/>
        <item x="382"/>
        <item x="436"/>
        <item x="435"/>
        <item x="290"/>
        <item x="476"/>
        <item x="442"/>
        <item x="146"/>
        <item x="331"/>
        <item x="94"/>
        <item x="502"/>
        <item x="511"/>
        <item x="434"/>
        <item x="39"/>
        <item x="305"/>
        <item x="181"/>
        <item x="111"/>
        <item x="242"/>
        <item x="40"/>
        <item x="227"/>
        <item x="252"/>
        <item x="394"/>
        <item x="41"/>
        <item x="363"/>
        <item x="161"/>
        <item x="272"/>
        <item x="145"/>
        <item x="433"/>
        <item x="114"/>
        <item x="504"/>
        <item x="505"/>
        <item x="176"/>
        <item x="132"/>
        <item x="164"/>
        <item x="60"/>
        <item x="495"/>
        <item x="507"/>
        <item x="510"/>
        <item x="289"/>
        <item x="30"/>
        <item x="245"/>
        <item x="244"/>
        <item x="72"/>
        <item x="28"/>
        <item x="446"/>
        <item x="456"/>
        <item x="271"/>
        <item x="226"/>
        <item x="267"/>
        <item x="2"/>
        <item x="338"/>
        <item x="323"/>
        <item x="276"/>
        <item x="277"/>
        <item x="521"/>
        <item x="493"/>
        <item x="494"/>
        <item x="522"/>
        <item x="195"/>
        <item x="194"/>
        <item x="152"/>
        <item x="322"/>
        <item x="324"/>
        <item x="383"/>
        <item x="112"/>
        <item x="4"/>
        <item x="335"/>
        <item x="121"/>
        <item x="51"/>
        <item x="294"/>
        <item x="214"/>
        <item x="109"/>
        <item x="110"/>
        <item x="23"/>
        <item x="102"/>
        <item x="101"/>
        <item x="384"/>
        <item x="508"/>
        <item x="385"/>
        <item x="256"/>
        <item x="301"/>
        <item x="221"/>
        <item x="220"/>
        <item x="250"/>
        <item x="100"/>
        <item x="43"/>
        <item x="144"/>
        <item x="56"/>
        <item x="302"/>
        <item x="303"/>
        <item x="430"/>
        <item x="308"/>
        <item x="386"/>
        <item x="71"/>
        <item x="157"/>
        <item x="96"/>
        <item x="159"/>
        <item x="399"/>
        <item x="207"/>
        <item x="341"/>
        <item x="0"/>
        <item x="83"/>
        <item x="345"/>
        <item x="258"/>
        <item x="468"/>
        <item x="359"/>
        <item x="138"/>
        <item x="264"/>
        <item x="265"/>
        <item x="472"/>
        <item x="84"/>
        <item x="85"/>
        <item x="360"/>
        <item x="516"/>
        <item x="471"/>
        <item x="196"/>
        <item x="188"/>
        <item x="105"/>
        <item x="201"/>
        <item x="202"/>
        <item x="279"/>
        <item x="411"/>
        <item x="1259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m="1" x="1980"/>
        <item m="1" x="1981"/>
        <item m="1" x="1982"/>
        <item m="1" x="1983"/>
        <item m="1" x="1984"/>
        <item m="1" x="1985"/>
        <item m="1" x="1986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m="1" x="1957"/>
        <item m="1" x="1958"/>
        <item m="1" x="1959"/>
        <item m="1" x="1960"/>
        <item m="1" x="1961"/>
        <item m="1" x="1962"/>
        <item m="1" x="1963"/>
        <item m="1" x="1964"/>
        <item m="1" x="1965"/>
        <item m="1" x="1966"/>
        <item m="1" x="1967"/>
        <item m="1" x="1968"/>
        <item m="1" x="1969"/>
        <item m="1" x="1970"/>
        <item m="1" x="1971"/>
        <item m="1" x="1972"/>
        <item m="1" x="1973"/>
        <item m="1" x="1974"/>
        <item m="1" x="1975"/>
        <item m="1" x="1976"/>
        <item m="1" x="1977"/>
        <item m="1" x="1978"/>
        <item x="295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m="1" x="1918"/>
        <item m="1" x="1919"/>
        <item m="1" x="1920"/>
        <item m="1" x="1916"/>
        <item m="1" x="1929"/>
        <item m="1" x="1930"/>
        <item m="1" x="1931"/>
        <item m="1" x="1921"/>
        <item m="1" x="1932"/>
        <item m="1" x="1922"/>
        <item m="1" x="1933"/>
        <item m="1" x="1923"/>
        <item m="1" x="1924"/>
        <item m="1" x="1925"/>
        <item m="1" x="1934"/>
        <item m="1" x="1935"/>
        <item m="1" x="1926"/>
        <item m="1" x="1927"/>
        <item m="1" x="1928"/>
        <item m="1" x="1936"/>
        <item m="1" x="1937"/>
        <item m="1" x="1938"/>
        <item m="1" x="1917"/>
        <item m="1" x="1939"/>
        <item m="1" x="1940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m="1" x="1949"/>
        <item m="1" x="1950"/>
        <item m="1" x="1951"/>
        <item m="1" x="1952"/>
        <item m="1" x="1953"/>
        <item m="1" x="1954"/>
        <item m="1" x="1955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m="1" x="1941"/>
        <item m="1" x="1942"/>
        <item m="1" x="1943"/>
        <item m="1" x="1944"/>
        <item m="1" x="1945"/>
        <item m="1" x="1946"/>
        <item m="1" x="1947"/>
        <item m="1" x="1948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m="1" x="191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15">
        <item x="4"/>
        <item m="1" x="11"/>
        <item x="3"/>
        <item x="0"/>
        <item x="2"/>
        <item x="8"/>
        <item x="5"/>
        <item x="6"/>
        <item x="7"/>
        <item m="1" x="12"/>
        <item m="1" x="13"/>
        <item x="1"/>
        <item x="9"/>
        <item m="1" x="1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axis="axisPage" compact="0" outline="0" showAll="0">
      <items count="6">
        <item x="1"/>
        <item x="2"/>
        <item x="0"/>
        <item x="3"/>
        <item x="4"/>
        <item t="default"/>
      </items>
    </pivotField>
  </pivotFields>
  <rowFields count="1">
    <field x="2"/>
  </rowFields>
  <rowItems count="46">
    <i>
      <x v="1756"/>
    </i>
    <i>
      <x v="1757"/>
    </i>
    <i>
      <x v="1758"/>
    </i>
    <i>
      <x v="1759"/>
    </i>
    <i>
      <x v="1760"/>
    </i>
    <i>
      <x v="1752"/>
    </i>
    <i>
      <x v="54"/>
    </i>
    <i>
      <x v="1761"/>
    </i>
    <i>
      <x v="1745"/>
    </i>
    <i>
      <x v="1762"/>
    </i>
    <i>
      <x v="1763"/>
    </i>
    <i>
      <x v="60"/>
    </i>
    <i>
      <x v="1764"/>
    </i>
    <i>
      <x v="1765"/>
    </i>
    <i>
      <x v="535"/>
    </i>
    <i>
      <x v="1766"/>
    </i>
    <i>
      <x v="1744"/>
    </i>
    <i>
      <x v="1748"/>
    </i>
    <i>
      <x v="1768"/>
    </i>
    <i>
      <x v="476"/>
    </i>
    <i>
      <x v="1746"/>
    </i>
    <i>
      <x v="1751"/>
    </i>
    <i>
      <x v="79"/>
    </i>
    <i>
      <x v="1749"/>
    </i>
    <i>
      <x v="1769"/>
    </i>
    <i>
      <x v="1771"/>
    </i>
    <i>
      <x v="1770"/>
    </i>
    <i>
      <x v="1773"/>
    </i>
    <i>
      <x v="1772"/>
    </i>
    <i>
      <x v="1775"/>
    </i>
    <i>
      <x v="1774"/>
    </i>
    <i>
      <x v="249"/>
    </i>
    <i>
      <x v="1755"/>
    </i>
    <i>
      <x v="1776"/>
    </i>
    <i>
      <x v="1729"/>
    </i>
    <i>
      <x v="319"/>
    </i>
    <i>
      <x v="80"/>
    </i>
    <i>
      <x v="1753"/>
    </i>
    <i>
      <x v="434"/>
    </i>
    <i>
      <x v="1747"/>
    </i>
    <i>
      <x v="182"/>
    </i>
    <i>
      <x v="1777"/>
    </i>
    <i>
      <x v="1750"/>
    </i>
    <i>
      <x v="1754"/>
    </i>
    <i>
      <x v="1778"/>
    </i>
    <i>
      <x v="1779"/>
    </i>
  </rowItems>
  <colItems count="1">
    <i/>
  </colItems>
  <pageFields count="2">
    <pageField fld="3" item="11" hier="-1"/>
    <pageField fld="11" item="2" hier="-1"/>
  </pageFields>
  <dataFields count="1">
    <dataField name="Sum of TOTAL" fld="10" baseField="0" baseItem="405"/>
  </dataFields>
  <formats count="4">
    <format dxfId="2897">
      <pivotArea outline="0" fieldPosition="0">
        <references count="1">
          <reference field="2" count="1" selected="0">
            <x v="237"/>
          </reference>
        </references>
      </pivotArea>
    </format>
    <format dxfId="2896">
      <pivotArea dataOnly="0" labelOnly="1" outline="0" fieldPosition="0">
        <references count="1">
          <reference field="2" count="1">
            <x v="237"/>
          </reference>
        </references>
      </pivotArea>
    </format>
    <format dxfId="2895">
      <pivotArea outline="0" fieldPosition="0">
        <references count="1">
          <reference field="2" count="1" selected="0">
            <x v="1756"/>
          </reference>
        </references>
      </pivotArea>
    </format>
    <format dxfId="2894">
      <pivotArea dataOnly="0" labelOnly="1" outline="0" fieldPosition="0">
        <references count="1">
          <reference field="2" count="1">
            <x v="175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C581C75-866A-452E-B618-C9D1CD158A6B}" name="PivotTable8" cacheId="0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gridDropZones="1" multipleFieldFilters="0" customListSort="0">
  <location ref="J4:K65" firstHeaderRow="2" firstDataRow="2" firstDataCol="1" rowPageCount="2" colPageCount="1"/>
  <pivotFields count="12"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>
      <items count="2028">
        <item m="1" x="1979"/>
        <item m="1" x="1987"/>
        <item m="1" x="1988"/>
        <item m="1" x="1989"/>
        <item m="1" x="1990"/>
        <item m="1" x="1991"/>
        <item m="1" x="1992"/>
        <item m="1" x="1993"/>
        <item m="1" x="1994"/>
        <item m="1" x="1995"/>
        <item m="1" x="1996"/>
        <item m="1" x="1997"/>
        <item m="1" x="1998"/>
        <item m="1" x="1999"/>
        <item m="1" x="2000"/>
        <item m="1" x="2001"/>
        <item m="1" x="2002"/>
        <item m="1" x="2003"/>
        <item m="1" x="2004"/>
        <item m="1" x="2005"/>
        <item m="1" x="2006"/>
        <item m="1" x="2007"/>
        <item m="1" x="2008"/>
        <item m="1" x="2009"/>
        <item m="1" x="2010"/>
        <item m="1" x="2011"/>
        <item m="1" x="2012"/>
        <item m="1" x="2013"/>
        <item m="1" x="2014"/>
        <item m="1" x="2015"/>
        <item m="1" x="2016"/>
        <item m="1" x="2017"/>
        <item m="1" x="2018"/>
        <item m="1" x="2019"/>
        <item m="1" x="2020"/>
        <item m="1" x="2021"/>
        <item m="1" x="2022"/>
        <item m="1" x="2023"/>
        <item m="1" x="2024"/>
        <item m="1" x="2025"/>
        <item m="1" x="2026"/>
        <item x="163"/>
        <item x="199"/>
        <item x="115"/>
        <item x="136"/>
        <item x="475"/>
        <item x="473"/>
        <item x="108"/>
        <item x="496"/>
        <item x="333"/>
        <item x="422"/>
        <item x="48"/>
        <item x="404"/>
        <item x="403"/>
        <item x="82"/>
        <item x="348"/>
        <item x="310"/>
        <item x="347"/>
        <item x="278"/>
        <item x="78"/>
        <item x="80"/>
        <item x="487"/>
        <item x="336"/>
        <item x="46"/>
        <item x="61"/>
        <item x="90"/>
        <item x="418"/>
        <item x="396"/>
        <item x="395"/>
        <item x="427"/>
        <item x="428"/>
        <item x="77"/>
        <item x="368"/>
        <item x="419"/>
        <item x="316"/>
        <item x="288"/>
        <item x="484"/>
        <item x="491"/>
        <item x="57"/>
        <item x="73"/>
        <item x="74"/>
        <item x="16"/>
        <item x="293"/>
        <item x="451"/>
        <item x="351"/>
        <item x="350"/>
        <item x="200"/>
        <item x="107"/>
        <item x="443"/>
        <item x="466"/>
        <item x="369"/>
        <item x="410"/>
        <item x="439"/>
        <item x="262"/>
        <item x="183"/>
        <item x="255"/>
        <item x="69"/>
        <item x="45"/>
        <item x="75"/>
        <item x="177"/>
        <item x="155"/>
        <item x="91"/>
        <item x="520"/>
        <item x="474"/>
        <item x="47"/>
        <item x="231"/>
        <item x="232"/>
        <item x="95"/>
        <item x="104"/>
        <item x="103"/>
        <item x="269"/>
        <item x="34"/>
        <item x="88"/>
        <item x="235"/>
        <item x="234"/>
        <item x="192"/>
        <item x="280"/>
        <item x="237"/>
        <item x="160"/>
        <item x="236"/>
        <item x="315"/>
        <item x="387"/>
        <item x="458"/>
        <item x="370"/>
        <item x="513"/>
        <item x="514"/>
        <item x="22"/>
        <item x="173"/>
        <item x="206"/>
        <item x="54"/>
        <item x="120"/>
        <item x="268"/>
        <item x="213"/>
        <item x="437"/>
        <item x="240"/>
        <item x="438"/>
        <item x="6"/>
        <item x="519"/>
        <item x="452"/>
        <item x="344"/>
        <item x="371"/>
        <item x="306"/>
        <item x="390"/>
        <item x="116"/>
        <item x="122"/>
        <item x="117"/>
        <item x="251"/>
        <item x="67"/>
        <item x="44"/>
        <item x="291"/>
        <item x="263"/>
        <item x="407"/>
        <item x="307"/>
        <item x="372"/>
        <item x="147"/>
        <item x="283"/>
        <item x="10"/>
        <item x="342"/>
        <item x="50"/>
        <item x="362"/>
        <item x="400"/>
        <item x="401"/>
        <item x="391"/>
        <item x="392"/>
        <item x="448"/>
        <item x="193"/>
        <item x="253"/>
        <item x="339"/>
        <item x="297"/>
        <item x="266"/>
        <item x="182"/>
        <item x="93"/>
        <item x="346"/>
        <item x="3"/>
        <item x="32"/>
        <item x="429"/>
        <item x="287"/>
        <item x="457"/>
        <item x="140"/>
        <item x="139"/>
        <item x="130"/>
        <item x="503"/>
        <item x="62"/>
        <item x="270"/>
        <item x="320"/>
        <item x="29"/>
        <item x="218"/>
        <item x="219"/>
        <item x="330"/>
        <item x="326"/>
        <item x="327"/>
        <item x="208"/>
        <item x="174"/>
        <item x="459"/>
        <item x="490"/>
        <item x="489"/>
        <item x="340"/>
        <item x="162"/>
        <item x="492"/>
        <item x="150"/>
        <item x="275"/>
        <item x="274"/>
        <item x="151"/>
        <item x="463"/>
        <item x="15"/>
        <item x="17"/>
        <item x="286"/>
        <item x="517"/>
        <item x="426"/>
        <item x="300"/>
        <item x="470"/>
        <item x="189"/>
        <item x="229"/>
        <item x="405"/>
        <item x="402"/>
        <item x="143"/>
        <item x="465"/>
        <item x="79"/>
        <item x="76"/>
        <item x="292"/>
        <item x="314"/>
        <item x="373"/>
        <item x="455"/>
        <item x="447"/>
        <item x="298"/>
        <item x="483"/>
        <item x="408"/>
        <item x="216"/>
        <item x="13"/>
        <item x="332"/>
        <item x="133"/>
        <item x="374"/>
        <item x="393"/>
        <item x="343"/>
        <item x="149"/>
        <item x="421"/>
        <item x="119"/>
        <item x="488"/>
        <item x="170"/>
        <item x="485"/>
        <item x="486"/>
        <item x="261"/>
        <item x="398"/>
        <item x="397"/>
        <item x="440"/>
        <item x="431"/>
        <item x="238"/>
        <item x="204"/>
        <item x="313"/>
        <item x="64"/>
        <item x="365"/>
        <item x="205"/>
        <item x="375"/>
        <item x="1"/>
        <item x="42"/>
        <item m="1" x="1956"/>
        <item x="8"/>
        <item x="376"/>
        <item x="18"/>
        <item x="36"/>
        <item x="37"/>
        <item x="225"/>
        <item x="499"/>
        <item x="224"/>
        <item x="296"/>
        <item x="479"/>
        <item x="481"/>
        <item x="480"/>
        <item x="99"/>
        <item x="501"/>
        <item x="198"/>
        <item x="190"/>
        <item x="478"/>
        <item x="304"/>
        <item x="11"/>
        <item x="358"/>
        <item x="24"/>
        <item x="445"/>
        <item x="450"/>
        <item x="461"/>
        <item x="55"/>
        <item x="357"/>
        <item x="20"/>
        <item x="318"/>
        <item x="180"/>
        <item x="361"/>
        <item x="14"/>
        <item x="259"/>
        <item x="165"/>
        <item x="106"/>
        <item x="353"/>
        <item x="354"/>
        <item x="356"/>
        <item x="355"/>
        <item x="377"/>
        <item x="367"/>
        <item x="66"/>
        <item x="65"/>
        <item x="5"/>
        <item x="187"/>
        <item x="518"/>
        <item x="482"/>
        <item x="337"/>
        <item x="211"/>
        <item x="209"/>
        <item x="432"/>
        <item x="512"/>
        <item x="506"/>
        <item x="12"/>
        <item x="169"/>
        <item x="166"/>
        <item x="7"/>
        <item x="388"/>
        <item x="389"/>
        <item x="497"/>
        <item x="212"/>
        <item x="233"/>
        <item x="241"/>
        <item x="156"/>
        <item x="63"/>
        <item x="172"/>
        <item x="167"/>
        <item x="325"/>
        <item x="312"/>
        <item x="409"/>
        <item x="414"/>
        <item x="81"/>
        <item x="137"/>
        <item x="319"/>
        <item x="217"/>
        <item x="417"/>
        <item x="412"/>
        <item x="92"/>
        <item x="148"/>
        <item x="186"/>
        <item x="154"/>
        <item x="185"/>
        <item x="329"/>
        <item x="413"/>
        <item x="33"/>
        <item x="349"/>
        <item x="127"/>
        <item x="129"/>
        <item x="168"/>
        <item x="246"/>
        <item x="247"/>
        <item x="378"/>
        <item x="243"/>
        <item x="454"/>
        <item x="444"/>
        <item x="171"/>
        <item x="311"/>
        <item x="352"/>
        <item x="379"/>
        <item x="203"/>
        <item x="191"/>
        <item x="449"/>
        <item x="254"/>
        <item x="273"/>
        <item x="197"/>
        <item x="113"/>
        <item x="334"/>
        <item x="257"/>
        <item x="441"/>
        <item x="179"/>
        <item x="125"/>
        <item x="126"/>
        <item x="230"/>
        <item x="153"/>
        <item x="460"/>
        <item x="158"/>
        <item x="515"/>
        <item x="239"/>
        <item x="248"/>
        <item x="249"/>
        <item x="222"/>
        <item x="420"/>
        <item x="223"/>
        <item x="215"/>
        <item x="462"/>
        <item x="425"/>
        <item x="141"/>
        <item x="142"/>
        <item x="53"/>
        <item x="52"/>
        <item x="31"/>
        <item x="131"/>
        <item x="469"/>
        <item x="19"/>
        <item x="38"/>
        <item x="118"/>
        <item x="123"/>
        <item x="309"/>
        <item x="299"/>
        <item x="70"/>
        <item x="328"/>
        <item x="317"/>
        <item x="464"/>
        <item x="285"/>
        <item x="477"/>
        <item x="89"/>
        <item x="184"/>
        <item x="228"/>
        <item x="9"/>
        <item x="21"/>
        <item x="124"/>
        <item x="49"/>
        <item x="321"/>
        <item x="178"/>
        <item x="500"/>
        <item x="210"/>
        <item x="364"/>
        <item x="135"/>
        <item x="366"/>
        <item x="406"/>
        <item x="380"/>
        <item x="128"/>
        <item x="175"/>
        <item x="260"/>
        <item x="134"/>
        <item x="498"/>
        <item x="381"/>
        <item x="68"/>
        <item x="453"/>
        <item x="282"/>
        <item x="281"/>
        <item x="284"/>
        <item x="97"/>
        <item x="98"/>
        <item x="509"/>
        <item x="424"/>
        <item x="423"/>
        <item x="415"/>
        <item x="416"/>
        <item x="59"/>
        <item x="87"/>
        <item x="86"/>
        <item x="467"/>
        <item x="35"/>
        <item x="26"/>
        <item x="27"/>
        <item x="58"/>
        <item x="25"/>
        <item x="382"/>
        <item x="436"/>
        <item x="435"/>
        <item x="290"/>
        <item x="476"/>
        <item x="442"/>
        <item x="146"/>
        <item x="331"/>
        <item x="94"/>
        <item x="502"/>
        <item x="511"/>
        <item x="434"/>
        <item x="39"/>
        <item x="305"/>
        <item x="181"/>
        <item x="111"/>
        <item x="242"/>
        <item x="40"/>
        <item x="227"/>
        <item x="252"/>
        <item x="394"/>
        <item x="41"/>
        <item x="363"/>
        <item x="161"/>
        <item x="272"/>
        <item x="145"/>
        <item x="433"/>
        <item x="114"/>
        <item x="504"/>
        <item x="505"/>
        <item x="176"/>
        <item x="132"/>
        <item x="164"/>
        <item x="60"/>
        <item x="495"/>
        <item x="507"/>
        <item x="510"/>
        <item x="289"/>
        <item x="30"/>
        <item x="245"/>
        <item x="244"/>
        <item x="72"/>
        <item x="28"/>
        <item x="446"/>
        <item x="456"/>
        <item x="271"/>
        <item x="226"/>
        <item x="267"/>
        <item x="2"/>
        <item x="338"/>
        <item x="323"/>
        <item x="276"/>
        <item x="277"/>
        <item x="521"/>
        <item x="493"/>
        <item x="494"/>
        <item x="522"/>
        <item x="195"/>
        <item x="194"/>
        <item x="152"/>
        <item x="322"/>
        <item x="324"/>
        <item x="383"/>
        <item x="112"/>
        <item x="4"/>
        <item x="335"/>
        <item x="121"/>
        <item x="51"/>
        <item x="294"/>
        <item x="214"/>
        <item x="109"/>
        <item x="110"/>
        <item x="23"/>
        <item x="102"/>
        <item x="101"/>
        <item x="384"/>
        <item x="508"/>
        <item x="385"/>
        <item x="256"/>
        <item x="301"/>
        <item x="221"/>
        <item x="220"/>
        <item x="250"/>
        <item x="100"/>
        <item x="43"/>
        <item x="144"/>
        <item x="56"/>
        <item x="302"/>
        <item x="303"/>
        <item x="430"/>
        <item x="308"/>
        <item x="386"/>
        <item x="71"/>
        <item x="157"/>
        <item x="96"/>
        <item x="159"/>
        <item x="399"/>
        <item x="207"/>
        <item x="341"/>
        <item x="0"/>
        <item x="83"/>
        <item x="345"/>
        <item x="258"/>
        <item x="468"/>
        <item x="359"/>
        <item x="138"/>
        <item x="264"/>
        <item x="265"/>
        <item x="472"/>
        <item x="84"/>
        <item x="85"/>
        <item x="360"/>
        <item x="516"/>
        <item x="471"/>
        <item x="196"/>
        <item x="188"/>
        <item x="105"/>
        <item x="201"/>
        <item x="202"/>
        <item x="279"/>
        <item x="411"/>
        <item x="1259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m="1" x="1980"/>
        <item m="1" x="1981"/>
        <item m="1" x="1982"/>
        <item m="1" x="1983"/>
        <item m="1" x="1984"/>
        <item m="1" x="1985"/>
        <item m="1" x="1986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m="1" x="1957"/>
        <item m="1" x="1958"/>
        <item m="1" x="1959"/>
        <item m="1" x="1960"/>
        <item m="1" x="1961"/>
        <item m="1" x="1962"/>
        <item m="1" x="1963"/>
        <item m="1" x="1964"/>
        <item m="1" x="1965"/>
        <item m="1" x="1966"/>
        <item m="1" x="1967"/>
        <item m="1" x="1968"/>
        <item m="1" x="1969"/>
        <item m="1" x="1970"/>
        <item m="1" x="1971"/>
        <item m="1" x="1972"/>
        <item m="1" x="1973"/>
        <item m="1" x="1974"/>
        <item m="1" x="1975"/>
        <item m="1" x="1976"/>
        <item m="1" x="1977"/>
        <item m="1" x="1978"/>
        <item x="295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m="1" x="1918"/>
        <item m="1" x="1919"/>
        <item m="1" x="1920"/>
        <item m="1" x="1916"/>
        <item m="1" x="1929"/>
        <item m="1" x="1930"/>
        <item m="1" x="1931"/>
        <item m="1" x="1921"/>
        <item m="1" x="1932"/>
        <item m="1" x="1922"/>
        <item m="1" x="1933"/>
        <item m="1" x="1923"/>
        <item m="1" x="1924"/>
        <item m="1" x="1925"/>
        <item m="1" x="1934"/>
        <item m="1" x="1935"/>
        <item m="1" x="1926"/>
        <item m="1" x="1927"/>
        <item m="1" x="1928"/>
        <item m="1" x="1936"/>
        <item m="1" x="1937"/>
        <item m="1" x="1938"/>
        <item m="1" x="1917"/>
        <item m="1" x="1939"/>
        <item m="1" x="1940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m="1" x="1949"/>
        <item m="1" x="1950"/>
        <item m="1" x="1951"/>
        <item m="1" x="1952"/>
        <item m="1" x="1953"/>
        <item m="1" x="1954"/>
        <item m="1" x="1955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m="1" x="1941"/>
        <item m="1" x="1942"/>
        <item m="1" x="1943"/>
        <item m="1" x="1944"/>
        <item m="1" x="1945"/>
        <item m="1" x="1946"/>
        <item m="1" x="1947"/>
        <item m="1" x="1948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m="1" x="191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15">
        <item x="4"/>
        <item m="1" x="11"/>
        <item x="3"/>
        <item x="0"/>
        <item x="2"/>
        <item x="8"/>
        <item x="5"/>
        <item x="6"/>
        <item x="7"/>
        <item m="1" x="12"/>
        <item m="1" x="13"/>
        <item x="1"/>
        <item x="9"/>
        <item m="1" x="1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axis="axisPage" compact="0" outline="0" showAll="0">
      <items count="6">
        <item x="1"/>
        <item x="2"/>
        <item x="0"/>
        <item x="3"/>
        <item x="4"/>
        <item t="default"/>
      </items>
    </pivotField>
  </pivotFields>
  <rowFields count="1">
    <field x="2"/>
  </rowFields>
  <rowItems count="60">
    <i>
      <x v="1796"/>
    </i>
    <i>
      <x v="1798"/>
    </i>
    <i>
      <x v="1799"/>
    </i>
    <i>
      <x v="552"/>
    </i>
    <i>
      <x v="1800"/>
    </i>
    <i>
      <x v="1795"/>
    </i>
    <i>
      <x v="326"/>
    </i>
    <i>
      <x v="1801"/>
    </i>
    <i>
      <x v="1802"/>
    </i>
    <i>
      <x v="484"/>
    </i>
    <i>
      <x v="1783"/>
    </i>
    <i>
      <x v="1803"/>
    </i>
    <i>
      <x v="1784"/>
    </i>
    <i>
      <x v="1804"/>
    </i>
    <i>
      <x v="1787"/>
    </i>
    <i>
      <x v="1792"/>
    </i>
    <i>
      <x v="1805"/>
    </i>
    <i>
      <x v="435"/>
    </i>
    <i>
      <x v="1806"/>
    </i>
    <i>
      <x v="1780"/>
    </i>
    <i>
      <x v="1791"/>
    </i>
    <i>
      <x v="296"/>
    </i>
    <i>
      <x v="297"/>
    </i>
    <i>
      <x v="1797"/>
    </i>
    <i>
      <x v="1781"/>
    </i>
    <i>
      <x v="1793"/>
    </i>
    <i>
      <x v="553"/>
    </i>
    <i>
      <x v="1789"/>
    </i>
    <i>
      <x v="1807"/>
    </i>
    <i>
      <x v="1809"/>
    </i>
    <i>
      <x v="1808"/>
    </i>
    <i>
      <x v="1810"/>
    </i>
    <i>
      <x v="1811"/>
    </i>
    <i>
      <x v="1813"/>
    </i>
    <i>
      <x v="1812"/>
    </i>
    <i>
      <x v="1782"/>
    </i>
    <i>
      <x v="1814"/>
    </i>
    <i>
      <x v="98"/>
    </i>
    <i>
      <x v="1786"/>
    </i>
    <i>
      <x v="394"/>
    </i>
    <i>
      <x v="1794"/>
    </i>
    <i>
      <x v="1815"/>
    </i>
    <i>
      <x v="1788"/>
    </i>
    <i>
      <x v="1816"/>
    </i>
    <i>
      <x v="1790"/>
    </i>
    <i>
      <x v="1817"/>
    </i>
    <i>
      <x v="422"/>
    </i>
    <i>
      <x v="1818"/>
    </i>
    <i>
      <x v="1819"/>
    </i>
    <i>
      <x v="147"/>
    </i>
    <i>
      <x v="1820"/>
    </i>
    <i>
      <x v="436"/>
    </i>
    <i>
      <x v="1821"/>
    </i>
    <i>
      <x v="1822"/>
    </i>
    <i>
      <x v="1785"/>
    </i>
    <i>
      <x v="1823"/>
    </i>
    <i>
      <x v="1824"/>
    </i>
    <i>
      <x v="1825"/>
    </i>
    <i>
      <x v="96"/>
    </i>
    <i>
      <x v="1826"/>
    </i>
  </rowItems>
  <colItems count="1">
    <i/>
  </colItems>
  <pageFields count="2">
    <pageField fld="3" item="11" hier="-1"/>
    <pageField fld="11" item="3" hier="-1"/>
  </pageFields>
  <dataFields count="1">
    <dataField name="Sum of TOTAL" fld="10" baseField="0" baseItem="405"/>
  </dataFields>
  <formats count="3">
    <format dxfId="2900">
      <pivotArea outline="0" fieldPosition="0">
        <references count="1">
          <reference field="2" count="1" selected="0">
            <x v="269"/>
          </reference>
        </references>
      </pivotArea>
    </format>
    <format dxfId="2899">
      <pivotArea dataOnly="0" labelOnly="1" outline="0" fieldPosition="0">
        <references count="1">
          <reference field="2" count="1">
            <x v="269"/>
          </reference>
        </references>
      </pivotArea>
    </format>
    <format dxfId="2898">
      <pivotArea dataOnly="0" outline="0" fieldPosition="0">
        <references count="3">
          <reference field="2" count="1">
            <x v="1796"/>
          </reference>
          <reference field="3" count="1" selected="0">
            <x v="11"/>
          </reference>
          <reference field="11" count="1" selected="0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658C7BE-4F39-4EC1-88F5-636F58B4B434}" name="PivotTable5" cacheId="0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gridDropZones="1" multipleFieldFilters="0" customListSort="0">
  <location ref="A4:B13" firstHeaderRow="2" firstDataRow="2" firstDataCol="1" rowPageCount="2" colPageCount="1"/>
  <pivotFields count="12"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2027">
        <item m="1" x="1979"/>
        <item m="1" x="1987"/>
        <item m="1" x="1988"/>
        <item m="1" x="1989"/>
        <item m="1" x="1990"/>
        <item m="1" x="1991"/>
        <item m="1" x="1992"/>
        <item m="1" x="1993"/>
        <item m="1" x="1994"/>
        <item m="1" x="1995"/>
        <item m="1" x="1996"/>
        <item m="1" x="1997"/>
        <item m="1" x="1998"/>
        <item m="1" x="1999"/>
        <item m="1" x="2000"/>
        <item m="1" x="2001"/>
        <item m="1" x="2002"/>
        <item m="1" x="2003"/>
        <item m="1" x="2004"/>
        <item m="1" x="2005"/>
        <item m="1" x="2006"/>
        <item m="1" x="2007"/>
        <item m="1" x="2008"/>
        <item m="1" x="2009"/>
        <item m="1" x="2010"/>
        <item m="1" x="2011"/>
        <item m="1" x="2012"/>
        <item m="1" x="2013"/>
        <item m="1" x="2014"/>
        <item m="1" x="2015"/>
        <item m="1" x="2016"/>
        <item m="1" x="2017"/>
        <item m="1" x="2018"/>
        <item m="1" x="2019"/>
        <item m="1" x="2020"/>
        <item m="1" x="2021"/>
        <item m="1" x="2022"/>
        <item m="1" x="2023"/>
        <item m="1" x="2024"/>
        <item m="1" x="2025"/>
        <item m="1" x="2026"/>
        <item x="163"/>
        <item x="199"/>
        <item x="115"/>
        <item x="136"/>
        <item x="475"/>
        <item x="473"/>
        <item x="108"/>
        <item x="496"/>
        <item x="333"/>
        <item x="422"/>
        <item x="48"/>
        <item x="404"/>
        <item x="403"/>
        <item x="82"/>
        <item x="348"/>
        <item x="310"/>
        <item x="347"/>
        <item x="278"/>
        <item x="78"/>
        <item x="80"/>
        <item x="487"/>
        <item x="336"/>
        <item x="46"/>
        <item x="61"/>
        <item x="90"/>
        <item x="418"/>
        <item x="396"/>
        <item x="395"/>
        <item x="427"/>
        <item x="428"/>
        <item x="77"/>
        <item x="368"/>
        <item x="419"/>
        <item x="316"/>
        <item x="288"/>
        <item x="484"/>
        <item x="491"/>
        <item x="57"/>
        <item x="73"/>
        <item x="74"/>
        <item x="16"/>
        <item x="293"/>
        <item x="451"/>
        <item x="351"/>
        <item x="350"/>
        <item x="200"/>
        <item x="107"/>
        <item x="443"/>
        <item x="466"/>
        <item x="369"/>
        <item x="410"/>
        <item x="439"/>
        <item x="262"/>
        <item x="183"/>
        <item x="255"/>
        <item x="69"/>
        <item x="45"/>
        <item x="75"/>
        <item x="177"/>
        <item x="155"/>
        <item x="91"/>
        <item x="520"/>
        <item x="474"/>
        <item x="47"/>
        <item x="231"/>
        <item x="232"/>
        <item x="95"/>
        <item x="104"/>
        <item x="103"/>
        <item x="269"/>
        <item x="34"/>
        <item x="88"/>
        <item x="235"/>
        <item x="234"/>
        <item x="192"/>
        <item x="280"/>
        <item x="237"/>
        <item x="160"/>
        <item x="236"/>
        <item x="315"/>
        <item x="387"/>
        <item x="458"/>
        <item x="370"/>
        <item x="513"/>
        <item x="514"/>
        <item x="22"/>
        <item x="173"/>
        <item x="206"/>
        <item x="54"/>
        <item x="120"/>
        <item x="268"/>
        <item x="213"/>
        <item x="437"/>
        <item x="240"/>
        <item x="438"/>
        <item x="6"/>
        <item x="519"/>
        <item x="452"/>
        <item x="344"/>
        <item x="371"/>
        <item x="306"/>
        <item x="390"/>
        <item x="116"/>
        <item x="122"/>
        <item x="117"/>
        <item x="251"/>
        <item x="67"/>
        <item x="44"/>
        <item x="291"/>
        <item x="263"/>
        <item x="407"/>
        <item x="307"/>
        <item x="372"/>
        <item x="147"/>
        <item x="283"/>
        <item x="10"/>
        <item x="342"/>
        <item x="50"/>
        <item x="362"/>
        <item x="400"/>
        <item x="401"/>
        <item x="391"/>
        <item x="392"/>
        <item x="448"/>
        <item x="193"/>
        <item x="253"/>
        <item x="339"/>
        <item x="297"/>
        <item x="266"/>
        <item x="182"/>
        <item x="93"/>
        <item x="346"/>
        <item x="3"/>
        <item x="32"/>
        <item x="429"/>
        <item x="287"/>
        <item x="457"/>
        <item x="140"/>
        <item x="139"/>
        <item x="130"/>
        <item x="503"/>
        <item x="62"/>
        <item x="270"/>
        <item x="320"/>
        <item x="29"/>
        <item x="218"/>
        <item x="219"/>
        <item x="330"/>
        <item x="326"/>
        <item x="327"/>
        <item x="208"/>
        <item x="174"/>
        <item x="459"/>
        <item x="490"/>
        <item x="489"/>
        <item x="340"/>
        <item x="162"/>
        <item x="492"/>
        <item x="150"/>
        <item x="275"/>
        <item x="274"/>
        <item x="151"/>
        <item x="463"/>
        <item x="15"/>
        <item x="17"/>
        <item x="286"/>
        <item x="517"/>
        <item x="426"/>
        <item x="300"/>
        <item x="470"/>
        <item x="189"/>
        <item x="229"/>
        <item x="405"/>
        <item x="402"/>
        <item x="143"/>
        <item x="465"/>
        <item x="79"/>
        <item x="76"/>
        <item x="292"/>
        <item x="314"/>
        <item x="373"/>
        <item x="455"/>
        <item x="447"/>
        <item x="298"/>
        <item x="483"/>
        <item x="408"/>
        <item x="216"/>
        <item x="13"/>
        <item x="332"/>
        <item x="133"/>
        <item x="374"/>
        <item x="393"/>
        <item x="343"/>
        <item x="149"/>
        <item x="421"/>
        <item x="119"/>
        <item x="488"/>
        <item x="170"/>
        <item x="485"/>
        <item x="486"/>
        <item x="261"/>
        <item x="398"/>
        <item x="397"/>
        <item x="440"/>
        <item x="431"/>
        <item x="238"/>
        <item x="204"/>
        <item x="313"/>
        <item x="64"/>
        <item x="365"/>
        <item x="205"/>
        <item x="375"/>
        <item x="1"/>
        <item x="42"/>
        <item m="1" x="1956"/>
        <item x="8"/>
        <item x="376"/>
        <item x="18"/>
        <item x="36"/>
        <item x="37"/>
        <item x="225"/>
        <item x="499"/>
        <item x="224"/>
        <item x="296"/>
        <item x="479"/>
        <item x="481"/>
        <item x="480"/>
        <item x="99"/>
        <item x="501"/>
        <item x="198"/>
        <item x="190"/>
        <item x="478"/>
        <item x="304"/>
        <item x="11"/>
        <item x="358"/>
        <item x="24"/>
        <item x="445"/>
        <item x="450"/>
        <item x="461"/>
        <item x="55"/>
        <item x="357"/>
        <item x="20"/>
        <item x="318"/>
        <item x="180"/>
        <item x="361"/>
        <item x="14"/>
        <item x="259"/>
        <item x="165"/>
        <item x="106"/>
        <item x="353"/>
        <item x="354"/>
        <item x="356"/>
        <item x="355"/>
        <item x="377"/>
        <item x="367"/>
        <item x="66"/>
        <item x="65"/>
        <item x="5"/>
        <item x="187"/>
        <item x="518"/>
        <item x="482"/>
        <item x="337"/>
        <item x="211"/>
        <item x="209"/>
        <item x="432"/>
        <item x="512"/>
        <item x="506"/>
        <item x="12"/>
        <item x="169"/>
        <item x="166"/>
        <item x="7"/>
        <item x="388"/>
        <item x="389"/>
        <item x="497"/>
        <item x="212"/>
        <item x="233"/>
        <item x="241"/>
        <item x="156"/>
        <item x="63"/>
        <item x="172"/>
        <item x="167"/>
        <item x="325"/>
        <item x="312"/>
        <item x="409"/>
        <item x="414"/>
        <item x="81"/>
        <item x="137"/>
        <item x="319"/>
        <item x="217"/>
        <item x="417"/>
        <item x="412"/>
        <item x="92"/>
        <item x="148"/>
        <item x="186"/>
        <item x="154"/>
        <item x="185"/>
        <item x="329"/>
        <item x="413"/>
        <item x="33"/>
        <item x="349"/>
        <item x="127"/>
        <item x="129"/>
        <item x="168"/>
        <item x="246"/>
        <item x="247"/>
        <item x="378"/>
        <item x="243"/>
        <item x="454"/>
        <item x="444"/>
        <item x="171"/>
        <item x="311"/>
        <item x="352"/>
        <item x="379"/>
        <item x="203"/>
        <item x="191"/>
        <item x="449"/>
        <item x="254"/>
        <item x="273"/>
        <item x="197"/>
        <item x="113"/>
        <item x="334"/>
        <item x="257"/>
        <item x="441"/>
        <item x="179"/>
        <item x="125"/>
        <item x="126"/>
        <item x="230"/>
        <item x="153"/>
        <item x="460"/>
        <item x="158"/>
        <item x="515"/>
        <item x="239"/>
        <item x="248"/>
        <item x="249"/>
        <item x="222"/>
        <item x="420"/>
        <item x="223"/>
        <item x="215"/>
        <item x="462"/>
        <item x="425"/>
        <item x="141"/>
        <item x="142"/>
        <item x="53"/>
        <item x="52"/>
        <item x="31"/>
        <item x="131"/>
        <item x="469"/>
        <item x="19"/>
        <item x="38"/>
        <item x="118"/>
        <item x="123"/>
        <item x="309"/>
        <item x="299"/>
        <item x="70"/>
        <item x="328"/>
        <item x="317"/>
        <item x="464"/>
        <item x="285"/>
        <item x="477"/>
        <item x="89"/>
        <item x="184"/>
        <item x="228"/>
        <item x="9"/>
        <item x="21"/>
        <item x="124"/>
        <item x="49"/>
        <item x="321"/>
        <item x="178"/>
        <item x="500"/>
        <item x="210"/>
        <item x="364"/>
        <item x="135"/>
        <item x="366"/>
        <item x="406"/>
        <item x="380"/>
        <item x="128"/>
        <item x="175"/>
        <item x="260"/>
        <item x="134"/>
        <item x="498"/>
        <item x="381"/>
        <item x="68"/>
        <item x="453"/>
        <item x="282"/>
        <item x="281"/>
        <item x="284"/>
        <item x="97"/>
        <item x="98"/>
        <item x="509"/>
        <item x="424"/>
        <item x="423"/>
        <item x="415"/>
        <item x="416"/>
        <item x="59"/>
        <item x="87"/>
        <item x="86"/>
        <item x="467"/>
        <item x="35"/>
        <item x="26"/>
        <item x="27"/>
        <item x="58"/>
        <item x="25"/>
        <item x="382"/>
        <item x="436"/>
        <item x="435"/>
        <item x="290"/>
        <item x="476"/>
        <item x="442"/>
        <item x="146"/>
        <item x="331"/>
        <item x="94"/>
        <item x="502"/>
        <item x="511"/>
        <item x="434"/>
        <item x="39"/>
        <item x="305"/>
        <item x="181"/>
        <item x="111"/>
        <item x="242"/>
        <item x="40"/>
        <item x="227"/>
        <item x="252"/>
        <item x="394"/>
        <item x="41"/>
        <item x="363"/>
        <item x="161"/>
        <item x="272"/>
        <item x="145"/>
        <item x="433"/>
        <item x="114"/>
        <item x="504"/>
        <item x="505"/>
        <item x="176"/>
        <item x="132"/>
        <item x="164"/>
        <item x="60"/>
        <item x="495"/>
        <item x="507"/>
        <item x="510"/>
        <item x="289"/>
        <item x="30"/>
        <item x="245"/>
        <item x="244"/>
        <item x="72"/>
        <item x="28"/>
        <item x="446"/>
        <item x="456"/>
        <item x="271"/>
        <item x="226"/>
        <item x="267"/>
        <item x="2"/>
        <item x="338"/>
        <item x="323"/>
        <item x="276"/>
        <item x="277"/>
        <item x="521"/>
        <item x="493"/>
        <item x="494"/>
        <item x="522"/>
        <item x="195"/>
        <item x="194"/>
        <item x="152"/>
        <item x="322"/>
        <item x="324"/>
        <item x="383"/>
        <item x="112"/>
        <item x="4"/>
        <item x="335"/>
        <item x="121"/>
        <item x="51"/>
        <item x="294"/>
        <item x="214"/>
        <item x="109"/>
        <item x="110"/>
        <item x="23"/>
        <item x="102"/>
        <item x="101"/>
        <item x="384"/>
        <item x="508"/>
        <item x="385"/>
        <item x="256"/>
        <item x="301"/>
        <item x="221"/>
        <item x="220"/>
        <item x="250"/>
        <item x="100"/>
        <item x="43"/>
        <item x="144"/>
        <item x="56"/>
        <item x="302"/>
        <item x="303"/>
        <item x="430"/>
        <item x="308"/>
        <item x="386"/>
        <item x="71"/>
        <item x="157"/>
        <item x="96"/>
        <item x="159"/>
        <item x="399"/>
        <item x="207"/>
        <item x="341"/>
        <item x="0"/>
        <item x="83"/>
        <item x="345"/>
        <item x="258"/>
        <item x="468"/>
        <item x="359"/>
        <item x="138"/>
        <item x="264"/>
        <item x="265"/>
        <item x="472"/>
        <item x="84"/>
        <item x="85"/>
        <item x="360"/>
        <item x="516"/>
        <item x="471"/>
        <item x="196"/>
        <item x="188"/>
        <item x="105"/>
        <item x="201"/>
        <item x="202"/>
        <item x="279"/>
        <item x="411"/>
        <item x="1259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m="1" x="1980"/>
        <item m="1" x="1981"/>
        <item m="1" x="1982"/>
        <item m="1" x="1983"/>
        <item m="1" x="1984"/>
        <item m="1" x="1985"/>
        <item m="1" x="1986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m="1" x="1957"/>
        <item m="1" x="1958"/>
        <item m="1" x="1959"/>
        <item m="1" x="1960"/>
        <item m="1" x="1961"/>
        <item m="1" x="1962"/>
        <item m="1" x="1963"/>
        <item m="1" x="1964"/>
        <item m="1" x="1965"/>
        <item m="1" x="1966"/>
        <item m="1" x="1967"/>
        <item m="1" x="1968"/>
        <item m="1" x="1969"/>
        <item m="1" x="1970"/>
        <item m="1" x="1971"/>
        <item m="1" x="1972"/>
        <item m="1" x="1973"/>
        <item m="1" x="1974"/>
        <item m="1" x="1975"/>
        <item m="1" x="1976"/>
        <item m="1" x="1977"/>
        <item m="1" x="1978"/>
        <item x="295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m="1" x="1918"/>
        <item m="1" x="1919"/>
        <item m="1" x="1920"/>
        <item m="1" x="1916"/>
        <item m="1" x="1929"/>
        <item m="1" x="1930"/>
        <item m="1" x="1931"/>
        <item m="1" x="1921"/>
        <item m="1" x="1932"/>
        <item m="1" x="1922"/>
        <item m="1" x="1933"/>
        <item m="1" x="1923"/>
        <item m="1" x="1924"/>
        <item m="1" x="1925"/>
        <item m="1" x="1934"/>
        <item m="1" x="1935"/>
        <item m="1" x="1926"/>
        <item m="1" x="1927"/>
        <item m="1" x="1928"/>
        <item m="1" x="1936"/>
        <item m="1" x="1937"/>
        <item m="1" x="1938"/>
        <item m="1" x="1917"/>
        <item m="1" x="1939"/>
        <item m="1" x="1940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m="1" x="1949"/>
        <item m="1" x="1950"/>
        <item m="1" x="1951"/>
        <item m="1" x="1952"/>
        <item m="1" x="1953"/>
        <item m="1" x="1954"/>
        <item m="1" x="1955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m="1" x="1941"/>
        <item m="1" x="1942"/>
        <item m="1" x="1943"/>
        <item m="1" x="1944"/>
        <item m="1" x="1945"/>
        <item m="1" x="1946"/>
        <item m="1" x="1947"/>
        <item m="1" x="1948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m="1" x="191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15">
        <item x="4"/>
        <item m="1" x="11"/>
        <item x="3"/>
        <item x="0"/>
        <item x="2"/>
        <item x="8"/>
        <item x="5"/>
        <item x="6"/>
        <item x="7"/>
        <item m="1" x="12"/>
        <item m="1" x="13"/>
        <item x="1"/>
        <item x="9"/>
        <item m="1" x="1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axis="axisPage" compact="0" outline="0" showAll="0">
      <items count="6">
        <item x="1"/>
        <item x="2"/>
        <item x="0"/>
        <item x="3"/>
        <item x="4"/>
        <item t="default"/>
      </items>
    </pivotField>
  </pivotFields>
  <rowFields count="1">
    <field x="2"/>
  </rowFields>
  <rowItems count="8">
    <i>
      <x v="1639"/>
    </i>
    <i>
      <x v="1668"/>
    </i>
    <i>
      <x v="125"/>
    </i>
    <i>
      <x v="195"/>
    </i>
    <i>
      <x v="498"/>
    </i>
    <i>
      <x v="300"/>
    </i>
    <i>
      <x v="519"/>
    </i>
    <i>
      <x v="477"/>
    </i>
  </rowItems>
  <colItems count="1">
    <i/>
  </colItems>
  <pageFields count="2">
    <pageField fld="3" item="2" hier="-1"/>
    <pageField fld="11" item="0" hier="-1"/>
  </pageFields>
  <dataFields count="1">
    <dataField name="Sum of TOTAL" fld="10" baseField="0" baseItem="405"/>
  </dataFields>
  <formats count="2">
    <format dxfId="2879">
      <pivotArea outline="0" fieldPosition="0">
        <references count="1">
          <reference field="2" count="1" selected="0">
            <x v="1639"/>
          </reference>
        </references>
      </pivotArea>
    </format>
    <format dxfId="2878">
      <pivotArea dataOnly="0" labelOnly="1" outline="0" fieldPosition="0">
        <references count="1">
          <reference field="2" count="1">
            <x v="163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DAA3F03-EA21-4F82-BF41-68389B9DD169}" name="PivotTable8" cacheId="0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gridDropZones="1" multipleFieldFilters="0" customListSort="0">
  <location ref="J4:K40" firstHeaderRow="2" firstDataRow="2" firstDataCol="1" rowPageCount="2" colPageCount="1"/>
  <pivotFields count="12"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>
      <items count="2028">
        <item m="1" x="1979"/>
        <item m="1" x="1987"/>
        <item m="1" x="1988"/>
        <item m="1" x="1989"/>
        <item m="1" x="1990"/>
        <item m="1" x="1991"/>
        <item m="1" x="1992"/>
        <item m="1" x="1993"/>
        <item m="1" x="1994"/>
        <item m="1" x="1995"/>
        <item m="1" x="1996"/>
        <item m="1" x="1997"/>
        <item m="1" x="1998"/>
        <item m="1" x="1999"/>
        <item m="1" x="2000"/>
        <item m="1" x="2001"/>
        <item m="1" x="2002"/>
        <item m="1" x="2003"/>
        <item m="1" x="2004"/>
        <item m="1" x="2005"/>
        <item m="1" x="2006"/>
        <item m="1" x="2007"/>
        <item m="1" x="2008"/>
        <item m="1" x="2009"/>
        <item m="1" x="2010"/>
        <item m="1" x="2011"/>
        <item m="1" x="2012"/>
        <item m="1" x="2013"/>
        <item m="1" x="2014"/>
        <item m="1" x="2015"/>
        <item m="1" x="2016"/>
        <item m="1" x="2017"/>
        <item m="1" x="2018"/>
        <item m="1" x="2019"/>
        <item m="1" x="2020"/>
        <item m="1" x="2021"/>
        <item m="1" x="2022"/>
        <item m="1" x="2023"/>
        <item m="1" x="2024"/>
        <item m="1" x="2025"/>
        <item m="1" x="2026"/>
        <item x="163"/>
        <item x="199"/>
        <item x="115"/>
        <item x="136"/>
        <item x="475"/>
        <item x="473"/>
        <item x="108"/>
        <item x="496"/>
        <item x="333"/>
        <item x="422"/>
        <item x="48"/>
        <item x="404"/>
        <item x="403"/>
        <item x="82"/>
        <item x="348"/>
        <item x="310"/>
        <item x="347"/>
        <item x="278"/>
        <item x="78"/>
        <item x="80"/>
        <item x="487"/>
        <item x="336"/>
        <item x="46"/>
        <item x="61"/>
        <item x="90"/>
        <item x="418"/>
        <item x="396"/>
        <item x="395"/>
        <item x="427"/>
        <item x="428"/>
        <item x="77"/>
        <item x="368"/>
        <item x="419"/>
        <item x="316"/>
        <item x="288"/>
        <item x="484"/>
        <item x="491"/>
        <item x="57"/>
        <item x="73"/>
        <item x="74"/>
        <item x="16"/>
        <item x="293"/>
        <item x="451"/>
        <item x="351"/>
        <item x="350"/>
        <item x="200"/>
        <item x="107"/>
        <item x="443"/>
        <item x="466"/>
        <item x="369"/>
        <item x="410"/>
        <item x="439"/>
        <item x="262"/>
        <item x="183"/>
        <item x="255"/>
        <item x="69"/>
        <item x="45"/>
        <item x="75"/>
        <item x="177"/>
        <item x="155"/>
        <item x="91"/>
        <item x="520"/>
        <item x="474"/>
        <item x="47"/>
        <item x="231"/>
        <item x="232"/>
        <item x="95"/>
        <item x="104"/>
        <item x="103"/>
        <item x="269"/>
        <item x="34"/>
        <item x="88"/>
        <item x="235"/>
        <item x="234"/>
        <item x="192"/>
        <item x="280"/>
        <item x="237"/>
        <item x="160"/>
        <item x="236"/>
        <item x="315"/>
        <item x="387"/>
        <item x="458"/>
        <item x="370"/>
        <item x="513"/>
        <item x="514"/>
        <item x="22"/>
        <item x="173"/>
        <item x="206"/>
        <item x="54"/>
        <item x="120"/>
        <item x="268"/>
        <item x="213"/>
        <item x="437"/>
        <item x="240"/>
        <item x="438"/>
        <item x="6"/>
        <item x="519"/>
        <item x="452"/>
        <item x="344"/>
        <item x="371"/>
        <item x="306"/>
        <item x="390"/>
        <item x="116"/>
        <item x="122"/>
        <item x="117"/>
        <item x="251"/>
        <item x="67"/>
        <item x="44"/>
        <item x="291"/>
        <item x="263"/>
        <item x="407"/>
        <item x="307"/>
        <item x="372"/>
        <item x="147"/>
        <item x="283"/>
        <item x="10"/>
        <item x="342"/>
        <item x="50"/>
        <item x="362"/>
        <item x="400"/>
        <item x="401"/>
        <item x="391"/>
        <item x="392"/>
        <item x="448"/>
        <item x="193"/>
        <item x="253"/>
        <item x="339"/>
        <item x="297"/>
        <item x="266"/>
        <item x="182"/>
        <item x="93"/>
        <item x="346"/>
        <item x="3"/>
        <item x="32"/>
        <item x="429"/>
        <item x="287"/>
        <item x="457"/>
        <item x="140"/>
        <item x="139"/>
        <item x="130"/>
        <item x="503"/>
        <item x="62"/>
        <item x="270"/>
        <item x="320"/>
        <item x="29"/>
        <item x="218"/>
        <item x="219"/>
        <item x="330"/>
        <item x="326"/>
        <item x="327"/>
        <item x="208"/>
        <item x="174"/>
        <item x="459"/>
        <item x="490"/>
        <item x="489"/>
        <item x="340"/>
        <item x="162"/>
        <item x="492"/>
        <item x="150"/>
        <item x="275"/>
        <item x="274"/>
        <item x="151"/>
        <item x="463"/>
        <item x="15"/>
        <item x="17"/>
        <item x="286"/>
        <item x="517"/>
        <item x="426"/>
        <item x="300"/>
        <item x="470"/>
        <item x="189"/>
        <item x="229"/>
        <item x="405"/>
        <item x="402"/>
        <item x="143"/>
        <item x="465"/>
        <item x="79"/>
        <item x="76"/>
        <item x="292"/>
        <item x="314"/>
        <item x="373"/>
        <item x="455"/>
        <item x="447"/>
        <item x="298"/>
        <item x="483"/>
        <item x="408"/>
        <item x="216"/>
        <item x="13"/>
        <item x="332"/>
        <item x="133"/>
        <item x="374"/>
        <item x="393"/>
        <item x="343"/>
        <item x="149"/>
        <item x="421"/>
        <item x="119"/>
        <item x="488"/>
        <item x="170"/>
        <item x="485"/>
        <item x="486"/>
        <item x="261"/>
        <item x="398"/>
        <item x="397"/>
        <item x="440"/>
        <item x="431"/>
        <item x="238"/>
        <item x="204"/>
        <item x="313"/>
        <item x="64"/>
        <item x="365"/>
        <item x="205"/>
        <item x="375"/>
        <item x="1"/>
        <item x="42"/>
        <item m="1" x="1956"/>
        <item x="8"/>
        <item x="376"/>
        <item x="18"/>
        <item x="36"/>
        <item x="37"/>
        <item x="225"/>
        <item x="499"/>
        <item x="224"/>
        <item x="296"/>
        <item x="479"/>
        <item x="481"/>
        <item x="480"/>
        <item x="99"/>
        <item x="501"/>
        <item x="198"/>
        <item x="190"/>
        <item x="478"/>
        <item x="304"/>
        <item x="11"/>
        <item x="358"/>
        <item x="24"/>
        <item x="445"/>
        <item x="450"/>
        <item x="461"/>
        <item x="55"/>
        <item x="357"/>
        <item x="20"/>
        <item x="318"/>
        <item x="180"/>
        <item x="361"/>
        <item x="14"/>
        <item x="259"/>
        <item x="165"/>
        <item x="106"/>
        <item x="353"/>
        <item x="354"/>
        <item x="356"/>
        <item x="355"/>
        <item x="377"/>
        <item x="367"/>
        <item x="66"/>
        <item x="65"/>
        <item x="5"/>
        <item x="187"/>
        <item x="518"/>
        <item x="482"/>
        <item x="337"/>
        <item x="211"/>
        <item x="209"/>
        <item x="432"/>
        <item x="512"/>
        <item x="506"/>
        <item x="12"/>
        <item x="169"/>
        <item x="166"/>
        <item x="7"/>
        <item x="388"/>
        <item x="389"/>
        <item x="497"/>
        <item x="212"/>
        <item x="233"/>
        <item x="241"/>
        <item x="156"/>
        <item x="63"/>
        <item x="172"/>
        <item x="167"/>
        <item x="325"/>
        <item x="312"/>
        <item x="409"/>
        <item x="414"/>
        <item x="81"/>
        <item x="137"/>
        <item x="319"/>
        <item x="217"/>
        <item x="417"/>
        <item x="412"/>
        <item x="92"/>
        <item x="148"/>
        <item x="186"/>
        <item x="154"/>
        <item x="185"/>
        <item x="329"/>
        <item x="413"/>
        <item x="33"/>
        <item x="349"/>
        <item x="127"/>
        <item x="129"/>
        <item x="168"/>
        <item x="246"/>
        <item x="247"/>
        <item x="378"/>
        <item x="243"/>
        <item x="454"/>
        <item x="444"/>
        <item x="171"/>
        <item x="311"/>
        <item x="352"/>
        <item x="379"/>
        <item x="203"/>
        <item x="191"/>
        <item x="449"/>
        <item x="254"/>
        <item x="273"/>
        <item x="197"/>
        <item x="113"/>
        <item x="334"/>
        <item x="257"/>
        <item x="441"/>
        <item x="179"/>
        <item x="125"/>
        <item x="126"/>
        <item x="230"/>
        <item x="153"/>
        <item x="460"/>
        <item x="158"/>
        <item x="515"/>
        <item x="239"/>
        <item x="248"/>
        <item x="249"/>
        <item x="222"/>
        <item x="420"/>
        <item x="223"/>
        <item x="215"/>
        <item x="462"/>
        <item x="425"/>
        <item x="141"/>
        <item x="142"/>
        <item x="53"/>
        <item x="52"/>
        <item x="31"/>
        <item x="131"/>
        <item x="469"/>
        <item x="19"/>
        <item x="38"/>
        <item x="118"/>
        <item x="123"/>
        <item x="309"/>
        <item x="299"/>
        <item x="70"/>
        <item x="328"/>
        <item x="317"/>
        <item x="464"/>
        <item x="285"/>
        <item x="477"/>
        <item x="89"/>
        <item x="184"/>
        <item x="228"/>
        <item x="9"/>
        <item x="21"/>
        <item x="124"/>
        <item x="49"/>
        <item x="321"/>
        <item x="178"/>
        <item x="500"/>
        <item x="210"/>
        <item x="364"/>
        <item x="135"/>
        <item x="366"/>
        <item x="406"/>
        <item x="380"/>
        <item x="128"/>
        <item x="175"/>
        <item x="260"/>
        <item x="134"/>
        <item x="498"/>
        <item x="381"/>
        <item x="68"/>
        <item x="453"/>
        <item x="282"/>
        <item x="281"/>
        <item x="284"/>
        <item x="97"/>
        <item x="98"/>
        <item x="509"/>
        <item x="424"/>
        <item x="423"/>
        <item x="415"/>
        <item x="416"/>
        <item x="59"/>
        <item x="87"/>
        <item x="86"/>
        <item x="467"/>
        <item x="35"/>
        <item x="26"/>
        <item x="27"/>
        <item x="58"/>
        <item x="25"/>
        <item x="382"/>
        <item x="436"/>
        <item x="435"/>
        <item x="290"/>
        <item x="476"/>
        <item x="442"/>
        <item x="146"/>
        <item x="331"/>
        <item x="94"/>
        <item x="502"/>
        <item x="511"/>
        <item x="434"/>
        <item x="39"/>
        <item x="305"/>
        <item x="181"/>
        <item x="111"/>
        <item x="242"/>
        <item x="40"/>
        <item x="227"/>
        <item x="252"/>
        <item x="394"/>
        <item x="41"/>
        <item x="363"/>
        <item x="161"/>
        <item x="272"/>
        <item x="145"/>
        <item x="433"/>
        <item x="114"/>
        <item x="504"/>
        <item x="505"/>
        <item x="176"/>
        <item x="132"/>
        <item x="164"/>
        <item x="60"/>
        <item x="495"/>
        <item x="507"/>
        <item x="510"/>
        <item x="289"/>
        <item x="30"/>
        <item x="245"/>
        <item x="244"/>
        <item x="72"/>
        <item x="28"/>
        <item x="446"/>
        <item x="456"/>
        <item x="271"/>
        <item x="226"/>
        <item x="267"/>
        <item x="2"/>
        <item x="338"/>
        <item x="323"/>
        <item x="276"/>
        <item x="277"/>
        <item x="521"/>
        <item x="493"/>
        <item x="494"/>
        <item x="522"/>
        <item x="195"/>
        <item x="194"/>
        <item x="152"/>
        <item x="322"/>
        <item x="324"/>
        <item x="383"/>
        <item x="112"/>
        <item x="4"/>
        <item x="335"/>
        <item x="121"/>
        <item x="51"/>
        <item x="294"/>
        <item x="214"/>
        <item x="109"/>
        <item x="110"/>
        <item x="23"/>
        <item x="102"/>
        <item x="101"/>
        <item x="384"/>
        <item x="508"/>
        <item x="385"/>
        <item x="256"/>
        <item x="301"/>
        <item x="221"/>
        <item x="220"/>
        <item x="250"/>
        <item x="100"/>
        <item x="43"/>
        <item x="144"/>
        <item x="56"/>
        <item x="302"/>
        <item x="303"/>
        <item x="430"/>
        <item x="308"/>
        <item x="386"/>
        <item x="71"/>
        <item x="157"/>
        <item x="96"/>
        <item x="159"/>
        <item x="399"/>
        <item x="207"/>
        <item x="341"/>
        <item x="0"/>
        <item x="83"/>
        <item x="345"/>
        <item x="258"/>
        <item x="468"/>
        <item x="359"/>
        <item x="138"/>
        <item x="264"/>
        <item x="265"/>
        <item x="472"/>
        <item x="84"/>
        <item x="85"/>
        <item x="360"/>
        <item x="516"/>
        <item x="471"/>
        <item x="196"/>
        <item x="188"/>
        <item x="105"/>
        <item x="201"/>
        <item x="202"/>
        <item x="279"/>
        <item x="411"/>
        <item x="1259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m="1" x="1980"/>
        <item m="1" x="1981"/>
        <item m="1" x="1982"/>
        <item m="1" x="1983"/>
        <item m="1" x="1984"/>
        <item m="1" x="1985"/>
        <item m="1" x="1986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m="1" x="1957"/>
        <item m="1" x="1958"/>
        <item m="1" x="1959"/>
        <item m="1" x="1960"/>
        <item m="1" x="1961"/>
        <item m="1" x="1962"/>
        <item m="1" x="1963"/>
        <item m="1" x="1964"/>
        <item m="1" x="1965"/>
        <item m="1" x="1966"/>
        <item m="1" x="1967"/>
        <item m="1" x="1968"/>
        <item m="1" x="1969"/>
        <item m="1" x="1970"/>
        <item m="1" x="1971"/>
        <item m="1" x="1972"/>
        <item m="1" x="1973"/>
        <item m="1" x="1974"/>
        <item m="1" x="1975"/>
        <item m="1" x="1976"/>
        <item m="1" x="1977"/>
        <item m="1" x="1978"/>
        <item x="295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m="1" x="1918"/>
        <item m="1" x="1919"/>
        <item m="1" x="1920"/>
        <item m="1" x="1916"/>
        <item m="1" x="1929"/>
        <item m="1" x="1930"/>
        <item m="1" x="1931"/>
        <item m="1" x="1921"/>
        <item m="1" x="1932"/>
        <item m="1" x="1922"/>
        <item m="1" x="1933"/>
        <item m="1" x="1923"/>
        <item m="1" x="1924"/>
        <item m="1" x="1925"/>
        <item m="1" x="1934"/>
        <item m="1" x="1935"/>
        <item m="1" x="1926"/>
        <item m="1" x="1927"/>
        <item m="1" x="1928"/>
        <item m="1" x="1936"/>
        <item m="1" x="1937"/>
        <item m="1" x="1938"/>
        <item m="1" x="1917"/>
        <item m="1" x="1939"/>
        <item m="1" x="1940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m="1" x="1949"/>
        <item m="1" x="1950"/>
        <item m="1" x="1951"/>
        <item m="1" x="1952"/>
        <item m="1" x="1953"/>
        <item m="1" x="1954"/>
        <item m="1" x="1955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m="1" x="1941"/>
        <item m="1" x="1942"/>
        <item m="1" x="1943"/>
        <item m="1" x="1944"/>
        <item m="1" x="1945"/>
        <item m="1" x="1946"/>
        <item m="1" x="1947"/>
        <item m="1" x="1948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m="1" x="191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15">
        <item x="4"/>
        <item m="1" x="11"/>
        <item x="3"/>
        <item x="0"/>
        <item x="2"/>
        <item x="8"/>
        <item x="5"/>
        <item x="6"/>
        <item x="7"/>
        <item m="1" x="12"/>
        <item m="1" x="13"/>
        <item x="1"/>
        <item x="9"/>
        <item m="1" x="1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axis="axisPage" compact="0" outline="0" showAll="0">
      <items count="6">
        <item x="1"/>
        <item x="2"/>
        <item x="0"/>
        <item x="3"/>
        <item x="4"/>
        <item t="default"/>
      </items>
    </pivotField>
  </pivotFields>
  <rowFields count="1">
    <field x="2"/>
  </rowFields>
  <rowItems count="35">
    <i>
      <x v="269"/>
    </i>
    <i>
      <x v="1658"/>
    </i>
    <i>
      <x v="497"/>
    </i>
    <i>
      <x v="61"/>
    </i>
    <i>
      <x v="72"/>
    </i>
    <i>
      <x v="1661"/>
    </i>
    <i>
      <x v="1638"/>
    </i>
    <i>
      <x v="1644"/>
    </i>
    <i>
      <x v="1659"/>
    </i>
    <i>
      <x v="1667"/>
    </i>
    <i>
      <x v="472"/>
    </i>
    <i>
      <x v="198"/>
    </i>
    <i>
      <x v="124"/>
    </i>
    <i>
      <x v="307"/>
    </i>
    <i>
      <x v="123"/>
    </i>
    <i>
      <x v="90"/>
    </i>
    <i>
      <x v="1666"/>
    </i>
    <i>
      <x v="420"/>
    </i>
    <i>
      <x v="1653"/>
    </i>
    <i>
      <x v="520"/>
    </i>
    <i>
      <x v="371"/>
    </i>
    <i>
      <x v="306"/>
    </i>
    <i>
      <x v="252"/>
    </i>
    <i>
      <x v="221"/>
    </i>
    <i>
      <x v="142"/>
    </i>
    <i>
      <x v="1665"/>
    </i>
    <i>
      <x v="140"/>
    </i>
    <i>
      <x v="1654"/>
    </i>
    <i>
      <x v="314"/>
    </i>
    <i>
      <x v="518"/>
    </i>
    <i>
      <x v="1656"/>
    </i>
    <i>
      <x v="534"/>
    </i>
    <i>
      <x v="1655"/>
    </i>
    <i>
      <x v="1657"/>
    </i>
    <i>
      <x v="313"/>
    </i>
  </rowItems>
  <colItems count="1">
    <i/>
  </colItems>
  <pageFields count="2">
    <pageField fld="3" item="2" hier="-1"/>
    <pageField fld="11" item="3" hier="-1"/>
  </pageFields>
  <dataFields count="1">
    <dataField name="Sum of TOTAL" fld="10" baseField="0" baseItem="405"/>
  </dataFields>
  <formats count="2">
    <format dxfId="2881">
      <pivotArea outline="0" fieldPosition="0">
        <references count="1">
          <reference field="2" count="1" selected="0">
            <x v="269"/>
          </reference>
        </references>
      </pivotArea>
    </format>
    <format dxfId="2880">
      <pivotArea dataOnly="0" labelOnly="1" outline="0" fieldPosition="0">
        <references count="1">
          <reference field="2" count="1">
            <x v="26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8686F9D-8D35-41A4-8C07-01212D3ED797}" name="PivotTable7" cacheId="0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gridDropZones="1" multipleFieldFilters="0" customListSort="0">
  <location ref="G4:H35" firstHeaderRow="2" firstDataRow="2" firstDataCol="1" rowPageCount="2" colPageCount="1"/>
  <pivotFields count="12"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>
      <items count="2028">
        <item m="1" x="1979"/>
        <item m="1" x="1987"/>
        <item m="1" x="1988"/>
        <item m="1" x="1989"/>
        <item m="1" x="1990"/>
        <item m="1" x="1991"/>
        <item m="1" x="1992"/>
        <item m="1" x="1993"/>
        <item m="1" x="1994"/>
        <item m="1" x="1995"/>
        <item m="1" x="1996"/>
        <item m="1" x="1997"/>
        <item m="1" x="1998"/>
        <item m="1" x="1999"/>
        <item m="1" x="2000"/>
        <item m="1" x="2001"/>
        <item m="1" x="2002"/>
        <item m="1" x="2003"/>
        <item m="1" x="2004"/>
        <item m="1" x="2005"/>
        <item m="1" x="2006"/>
        <item m="1" x="2007"/>
        <item m="1" x="2008"/>
        <item m="1" x="2009"/>
        <item m="1" x="2010"/>
        <item m="1" x="2011"/>
        <item m="1" x="2012"/>
        <item m="1" x="2013"/>
        <item m="1" x="2014"/>
        <item m="1" x="2015"/>
        <item m="1" x="2016"/>
        <item m="1" x="2017"/>
        <item m="1" x="2018"/>
        <item m="1" x="2019"/>
        <item m="1" x="2020"/>
        <item m="1" x="2021"/>
        <item m="1" x="2022"/>
        <item m="1" x="2023"/>
        <item m="1" x="2024"/>
        <item m="1" x="2025"/>
        <item m="1" x="2026"/>
        <item x="163"/>
        <item x="199"/>
        <item x="115"/>
        <item x="136"/>
        <item x="475"/>
        <item x="473"/>
        <item x="108"/>
        <item x="496"/>
        <item x="333"/>
        <item x="422"/>
        <item x="48"/>
        <item x="404"/>
        <item x="403"/>
        <item x="82"/>
        <item x="348"/>
        <item x="310"/>
        <item x="347"/>
        <item x="278"/>
        <item x="78"/>
        <item x="80"/>
        <item x="487"/>
        <item x="336"/>
        <item x="46"/>
        <item x="61"/>
        <item x="90"/>
        <item x="418"/>
        <item x="396"/>
        <item x="395"/>
        <item x="427"/>
        <item x="428"/>
        <item x="77"/>
        <item x="368"/>
        <item x="419"/>
        <item x="316"/>
        <item x="288"/>
        <item x="484"/>
        <item x="491"/>
        <item x="57"/>
        <item x="73"/>
        <item x="74"/>
        <item x="16"/>
        <item x="293"/>
        <item x="451"/>
        <item x="351"/>
        <item x="350"/>
        <item x="200"/>
        <item x="107"/>
        <item x="443"/>
        <item x="466"/>
        <item x="369"/>
        <item x="410"/>
        <item x="439"/>
        <item x="262"/>
        <item x="183"/>
        <item x="255"/>
        <item x="69"/>
        <item x="45"/>
        <item x="75"/>
        <item x="177"/>
        <item x="155"/>
        <item x="91"/>
        <item x="520"/>
        <item x="474"/>
        <item x="47"/>
        <item x="231"/>
        <item x="232"/>
        <item x="95"/>
        <item x="104"/>
        <item x="103"/>
        <item x="269"/>
        <item x="34"/>
        <item x="88"/>
        <item x="235"/>
        <item x="234"/>
        <item x="192"/>
        <item x="280"/>
        <item x="237"/>
        <item x="160"/>
        <item x="236"/>
        <item x="315"/>
        <item x="387"/>
        <item x="458"/>
        <item x="370"/>
        <item x="513"/>
        <item x="514"/>
        <item x="22"/>
        <item x="173"/>
        <item x="206"/>
        <item x="54"/>
        <item x="120"/>
        <item x="268"/>
        <item x="213"/>
        <item x="437"/>
        <item x="240"/>
        <item x="438"/>
        <item x="6"/>
        <item x="519"/>
        <item x="452"/>
        <item x="344"/>
        <item x="371"/>
        <item x="306"/>
        <item x="390"/>
        <item x="116"/>
        <item x="122"/>
        <item x="117"/>
        <item x="251"/>
        <item x="67"/>
        <item x="44"/>
        <item x="291"/>
        <item x="263"/>
        <item x="407"/>
        <item x="307"/>
        <item x="372"/>
        <item x="147"/>
        <item x="283"/>
        <item x="10"/>
        <item x="342"/>
        <item x="50"/>
        <item x="362"/>
        <item x="400"/>
        <item x="401"/>
        <item x="391"/>
        <item x="392"/>
        <item x="448"/>
        <item x="193"/>
        <item x="253"/>
        <item x="339"/>
        <item x="297"/>
        <item x="266"/>
        <item x="182"/>
        <item x="93"/>
        <item x="346"/>
        <item x="3"/>
        <item x="32"/>
        <item x="429"/>
        <item x="287"/>
        <item x="457"/>
        <item x="140"/>
        <item x="139"/>
        <item x="130"/>
        <item x="503"/>
        <item x="62"/>
        <item x="270"/>
        <item x="320"/>
        <item x="29"/>
        <item x="218"/>
        <item x="219"/>
        <item x="330"/>
        <item x="326"/>
        <item x="327"/>
        <item x="208"/>
        <item x="174"/>
        <item x="459"/>
        <item x="490"/>
        <item x="489"/>
        <item x="340"/>
        <item x="162"/>
        <item x="492"/>
        <item x="150"/>
        <item x="275"/>
        <item x="274"/>
        <item x="151"/>
        <item x="463"/>
        <item x="15"/>
        <item x="17"/>
        <item x="286"/>
        <item x="517"/>
        <item x="426"/>
        <item x="300"/>
        <item x="470"/>
        <item x="189"/>
        <item x="229"/>
        <item x="405"/>
        <item x="402"/>
        <item x="143"/>
        <item x="465"/>
        <item x="79"/>
        <item x="76"/>
        <item x="292"/>
        <item x="314"/>
        <item x="373"/>
        <item x="455"/>
        <item x="447"/>
        <item x="298"/>
        <item x="483"/>
        <item x="408"/>
        <item x="216"/>
        <item x="13"/>
        <item x="332"/>
        <item x="133"/>
        <item x="374"/>
        <item x="393"/>
        <item x="343"/>
        <item x="149"/>
        <item x="421"/>
        <item x="119"/>
        <item x="488"/>
        <item x="170"/>
        <item x="485"/>
        <item x="486"/>
        <item x="261"/>
        <item x="398"/>
        <item x="397"/>
        <item x="440"/>
        <item x="431"/>
        <item x="238"/>
        <item x="204"/>
        <item x="313"/>
        <item x="64"/>
        <item x="365"/>
        <item x="205"/>
        <item x="375"/>
        <item x="1"/>
        <item x="42"/>
        <item m="1" x="1956"/>
        <item x="8"/>
        <item x="376"/>
        <item x="18"/>
        <item x="36"/>
        <item x="37"/>
        <item x="225"/>
        <item x="499"/>
        <item x="224"/>
        <item x="296"/>
        <item x="479"/>
        <item x="481"/>
        <item x="480"/>
        <item x="99"/>
        <item x="501"/>
        <item x="198"/>
        <item x="190"/>
        <item x="478"/>
        <item x="304"/>
        <item x="11"/>
        <item x="358"/>
        <item x="24"/>
        <item x="445"/>
        <item x="450"/>
        <item x="461"/>
        <item x="55"/>
        <item x="357"/>
        <item x="20"/>
        <item x="318"/>
        <item x="180"/>
        <item x="361"/>
        <item x="14"/>
        <item x="259"/>
        <item x="165"/>
        <item x="106"/>
        <item x="353"/>
        <item x="354"/>
        <item x="356"/>
        <item x="355"/>
        <item x="377"/>
        <item x="367"/>
        <item x="66"/>
        <item x="65"/>
        <item x="5"/>
        <item x="187"/>
        <item x="518"/>
        <item x="482"/>
        <item x="337"/>
        <item x="211"/>
        <item x="209"/>
        <item x="432"/>
        <item x="512"/>
        <item x="506"/>
        <item x="12"/>
        <item x="169"/>
        <item x="166"/>
        <item x="7"/>
        <item x="388"/>
        <item x="389"/>
        <item x="497"/>
        <item x="212"/>
        <item x="233"/>
        <item x="241"/>
        <item x="156"/>
        <item x="63"/>
        <item x="172"/>
        <item x="167"/>
        <item x="325"/>
        <item x="312"/>
        <item x="409"/>
        <item x="414"/>
        <item x="81"/>
        <item x="137"/>
        <item x="319"/>
        <item x="217"/>
        <item x="417"/>
        <item x="412"/>
        <item x="92"/>
        <item x="148"/>
        <item x="186"/>
        <item x="154"/>
        <item x="185"/>
        <item x="329"/>
        <item x="413"/>
        <item x="33"/>
        <item x="349"/>
        <item x="127"/>
        <item x="129"/>
        <item x="168"/>
        <item x="246"/>
        <item x="247"/>
        <item x="378"/>
        <item x="243"/>
        <item x="454"/>
        <item x="444"/>
        <item x="171"/>
        <item x="311"/>
        <item x="352"/>
        <item x="379"/>
        <item x="203"/>
        <item x="191"/>
        <item x="449"/>
        <item x="254"/>
        <item x="273"/>
        <item x="197"/>
        <item x="113"/>
        <item x="334"/>
        <item x="257"/>
        <item x="441"/>
        <item x="179"/>
        <item x="125"/>
        <item x="126"/>
        <item x="230"/>
        <item x="153"/>
        <item x="460"/>
        <item x="158"/>
        <item x="515"/>
        <item x="239"/>
        <item x="248"/>
        <item x="249"/>
        <item x="222"/>
        <item x="420"/>
        <item x="223"/>
        <item x="215"/>
        <item x="462"/>
        <item x="425"/>
        <item x="141"/>
        <item x="142"/>
        <item x="53"/>
        <item x="52"/>
        <item x="31"/>
        <item x="131"/>
        <item x="469"/>
        <item x="19"/>
        <item x="38"/>
        <item x="118"/>
        <item x="123"/>
        <item x="309"/>
        <item x="299"/>
        <item x="70"/>
        <item x="328"/>
        <item x="317"/>
        <item x="464"/>
        <item x="285"/>
        <item x="477"/>
        <item x="89"/>
        <item x="184"/>
        <item x="228"/>
        <item x="9"/>
        <item x="21"/>
        <item x="124"/>
        <item x="49"/>
        <item x="321"/>
        <item x="178"/>
        <item x="500"/>
        <item x="210"/>
        <item x="364"/>
        <item x="135"/>
        <item x="366"/>
        <item x="406"/>
        <item x="380"/>
        <item x="128"/>
        <item x="175"/>
        <item x="260"/>
        <item x="134"/>
        <item x="498"/>
        <item x="381"/>
        <item x="68"/>
        <item x="453"/>
        <item x="282"/>
        <item x="281"/>
        <item x="284"/>
        <item x="97"/>
        <item x="98"/>
        <item x="509"/>
        <item x="424"/>
        <item x="423"/>
        <item x="415"/>
        <item x="416"/>
        <item x="59"/>
        <item x="87"/>
        <item x="86"/>
        <item x="467"/>
        <item x="35"/>
        <item x="26"/>
        <item x="27"/>
        <item x="58"/>
        <item x="25"/>
        <item x="382"/>
        <item x="436"/>
        <item x="435"/>
        <item x="290"/>
        <item x="476"/>
        <item x="442"/>
        <item x="146"/>
        <item x="331"/>
        <item x="94"/>
        <item x="502"/>
        <item x="511"/>
        <item x="434"/>
        <item x="39"/>
        <item x="305"/>
        <item x="181"/>
        <item x="111"/>
        <item x="242"/>
        <item x="40"/>
        <item x="227"/>
        <item x="252"/>
        <item x="394"/>
        <item x="41"/>
        <item x="363"/>
        <item x="161"/>
        <item x="272"/>
        <item x="145"/>
        <item x="433"/>
        <item x="114"/>
        <item x="504"/>
        <item x="505"/>
        <item x="176"/>
        <item x="132"/>
        <item x="164"/>
        <item x="60"/>
        <item x="495"/>
        <item x="507"/>
        <item x="510"/>
        <item x="289"/>
        <item x="30"/>
        <item x="245"/>
        <item x="244"/>
        <item x="72"/>
        <item x="28"/>
        <item x="446"/>
        <item x="456"/>
        <item x="271"/>
        <item x="226"/>
        <item x="267"/>
        <item x="2"/>
        <item x="338"/>
        <item x="323"/>
        <item x="276"/>
        <item x="277"/>
        <item x="521"/>
        <item x="493"/>
        <item x="494"/>
        <item x="522"/>
        <item x="195"/>
        <item x="194"/>
        <item x="152"/>
        <item x="322"/>
        <item x="324"/>
        <item x="383"/>
        <item x="112"/>
        <item x="4"/>
        <item x="335"/>
        <item x="121"/>
        <item x="51"/>
        <item x="294"/>
        <item x="214"/>
        <item x="109"/>
        <item x="110"/>
        <item x="23"/>
        <item x="102"/>
        <item x="101"/>
        <item x="384"/>
        <item x="508"/>
        <item x="385"/>
        <item x="256"/>
        <item x="301"/>
        <item x="221"/>
        <item x="220"/>
        <item x="250"/>
        <item x="100"/>
        <item x="43"/>
        <item x="144"/>
        <item x="56"/>
        <item x="302"/>
        <item x="303"/>
        <item x="430"/>
        <item x="308"/>
        <item x="386"/>
        <item x="71"/>
        <item x="157"/>
        <item x="96"/>
        <item x="159"/>
        <item x="399"/>
        <item x="207"/>
        <item x="341"/>
        <item x="0"/>
        <item x="83"/>
        <item x="345"/>
        <item x="258"/>
        <item x="468"/>
        <item x="359"/>
        <item x="138"/>
        <item x="264"/>
        <item x="265"/>
        <item x="472"/>
        <item x="84"/>
        <item x="85"/>
        <item x="360"/>
        <item x="516"/>
        <item x="471"/>
        <item x="196"/>
        <item x="188"/>
        <item x="105"/>
        <item x="201"/>
        <item x="202"/>
        <item x="279"/>
        <item x="411"/>
        <item x="1259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m="1" x="1980"/>
        <item m="1" x="1981"/>
        <item m="1" x="1982"/>
        <item m="1" x="1983"/>
        <item m="1" x="1984"/>
        <item m="1" x="1985"/>
        <item m="1" x="1986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m="1" x="1957"/>
        <item m="1" x="1958"/>
        <item m="1" x="1959"/>
        <item m="1" x="1960"/>
        <item m="1" x="1961"/>
        <item m="1" x="1962"/>
        <item m="1" x="1963"/>
        <item m="1" x="1964"/>
        <item m="1" x="1965"/>
        <item m="1" x="1966"/>
        <item m="1" x="1967"/>
        <item m="1" x="1968"/>
        <item m="1" x="1969"/>
        <item m="1" x="1970"/>
        <item m="1" x="1971"/>
        <item m="1" x="1972"/>
        <item m="1" x="1973"/>
        <item m="1" x="1974"/>
        <item m="1" x="1975"/>
        <item m="1" x="1976"/>
        <item m="1" x="1977"/>
        <item m="1" x="1978"/>
        <item x="295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m="1" x="1918"/>
        <item m="1" x="1919"/>
        <item m="1" x="1920"/>
        <item m="1" x="1916"/>
        <item m="1" x="1929"/>
        <item m="1" x="1930"/>
        <item m="1" x="1931"/>
        <item m="1" x="1921"/>
        <item m="1" x="1932"/>
        <item m="1" x="1922"/>
        <item m="1" x="1933"/>
        <item m="1" x="1923"/>
        <item m="1" x="1924"/>
        <item m="1" x="1925"/>
        <item m="1" x="1934"/>
        <item m="1" x="1935"/>
        <item m="1" x="1926"/>
        <item m="1" x="1927"/>
        <item m="1" x="1928"/>
        <item m="1" x="1936"/>
        <item m="1" x="1937"/>
        <item m="1" x="1938"/>
        <item m="1" x="1917"/>
        <item m="1" x="1939"/>
        <item m="1" x="1940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m="1" x="1949"/>
        <item m="1" x="1950"/>
        <item m="1" x="1951"/>
        <item m="1" x="1952"/>
        <item m="1" x="1953"/>
        <item m="1" x="1954"/>
        <item m="1" x="1955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m="1" x="1941"/>
        <item m="1" x="1942"/>
        <item m="1" x="1943"/>
        <item m="1" x="1944"/>
        <item m="1" x="1945"/>
        <item m="1" x="1946"/>
        <item m="1" x="1947"/>
        <item m="1" x="1948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m="1" x="191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15">
        <item x="4"/>
        <item m="1" x="11"/>
        <item x="3"/>
        <item x="0"/>
        <item x="2"/>
        <item x="8"/>
        <item x="5"/>
        <item x="6"/>
        <item x="7"/>
        <item m="1" x="12"/>
        <item m="1" x="13"/>
        <item x="1"/>
        <item x="9"/>
        <item m="1" x="1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axis="axisPage" compact="0" outline="0" showAll="0">
      <items count="6">
        <item x="1"/>
        <item x="2"/>
        <item x="0"/>
        <item x="3"/>
        <item x="4"/>
        <item t="default"/>
      </items>
    </pivotField>
  </pivotFields>
  <rowFields count="1">
    <field x="2"/>
  </rowFields>
  <rowItems count="30">
    <i>
      <x v="237"/>
    </i>
    <i>
      <x v="499"/>
    </i>
    <i>
      <x v="1648"/>
    </i>
    <i>
      <x v="505"/>
    </i>
    <i>
      <x v="353"/>
    </i>
    <i>
      <x v="1649"/>
    </i>
    <i>
      <x v="409"/>
    </i>
    <i>
      <x v="1929"/>
    </i>
    <i>
      <x v="1948"/>
    </i>
    <i>
      <x v="1669"/>
    </i>
    <i>
      <x v="1670"/>
    </i>
    <i>
      <x v="262"/>
    </i>
    <i>
      <x v="102"/>
    </i>
    <i>
      <x v="1647"/>
    </i>
    <i>
      <x v="207"/>
    </i>
    <i>
      <x v="478"/>
    </i>
    <i>
      <x v="48"/>
    </i>
    <i>
      <x v="555"/>
    </i>
    <i>
      <x v="194"/>
    </i>
    <i>
      <x v="153"/>
    </i>
    <i>
      <x v="346"/>
    </i>
    <i>
      <x v="294"/>
    </i>
    <i>
      <x v="231"/>
    </i>
    <i>
      <x v="421"/>
    </i>
    <i>
      <x v="1662"/>
    </i>
    <i>
      <x v="1949"/>
    </i>
    <i>
      <x v="1928"/>
    </i>
    <i>
      <x v="1645"/>
    </i>
    <i>
      <x v="1642"/>
    </i>
    <i>
      <x v="443"/>
    </i>
  </rowItems>
  <colItems count="1">
    <i/>
  </colItems>
  <pageFields count="2">
    <pageField fld="3" item="2" hier="-1"/>
    <pageField fld="11" item="2" hier="-1"/>
  </pageFields>
  <dataFields count="1">
    <dataField name="Sum of TOTAL" fld="10" baseField="0" baseItem="405"/>
  </dataFields>
  <formats count="2">
    <format dxfId="2883">
      <pivotArea outline="0" fieldPosition="0">
        <references count="1">
          <reference field="2" count="1" selected="0">
            <x v="237"/>
          </reference>
        </references>
      </pivotArea>
    </format>
    <format dxfId="2882">
      <pivotArea dataOnly="0" labelOnly="1" outline="0" fieldPosition="0">
        <references count="1">
          <reference field="2" count="1">
            <x v="23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6B73236-7CF9-437A-B352-349317294A55}" name="PivotTable8" cacheId="0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gridDropZones="1" multipleFieldFilters="0" customListSort="0">
  <location ref="J4:K19" firstHeaderRow="2" firstDataRow="2" firstDataCol="1" rowPageCount="2" colPageCount="1"/>
  <pivotFields count="12"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>
      <items count="2028">
        <item m="1" x="1979"/>
        <item m="1" x="1987"/>
        <item m="1" x="1988"/>
        <item m="1" x="1989"/>
        <item m="1" x="1990"/>
        <item m="1" x="1991"/>
        <item m="1" x="1992"/>
        <item m="1" x="1993"/>
        <item m="1" x="1994"/>
        <item m="1" x="1995"/>
        <item m="1" x="1996"/>
        <item m="1" x="1997"/>
        <item m="1" x="1998"/>
        <item m="1" x="1999"/>
        <item m="1" x="2000"/>
        <item m="1" x="2001"/>
        <item m="1" x="2002"/>
        <item m="1" x="2003"/>
        <item m="1" x="2004"/>
        <item m="1" x="2005"/>
        <item m="1" x="2006"/>
        <item m="1" x="2007"/>
        <item m="1" x="2008"/>
        <item m="1" x="2009"/>
        <item m="1" x="2010"/>
        <item m="1" x="2011"/>
        <item m="1" x="2012"/>
        <item m="1" x="2013"/>
        <item m="1" x="2014"/>
        <item m="1" x="2015"/>
        <item m="1" x="2016"/>
        <item m="1" x="2017"/>
        <item m="1" x="2018"/>
        <item m="1" x="2019"/>
        <item m="1" x="2020"/>
        <item m="1" x="2021"/>
        <item m="1" x="2022"/>
        <item m="1" x="2023"/>
        <item m="1" x="2024"/>
        <item m="1" x="2025"/>
        <item m="1" x="2026"/>
        <item x="163"/>
        <item x="199"/>
        <item x="115"/>
        <item x="136"/>
        <item x="475"/>
        <item x="473"/>
        <item x="108"/>
        <item x="496"/>
        <item x="333"/>
        <item x="422"/>
        <item x="48"/>
        <item x="404"/>
        <item x="403"/>
        <item x="82"/>
        <item x="348"/>
        <item x="310"/>
        <item x="347"/>
        <item x="278"/>
        <item x="78"/>
        <item x="80"/>
        <item x="487"/>
        <item x="336"/>
        <item x="46"/>
        <item x="61"/>
        <item x="90"/>
        <item x="418"/>
        <item x="396"/>
        <item x="395"/>
        <item x="427"/>
        <item x="428"/>
        <item x="77"/>
        <item x="368"/>
        <item x="419"/>
        <item x="316"/>
        <item x="288"/>
        <item x="484"/>
        <item x="491"/>
        <item x="57"/>
        <item x="73"/>
        <item x="74"/>
        <item x="16"/>
        <item x="293"/>
        <item x="451"/>
        <item x="351"/>
        <item x="350"/>
        <item x="200"/>
        <item x="107"/>
        <item x="443"/>
        <item x="466"/>
        <item x="369"/>
        <item x="410"/>
        <item x="439"/>
        <item x="262"/>
        <item x="183"/>
        <item x="255"/>
        <item x="69"/>
        <item x="45"/>
        <item x="75"/>
        <item x="177"/>
        <item x="155"/>
        <item x="91"/>
        <item x="520"/>
        <item x="474"/>
        <item x="47"/>
        <item x="231"/>
        <item x="232"/>
        <item x="95"/>
        <item x="104"/>
        <item x="103"/>
        <item x="269"/>
        <item x="34"/>
        <item x="88"/>
        <item x="235"/>
        <item x="234"/>
        <item x="192"/>
        <item x="280"/>
        <item x="237"/>
        <item x="160"/>
        <item x="236"/>
        <item x="315"/>
        <item x="387"/>
        <item x="458"/>
        <item x="370"/>
        <item x="513"/>
        <item x="514"/>
        <item x="22"/>
        <item x="173"/>
        <item x="206"/>
        <item x="54"/>
        <item x="120"/>
        <item x="268"/>
        <item x="213"/>
        <item x="437"/>
        <item x="240"/>
        <item x="438"/>
        <item x="6"/>
        <item x="519"/>
        <item x="452"/>
        <item x="344"/>
        <item x="371"/>
        <item x="306"/>
        <item x="390"/>
        <item x="116"/>
        <item x="122"/>
        <item x="117"/>
        <item x="251"/>
        <item x="67"/>
        <item x="44"/>
        <item x="291"/>
        <item x="263"/>
        <item x="407"/>
        <item x="307"/>
        <item x="372"/>
        <item x="147"/>
        <item x="283"/>
        <item x="10"/>
        <item x="342"/>
        <item x="50"/>
        <item x="362"/>
        <item x="400"/>
        <item x="401"/>
        <item x="391"/>
        <item x="392"/>
        <item x="448"/>
        <item x="193"/>
        <item x="253"/>
        <item x="339"/>
        <item x="297"/>
        <item x="266"/>
        <item x="182"/>
        <item x="93"/>
        <item x="346"/>
        <item x="3"/>
        <item x="32"/>
        <item x="429"/>
        <item x="287"/>
        <item x="457"/>
        <item x="140"/>
        <item x="139"/>
        <item x="130"/>
        <item x="503"/>
        <item x="62"/>
        <item x="270"/>
        <item x="320"/>
        <item x="29"/>
        <item x="218"/>
        <item x="219"/>
        <item x="330"/>
        <item x="326"/>
        <item x="327"/>
        <item x="208"/>
        <item x="174"/>
        <item x="459"/>
        <item x="490"/>
        <item x="489"/>
        <item x="340"/>
        <item x="162"/>
        <item x="492"/>
        <item x="150"/>
        <item x="275"/>
        <item x="274"/>
        <item x="151"/>
        <item x="463"/>
        <item x="15"/>
        <item x="17"/>
        <item x="286"/>
        <item x="517"/>
        <item x="426"/>
        <item x="300"/>
        <item x="470"/>
        <item x="189"/>
        <item x="229"/>
        <item x="405"/>
        <item x="402"/>
        <item x="143"/>
        <item x="465"/>
        <item x="79"/>
        <item x="76"/>
        <item x="292"/>
        <item x="314"/>
        <item x="373"/>
        <item x="455"/>
        <item x="447"/>
        <item x="298"/>
        <item x="483"/>
        <item x="408"/>
        <item x="216"/>
        <item x="13"/>
        <item x="332"/>
        <item x="133"/>
        <item x="374"/>
        <item x="393"/>
        <item x="343"/>
        <item x="149"/>
        <item x="421"/>
        <item x="119"/>
        <item x="488"/>
        <item x="170"/>
        <item x="485"/>
        <item x="486"/>
        <item x="261"/>
        <item x="398"/>
        <item x="397"/>
        <item x="440"/>
        <item x="431"/>
        <item x="238"/>
        <item x="204"/>
        <item x="313"/>
        <item x="64"/>
        <item x="365"/>
        <item x="205"/>
        <item x="375"/>
        <item x="1"/>
        <item x="42"/>
        <item m="1" x="1956"/>
        <item x="8"/>
        <item x="376"/>
        <item x="18"/>
        <item x="36"/>
        <item x="37"/>
        <item x="225"/>
        <item x="499"/>
        <item x="224"/>
        <item x="296"/>
        <item x="479"/>
        <item x="481"/>
        <item x="480"/>
        <item x="99"/>
        <item x="501"/>
        <item x="198"/>
        <item x="190"/>
        <item x="478"/>
        <item x="304"/>
        <item x="11"/>
        <item x="358"/>
        <item x="24"/>
        <item x="445"/>
        <item x="450"/>
        <item x="461"/>
        <item x="55"/>
        <item x="357"/>
        <item x="20"/>
        <item x="318"/>
        <item x="180"/>
        <item x="361"/>
        <item x="14"/>
        <item x="259"/>
        <item x="165"/>
        <item x="106"/>
        <item x="353"/>
        <item x="354"/>
        <item x="356"/>
        <item x="355"/>
        <item x="377"/>
        <item x="367"/>
        <item x="66"/>
        <item x="65"/>
        <item x="5"/>
        <item x="187"/>
        <item x="518"/>
        <item x="482"/>
        <item x="337"/>
        <item x="211"/>
        <item x="209"/>
        <item x="432"/>
        <item x="512"/>
        <item x="506"/>
        <item x="12"/>
        <item x="169"/>
        <item x="166"/>
        <item x="7"/>
        <item x="388"/>
        <item x="389"/>
        <item x="497"/>
        <item x="212"/>
        <item x="233"/>
        <item x="241"/>
        <item x="156"/>
        <item x="63"/>
        <item x="172"/>
        <item x="167"/>
        <item x="325"/>
        <item x="312"/>
        <item x="409"/>
        <item x="414"/>
        <item x="81"/>
        <item x="137"/>
        <item x="319"/>
        <item x="217"/>
        <item x="417"/>
        <item x="412"/>
        <item x="92"/>
        <item x="148"/>
        <item x="186"/>
        <item x="154"/>
        <item x="185"/>
        <item x="329"/>
        <item x="413"/>
        <item x="33"/>
        <item x="349"/>
        <item x="127"/>
        <item x="129"/>
        <item x="168"/>
        <item x="246"/>
        <item x="247"/>
        <item x="378"/>
        <item x="243"/>
        <item x="454"/>
        <item x="444"/>
        <item x="171"/>
        <item x="311"/>
        <item x="352"/>
        <item x="379"/>
        <item x="203"/>
        <item x="191"/>
        <item x="449"/>
        <item x="254"/>
        <item x="273"/>
        <item x="197"/>
        <item x="113"/>
        <item x="334"/>
        <item x="257"/>
        <item x="441"/>
        <item x="179"/>
        <item x="125"/>
        <item x="126"/>
        <item x="230"/>
        <item x="153"/>
        <item x="460"/>
        <item x="158"/>
        <item x="515"/>
        <item x="239"/>
        <item x="248"/>
        <item x="249"/>
        <item x="222"/>
        <item x="420"/>
        <item x="223"/>
        <item x="215"/>
        <item x="462"/>
        <item x="425"/>
        <item x="141"/>
        <item x="142"/>
        <item x="53"/>
        <item x="52"/>
        <item x="31"/>
        <item x="131"/>
        <item x="469"/>
        <item x="19"/>
        <item x="38"/>
        <item x="118"/>
        <item x="123"/>
        <item x="309"/>
        <item x="299"/>
        <item x="70"/>
        <item x="328"/>
        <item x="317"/>
        <item x="464"/>
        <item x="285"/>
        <item x="477"/>
        <item x="89"/>
        <item x="184"/>
        <item x="228"/>
        <item x="9"/>
        <item x="21"/>
        <item x="124"/>
        <item x="49"/>
        <item x="321"/>
        <item x="178"/>
        <item x="500"/>
        <item x="210"/>
        <item x="364"/>
        <item x="135"/>
        <item x="366"/>
        <item x="406"/>
        <item x="380"/>
        <item x="128"/>
        <item x="175"/>
        <item x="260"/>
        <item x="134"/>
        <item x="498"/>
        <item x="381"/>
        <item x="68"/>
        <item x="453"/>
        <item x="282"/>
        <item x="281"/>
        <item x="284"/>
        <item x="97"/>
        <item x="98"/>
        <item x="509"/>
        <item x="424"/>
        <item x="423"/>
        <item x="415"/>
        <item x="416"/>
        <item x="59"/>
        <item x="87"/>
        <item x="86"/>
        <item x="467"/>
        <item x="35"/>
        <item x="26"/>
        <item x="27"/>
        <item x="58"/>
        <item x="25"/>
        <item x="382"/>
        <item x="436"/>
        <item x="435"/>
        <item x="290"/>
        <item x="476"/>
        <item x="442"/>
        <item x="146"/>
        <item x="331"/>
        <item x="94"/>
        <item x="502"/>
        <item x="511"/>
        <item x="434"/>
        <item x="39"/>
        <item x="305"/>
        <item x="181"/>
        <item x="111"/>
        <item x="242"/>
        <item x="40"/>
        <item x="227"/>
        <item x="252"/>
        <item x="394"/>
        <item x="41"/>
        <item x="363"/>
        <item x="161"/>
        <item x="272"/>
        <item x="145"/>
        <item x="433"/>
        <item x="114"/>
        <item x="504"/>
        <item x="505"/>
        <item x="176"/>
        <item x="132"/>
        <item x="164"/>
        <item x="60"/>
        <item x="495"/>
        <item x="507"/>
        <item x="510"/>
        <item x="289"/>
        <item x="30"/>
        <item x="245"/>
        <item x="244"/>
        <item x="72"/>
        <item x="28"/>
        <item x="446"/>
        <item x="456"/>
        <item x="271"/>
        <item x="226"/>
        <item x="267"/>
        <item x="2"/>
        <item x="338"/>
        <item x="323"/>
        <item x="276"/>
        <item x="277"/>
        <item x="521"/>
        <item x="493"/>
        <item x="494"/>
        <item x="522"/>
        <item x="195"/>
        <item x="194"/>
        <item x="152"/>
        <item x="322"/>
        <item x="324"/>
        <item x="383"/>
        <item x="112"/>
        <item x="4"/>
        <item x="335"/>
        <item x="121"/>
        <item x="51"/>
        <item x="294"/>
        <item x="214"/>
        <item x="109"/>
        <item x="110"/>
        <item x="23"/>
        <item x="102"/>
        <item x="101"/>
        <item x="384"/>
        <item x="508"/>
        <item x="385"/>
        <item x="256"/>
        <item x="301"/>
        <item x="221"/>
        <item x="220"/>
        <item x="250"/>
        <item x="100"/>
        <item x="43"/>
        <item x="144"/>
        <item x="56"/>
        <item x="302"/>
        <item x="303"/>
        <item x="430"/>
        <item x="308"/>
        <item x="386"/>
        <item x="71"/>
        <item x="157"/>
        <item x="96"/>
        <item x="159"/>
        <item x="399"/>
        <item x="207"/>
        <item x="341"/>
        <item x="0"/>
        <item x="83"/>
        <item x="345"/>
        <item x="258"/>
        <item x="468"/>
        <item x="359"/>
        <item x="138"/>
        <item x="264"/>
        <item x="265"/>
        <item x="472"/>
        <item x="84"/>
        <item x="85"/>
        <item x="360"/>
        <item x="516"/>
        <item x="471"/>
        <item x="196"/>
        <item x="188"/>
        <item x="105"/>
        <item x="201"/>
        <item x="202"/>
        <item x="279"/>
        <item x="411"/>
        <item x="1259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m="1" x="1980"/>
        <item m="1" x="1981"/>
        <item m="1" x="1982"/>
        <item m="1" x="1983"/>
        <item m="1" x="1984"/>
        <item m="1" x="1985"/>
        <item m="1" x="1986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m="1" x="1957"/>
        <item m="1" x="1958"/>
        <item m="1" x="1959"/>
        <item m="1" x="1960"/>
        <item m="1" x="1961"/>
        <item m="1" x="1962"/>
        <item m="1" x="1963"/>
        <item m="1" x="1964"/>
        <item m="1" x="1965"/>
        <item m="1" x="1966"/>
        <item m="1" x="1967"/>
        <item m="1" x="1968"/>
        <item m="1" x="1969"/>
        <item m="1" x="1970"/>
        <item m="1" x="1971"/>
        <item m="1" x="1972"/>
        <item m="1" x="1973"/>
        <item m="1" x="1974"/>
        <item m="1" x="1975"/>
        <item m="1" x="1976"/>
        <item m="1" x="1977"/>
        <item m="1" x="1978"/>
        <item x="295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m="1" x="1918"/>
        <item m="1" x="1919"/>
        <item m="1" x="1920"/>
        <item m="1" x="1916"/>
        <item m="1" x="1929"/>
        <item m="1" x="1930"/>
        <item m="1" x="1931"/>
        <item m="1" x="1921"/>
        <item m="1" x="1932"/>
        <item m="1" x="1922"/>
        <item m="1" x="1933"/>
        <item m="1" x="1923"/>
        <item m="1" x="1924"/>
        <item m="1" x="1925"/>
        <item m="1" x="1934"/>
        <item m="1" x="1935"/>
        <item m="1" x="1926"/>
        <item m="1" x="1927"/>
        <item m="1" x="1928"/>
        <item m="1" x="1936"/>
        <item m="1" x="1937"/>
        <item m="1" x="1938"/>
        <item m="1" x="1917"/>
        <item m="1" x="1939"/>
        <item m="1" x="1940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m="1" x="1949"/>
        <item m="1" x="1950"/>
        <item m="1" x="1951"/>
        <item m="1" x="1952"/>
        <item m="1" x="1953"/>
        <item m="1" x="1954"/>
        <item m="1" x="1955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m="1" x="1941"/>
        <item m="1" x="1942"/>
        <item m="1" x="1943"/>
        <item m="1" x="1944"/>
        <item m="1" x="1945"/>
        <item m="1" x="1946"/>
        <item m="1" x="1947"/>
        <item m="1" x="1948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m="1" x="191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15">
        <item x="4"/>
        <item m="1" x="11"/>
        <item x="3"/>
        <item x="0"/>
        <item x="2"/>
        <item x="8"/>
        <item x="5"/>
        <item x="6"/>
        <item x="7"/>
        <item m="1" x="12"/>
        <item m="1" x="13"/>
        <item x="1"/>
        <item x="9"/>
        <item m="1" x="1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axis="axisPage" compact="0" outline="0" showAll="0">
      <items count="6">
        <item x="1"/>
        <item x="2"/>
        <item x="0"/>
        <item x="3"/>
        <item x="4"/>
        <item t="default"/>
      </items>
    </pivotField>
  </pivotFields>
  <rowFields count="1">
    <field x="2"/>
  </rowFields>
  <rowItems count="14">
    <i>
      <x v="1864"/>
    </i>
    <i>
      <x v="1904"/>
    </i>
    <i>
      <x v="1890"/>
    </i>
    <i>
      <x v="1877"/>
    </i>
    <i>
      <x v="1861"/>
    </i>
    <i>
      <x v="1902"/>
    </i>
    <i>
      <x v="1903"/>
    </i>
    <i>
      <x v="1900"/>
    </i>
    <i>
      <x v="1863"/>
    </i>
    <i>
      <x v="1905"/>
    </i>
    <i>
      <x v="1892"/>
    </i>
    <i>
      <x v="1873"/>
    </i>
    <i>
      <x v="1866"/>
    </i>
    <i>
      <x v="1872"/>
    </i>
  </rowItems>
  <colItems count="1">
    <i/>
  </colItems>
  <pageFields count="2">
    <pageField fld="3" item="12" hier="-1"/>
    <pageField fld="11" item="3" hier="-1"/>
  </pageFields>
  <dataFields count="1">
    <dataField name="Sum of TOTAL" fld="10" baseField="0" baseItem="405"/>
  </dataFields>
  <formats count="2">
    <format dxfId="2916">
      <pivotArea outline="0" fieldPosition="0">
        <references count="1">
          <reference field="2" count="1" selected="0">
            <x v="1864"/>
          </reference>
        </references>
      </pivotArea>
    </format>
    <format dxfId="2915">
      <pivotArea dataOnly="0" labelOnly="1" outline="0" fieldPosition="0">
        <references count="1">
          <reference field="2" count="1">
            <x v="186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22586B7-0C92-4321-AEF2-891429312C1C}" name="PivotTable6" cacheId="0" applyNumberFormats="0" applyBorderFormats="0" applyFontFormats="0" applyPatternFormats="0" applyAlignmentFormats="0" applyWidthHeightFormats="1" dataCaption="Values" showMissing="0" updatedVersion="8" minRefreshableVersion="3" useAutoFormatting="1" rowGrandTotals="0" colGrandTotals="0" itemPrintTitles="1" createdVersion="8" indent="0" compact="0" compactData="0" gridDropZones="1" multipleFieldFilters="0" customListSort="0">
  <location ref="D4:E32" firstHeaderRow="2" firstDataRow="2" firstDataCol="1" rowPageCount="2" colPageCount="1"/>
  <pivotFields count="12"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>
      <items count="2028">
        <item m="1" x="1979"/>
        <item m="1" x="1987"/>
        <item m="1" x="1988"/>
        <item m="1" x="1989"/>
        <item m="1" x="1990"/>
        <item m="1" x="1991"/>
        <item m="1" x="1992"/>
        <item m="1" x="1993"/>
        <item m="1" x="1994"/>
        <item m="1" x="1995"/>
        <item m="1" x="1996"/>
        <item m="1" x="1997"/>
        <item m="1" x="1998"/>
        <item m="1" x="1999"/>
        <item m="1" x="2000"/>
        <item m="1" x="2001"/>
        <item m="1" x="2002"/>
        <item m="1" x="2003"/>
        <item m="1" x="2004"/>
        <item m="1" x="2005"/>
        <item m="1" x="2006"/>
        <item m="1" x="2007"/>
        <item m="1" x="2008"/>
        <item m="1" x="2009"/>
        <item m="1" x="2010"/>
        <item m="1" x="2011"/>
        <item m="1" x="2012"/>
        <item m="1" x="2013"/>
        <item m="1" x="2014"/>
        <item m="1" x="2015"/>
        <item m="1" x="2016"/>
        <item m="1" x="2017"/>
        <item m="1" x="2018"/>
        <item m="1" x="2019"/>
        <item m="1" x="2020"/>
        <item m="1" x="2021"/>
        <item m="1" x="2022"/>
        <item m="1" x="2023"/>
        <item m="1" x="2024"/>
        <item m="1" x="2025"/>
        <item m="1" x="2026"/>
        <item x="163"/>
        <item x="199"/>
        <item x="115"/>
        <item x="136"/>
        <item x="475"/>
        <item x="473"/>
        <item x="108"/>
        <item x="496"/>
        <item x="333"/>
        <item x="422"/>
        <item x="48"/>
        <item x="404"/>
        <item x="403"/>
        <item x="82"/>
        <item x="348"/>
        <item x="310"/>
        <item x="347"/>
        <item x="278"/>
        <item x="78"/>
        <item x="80"/>
        <item x="487"/>
        <item x="336"/>
        <item x="46"/>
        <item x="61"/>
        <item x="90"/>
        <item x="418"/>
        <item x="396"/>
        <item x="395"/>
        <item x="427"/>
        <item x="428"/>
        <item x="77"/>
        <item x="368"/>
        <item x="419"/>
        <item x="316"/>
        <item x="288"/>
        <item x="484"/>
        <item x="491"/>
        <item x="57"/>
        <item x="73"/>
        <item x="74"/>
        <item x="16"/>
        <item x="293"/>
        <item x="451"/>
        <item x="351"/>
        <item x="350"/>
        <item x="200"/>
        <item x="107"/>
        <item x="443"/>
        <item x="466"/>
        <item x="369"/>
        <item x="410"/>
        <item x="439"/>
        <item x="262"/>
        <item x="183"/>
        <item x="255"/>
        <item x="69"/>
        <item x="45"/>
        <item x="75"/>
        <item x="177"/>
        <item x="155"/>
        <item x="91"/>
        <item x="520"/>
        <item x="474"/>
        <item x="47"/>
        <item x="231"/>
        <item x="232"/>
        <item x="95"/>
        <item x="104"/>
        <item x="103"/>
        <item x="269"/>
        <item x="34"/>
        <item x="88"/>
        <item x="235"/>
        <item x="234"/>
        <item x="192"/>
        <item x="280"/>
        <item x="237"/>
        <item x="160"/>
        <item x="236"/>
        <item x="315"/>
        <item x="387"/>
        <item x="458"/>
        <item x="370"/>
        <item x="513"/>
        <item x="514"/>
        <item x="22"/>
        <item x="173"/>
        <item x="206"/>
        <item x="54"/>
        <item x="120"/>
        <item x="268"/>
        <item x="213"/>
        <item x="437"/>
        <item x="240"/>
        <item x="438"/>
        <item x="6"/>
        <item x="519"/>
        <item x="452"/>
        <item x="344"/>
        <item x="371"/>
        <item x="306"/>
        <item x="390"/>
        <item x="116"/>
        <item x="122"/>
        <item x="117"/>
        <item x="251"/>
        <item x="67"/>
        <item x="44"/>
        <item x="291"/>
        <item x="263"/>
        <item x="407"/>
        <item x="307"/>
        <item x="372"/>
        <item x="147"/>
        <item x="283"/>
        <item x="10"/>
        <item x="342"/>
        <item x="50"/>
        <item x="362"/>
        <item x="400"/>
        <item x="401"/>
        <item x="391"/>
        <item x="392"/>
        <item x="448"/>
        <item x="193"/>
        <item x="253"/>
        <item x="339"/>
        <item x="297"/>
        <item x="266"/>
        <item x="182"/>
        <item x="93"/>
        <item x="346"/>
        <item x="3"/>
        <item x="32"/>
        <item x="429"/>
        <item x="287"/>
        <item x="457"/>
        <item x="140"/>
        <item x="139"/>
        <item x="130"/>
        <item x="503"/>
        <item x="62"/>
        <item x="270"/>
        <item x="320"/>
        <item x="29"/>
        <item x="218"/>
        <item x="219"/>
        <item x="330"/>
        <item x="326"/>
        <item x="327"/>
        <item x="208"/>
        <item x="174"/>
        <item x="459"/>
        <item x="490"/>
        <item x="489"/>
        <item x="340"/>
        <item x="162"/>
        <item x="492"/>
        <item x="150"/>
        <item x="275"/>
        <item x="274"/>
        <item x="151"/>
        <item x="463"/>
        <item x="15"/>
        <item x="17"/>
        <item x="286"/>
        <item x="517"/>
        <item x="426"/>
        <item x="300"/>
        <item x="470"/>
        <item x="189"/>
        <item x="229"/>
        <item x="405"/>
        <item x="402"/>
        <item x="143"/>
        <item x="465"/>
        <item x="79"/>
        <item x="76"/>
        <item x="292"/>
        <item x="314"/>
        <item x="373"/>
        <item x="455"/>
        <item x="447"/>
        <item x="298"/>
        <item x="483"/>
        <item x="408"/>
        <item x="216"/>
        <item x="13"/>
        <item x="332"/>
        <item x="133"/>
        <item x="374"/>
        <item x="393"/>
        <item x="343"/>
        <item x="149"/>
        <item x="421"/>
        <item x="119"/>
        <item x="488"/>
        <item x="170"/>
        <item x="485"/>
        <item x="486"/>
        <item x="261"/>
        <item x="398"/>
        <item x="397"/>
        <item x="440"/>
        <item x="431"/>
        <item x="238"/>
        <item x="204"/>
        <item x="313"/>
        <item x="64"/>
        <item x="365"/>
        <item x="205"/>
        <item x="375"/>
        <item x="1"/>
        <item x="42"/>
        <item m="1" x="1956"/>
        <item x="8"/>
        <item x="376"/>
        <item x="18"/>
        <item x="36"/>
        <item x="37"/>
        <item x="225"/>
        <item x="499"/>
        <item x="224"/>
        <item x="296"/>
        <item x="479"/>
        <item x="481"/>
        <item x="480"/>
        <item x="99"/>
        <item x="501"/>
        <item x="198"/>
        <item x="190"/>
        <item x="478"/>
        <item x="304"/>
        <item x="11"/>
        <item x="358"/>
        <item x="24"/>
        <item x="445"/>
        <item x="450"/>
        <item x="461"/>
        <item x="55"/>
        <item x="357"/>
        <item x="20"/>
        <item x="318"/>
        <item x="180"/>
        <item x="361"/>
        <item x="14"/>
        <item x="259"/>
        <item x="165"/>
        <item x="106"/>
        <item x="353"/>
        <item x="354"/>
        <item x="356"/>
        <item x="355"/>
        <item x="377"/>
        <item x="367"/>
        <item x="66"/>
        <item x="65"/>
        <item x="5"/>
        <item x="187"/>
        <item x="518"/>
        <item x="482"/>
        <item x="337"/>
        <item x="211"/>
        <item x="209"/>
        <item x="432"/>
        <item x="512"/>
        <item x="506"/>
        <item x="12"/>
        <item x="169"/>
        <item x="166"/>
        <item x="7"/>
        <item x="388"/>
        <item x="389"/>
        <item x="497"/>
        <item x="212"/>
        <item x="233"/>
        <item x="241"/>
        <item x="156"/>
        <item x="63"/>
        <item x="172"/>
        <item x="167"/>
        <item x="325"/>
        <item x="312"/>
        <item x="409"/>
        <item x="414"/>
        <item x="81"/>
        <item x="137"/>
        <item x="319"/>
        <item x="217"/>
        <item x="417"/>
        <item x="412"/>
        <item x="92"/>
        <item x="148"/>
        <item x="186"/>
        <item x="154"/>
        <item x="185"/>
        <item x="329"/>
        <item x="413"/>
        <item x="33"/>
        <item x="349"/>
        <item x="127"/>
        <item x="129"/>
        <item x="168"/>
        <item x="246"/>
        <item x="247"/>
        <item x="378"/>
        <item x="243"/>
        <item x="454"/>
        <item x="444"/>
        <item x="171"/>
        <item x="311"/>
        <item x="352"/>
        <item x="379"/>
        <item x="203"/>
        <item x="191"/>
        <item x="449"/>
        <item x="254"/>
        <item x="273"/>
        <item x="197"/>
        <item x="113"/>
        <item x="334"/>
        <item x="257"/>
        <item x="441"/>
        <item x="179"/>
        <item x="125"/>
        <item x="126"/>
        <item x="230"/>
        <item x="153"/>
        <item x="460"/>
        <item x="158"/>
        <item x="515"/>
        <item x="239"/>
        <item x="248"/>
        <item x="249"/>
        <item x="222"/>
        <item x="420"/>
        <item x="223"/>
        <item x="215"/>
        <item x="462"/>
        <item x="425"/>
        <item x="141"/>
        <item x="142"/>
        <item x="53"/>
        <item x="52"/>
        <item x="31"/>
        <item x="131"/>
        <item x="469"/>
        <item x="19"/>
        <item x="38"/>
        <item x="118"/>
        <item x="123"/>
        <item x="309"/>
        <item x="299"/>
        <item x="70"/>
        <item x="328"/>
        <item x="317"/>
        <item x="464"/>
        <item x="285"/>
        <item x="477"/>
        <item x="89"/>
        <item x="184"/>
        <item x="228"/>
        <item x="9"/>
        <item x="21"/>
        <item x="124"/>
        <item x="49"/>
        <item x="321"/>
        <item x="178"/>
        <item x="500"/>
        <item x="210"/>
        <item x="364"/>
        <item x="135"/>
        <item x="366"/>
        <item x="406"/>
        <item x="380"/>
        <item x="128"/>
        <item x="175"/>
        <item x="260"/>
        <item x="134"/>
        <item x="498"/>
        <item x="381"/>
        <item x="68"/>
        <item x="453"/>
        <item x="282"/>
        <item x="281"/>
        <item x="284"/>
        <item x="97"/>
        <item x="98"/>
        <item x="509"/>
        <item x="424"/>
        <item x="423"/>
        <item x="415"/>
        <item x="416"/>
        <item x="59"/>
        <item x="87"/>
        <item x="86"/>
        <item x="467"/>
        <item x="35"/>
        <item x="26"/>
        <item x="27"/>
        <item x="58"/>
        <item x="25"/>
        <item x="382"/>
        <item x="436"/>
        <item x="435"/>
        <item x="290"/>
        <item x="476"/>
        <item x="442"/>
        <item x="146"/>
        <item x="331"/>
        <item x="94"/>
        <item x="502"/>
        <item x="511"/>
        <item x="434"/>
        <item x="39"/>
        <item x="305"/>
        <item x="181"/>
        <item x="111"/>
        <item x="242"/>
        <item x="40"/>
        <item x="227"/>
        <item x="252"/>
        <item x="394"/>
        <item x="41"/>
        <item x="363"/>
        <item x="161"/>
        <item x="272"/>
        <item x="145"/>
        <item x="433"/>
        <item x="114"/>
        <item x="504"/>
        <item x="505"/>
        <item x="176"/>
        <item x="132"/>
        <item x="164"/>
        <item x="60"/>
        <item x="495"/>
        <item x="507"/>
        <item x="510"/>
        <item x="289"/>
        <item x="30"/>
        <item x="245"/>
        <item x="244"/>
        <item x="72"/>
        <item x="28"/>
        <item x="446"/>
        <item x="456"/>
        <item x="271"/>
        <item x="226"/>
        <item x="267"/>
        <item x="2"/>
        <item x="338"/>
        <item x="323"/>
        <item x="276"/>
        <item x="277"/>
        <item x="521"/>
        <item x="493"/>
        <item x="494"/>
        <item x="522"/>
        <item x="195"/>
        <item x="194"/>
        <item x="152"/>
        <item x="322"/>
        <item x="324"/>
        <item x="383"/>
        <item x="112"/>
        <item x="4"/>
        <item x="335"/>
        <item x="121"/>
        <item x="51"/>
        <item x="294"/>
        <item x="214"/>
        <item x="109"/>
        <item x="110"/>
        <item x="23"/>
        <item x="102"/>
        <item x="101"/>
        <item x="384"/>
        <item x="508"/>
        <item x="385"/>
        <item x="256"/>
        <item x="301"/>
        <item x="221"/>
        <item x="220"/>
        <item x="250"/>
        <item x="100"/>
        <item x="43"/>
        <item x="144"/>
        <item x="56"/>
        <item x="302"/>
        <item x="303"/>
        <item x="430"/>
        <item x="308"/>
        <item x="386"/>
        <item x="71"/>
        <item x="157"/>
        <item x="96"/>
        <item x="159"/>
        <item x="399"/>
        <item x="207"/>
        <item x="341"/>
        <item x="0"/>
        <item x="83"/>
        <item x="345"/>
        <item x="258"/>
        <item x="468"/>
        <item x="359"/>
        <item x="138"/>
        <item x="264"/>
        <item x="265"/>
        <item x="472"/>
        <item x="84"/>
        <item x="85"/>
        <item x="360"/>
        <item x="516"/>
        <item x="471"/>
        <item x="196"/>
        <item x="188"/>
        <item x="105"/>
        <item x="201"/>
        <item x="202"/>
        <item x="279"/>
        <item x="411"/>
        <item x="1259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m="1" x="1980"/>
        <item m="1" x="1981"/>
        <item m="1" x="1982"/>
        <item m="1" x="1983"/>
        <item m="1" x="1984"/>
        <item m="1" x="1985"/>
        <item m="1" x="1986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m="1" x="1957"/>
        <item m="1" x="1958"/>
        <item m="1" x="1959"/>
        <item m="1" x="1960"/>
        <item m="1" x="1961"/>
        <item m="1" x="1962"/>
        <item m="1" x="1963"/>
        <item m="1" x="1964"/>
        <item m="1" x="1965"/>
        <item m="1" x="1966"/>
        <item m="1" x="1967"/>
        <item m="1" x="1968"/>
        <item m="1" x="1969"/>
        <item m="1" x="1970"/>
        <item m="1" x="1971"/>
        <item m="1" x="1972"/>
        <item m="1" x="1973"/>
        <item m="1" x="1974"/>
        <item m="1" x="1975"/>
        <item m="1" x="1976"/>
        <item m="1" x="1977"/>
        <item m="1" x="1978"/>
        <item x="295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m="1" x="1918"/>
        <item m="1" x="1919"/>
        <item m="1" x="1920"/>
        <item m="1" x="1916"/>
        <item m="1" x="1929"/>
        <item m="1" x="1930"/>
        <item m="1" x="1931"/>
        <item m="1" x="1921"/>
        <item m="1" x="1932"/>
        <item m="1" x="1922"/>
        <item m="1" x="1933"/>
        <item m="1" x="1923"/>
        <item m="1" x="1924"/>
        <item m="1" x="1925"/>
        <item m="1" x="1934"/>
        <item m="1" x="1935"/>
        <item m="1" x="1926"/>
        <item m="1" x="1927"/>
        <item m="1" x="1928"/>
        <item m="1" x="1936"/>
        <item m="1" x="1937"/>
        <item m="1" x="1938"/>
        <item m="1" x="1917"/>
        <item m="1" x="1939"/>
        <item m="1" x="1940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m="1" x="1949"/>
        <item m="1" x="1950"/>
        <item m="1" x="1951"/>
        <item m="1" x="1952"/>
        <item m="1" x="1953"/>
        <item m="1" x="1954"/>
        <item m="1" x="1955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m="1" x="1941"/>
        <item m="1" x="1942"/>
        <item m="1" x="1943"/>
        <item m="1" x="1944"/>
        <item m="1" x="1945"/>
        <item m="1" x="1946"/>
        <item m="1" x="1947"/>
        <item m="1" x="1948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m="1" x="191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15">
        <item x="4"/>
        <item m="1" x="11"/>
        <item x="3"/>
        <item x="0"/>
        <item x="2"/>
        <item x="8"/>
        <item x="5"/>
        <item x="6"/>
        <item x="7"/>
        <item m="1" x="12"/>
        <item m="1" x="13"/>
        <item x="1"/>
        <item x="9"/>
        <item m="1" x="1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axis="axisPage" compact="0" outline="0" showAll="0">
      <items count="6">
        <item x="1"/>
        <item x="2"/>
        <item x="0"/>
        <item x="3"/>
        <item x="4"/>
        <item t="default"/>
      </items>
    </pivotField>
  </pivotFields>
  <rowFields count="1">
    <field x="2"/>
  </rowFields>
  <rowItems count="27">
    <i>
      <x v="1663"/>
    </i>
    <i>
      <x v="181"/>
    </i>
    <i>
      <x v="471"/>
    </i>
    <i>
      <x v="1650"/>
    </i>
    <i>
      <x v="312"/>
    </i>
    <i>
      <x v="1646"/>
    </i>
    <i>
      <x v="1643"/>
    </i>
    <i>
      <x v="1660"/>
    </i>
    <i>
      <x v="240"/>
    </i>
    <i>
      <x v="479"/>
    </i>
    <i>
      <x v="77"/>
    </i>
    <i>
      <x v="429"/>
    </i>
    <i>
      <x v="453"/>
    </i>
    <i>
      <x v="76"/>
    </i>
    <i>
      <x v="1651"/>
    </i>
    <i>
      <x v="239"/>
    </i>
    <i>
      <x v="415"/>
    </i>
    <i>
      <x v="121"/>
    </i>
    <i>
      <x v="1637"/>
    </i>
    <i>
      <x v="452"/>
    </i>
    <i>
      <x v="1640"/>
    </i>
    <i>
      <x v="257"/>
    </i>
    <i>
      <x v="1641"/>
    </i>
    <i>
      <x v="1652"/>
    </i>
    <i>
      <x v="1664"/>
    </i>
    <i>
      <x v="137"/>
    </i>
    <i>
      <x v="496"/>
    </i>
  </rowItems>
  <colItems count="1">
    <i/>
  </colItems>
  <pageFields count="2">
    <pageField fld="3" item="2" hier="-1"/>
    <pageField fld="11" item="1" hier="-1"/>
  </pageFields>
  <dataFields count="1">
    <dataField name="Sum of TOTAL" fld="10" baseField="0" baseItem="405"/>
  </dataFields>
  <formats count="2">
    <format dxfId="2885">
      <pivotArea outline="0" fieldPosition="0">
        <references count="1">
          <reference field="2" count="1" selected="0">
            <x v="1663"/>
          </reference>
        </references>
      </pivotArea>
    </format>
    <format dxfId="2884">
      <pivotArea dataOnly="0" labelOnly="1" outline="0" fieldPosition="0">
        <references count="1">
          <reference field="2" count="1">
            <x v="166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5666A4-B8DC-4B90-9F4C-C270843BB405}" name="PivotTable6" cacheId="0" applyNumberFormats="0" applyBorderFormats="0" applyFontFormats="0" applyPatternFormats="0" applyAlignmentFormats="0" applyWidthHeightFormats="1" dataCaption="Values" showMissing="0" updatedVersion="8" minRefreshableVersion="3" useAutoFormatting="1" rowGrandTotals="0" colGrandTotals="0" itemPrintTitles="1" createdVersion="8" indent="0" compact="0" compactData="0" gridDropZones="1" multipleFieldFilters="0" customListSort="0">
  <location ref="D4:E91" firstHeaderRow="2" firstDataRow="2" firstDataCol="1" rowPageCount="2" colPageCount="1"/>
  <pivotFields count="12"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>
      <items count="2028">
        <item m="1" x="1979"/>
        <item m="1" x="1987"/>
        <item m="1" x="1988"/>
        <item m="1" x="1989"/>
        <item m="1" x="1990"/>
        <item m="1" x="1991"/>
        <item m="1" x="1992"/>
        <item m="1" x="1993"/>
        <item m="1" x="1994"/>
        <item m="1" x="1995"/>
        <item m="1" x="1996"/>
        <item m="1" x="1997"/>
        <item m="1" x="1998"/>
        <item m="1" x="1999"/>
        <item m="1" x="2000"/>
        <item m="1" x="2001"/>
        <item m="1" x="2002"/>
        <item m="1" x="2003"/>
        <item m="1" x="2004"/>
        <item m="1" x="2005"/>
        <item m="1" x="2006"/>
        <item m="1" x="2007"/>
        <item m="1" x="2008"/>
        <item m="1" x="2009"/>
        <item m="1" x="2010"/>
        <item m="1" x="2011"/>
        <item m="1" x="2012"/>
        <item m="1" x="2013"/>
        <item m="1" x="2014"/>
        <item m="1" x="2015"/>
        <item m="1" x="2016"/>
        <item m="1" x="2017"/>
        <item m="1" x="2018"/>
        <item m="1" x="2019"/>
        <item m="1" x="2020"/>
        <item m="1" x="2021"/>
        <item m="1" x="2022"/>
        <item m="1" x="2023"/>
        <item m="1" x="2024"/>
        <item m="1" x="2025"/>
        <item m="1" x="2026"/>
        <item x="163"/>
        <item x="199"/>
        <item x="115"/>
        <item x="136"/>
        <item x="475"/>
        <item x="473"/>
        <item x="108"/>
        <item x="496"/>
        <item x="333"/>
        <item x="422"/>
        <item x="48"/>
        <item x="404"/>
        <item x="403"/>
        <item x="82"/>
        <item x="348"/>
        <item x="310"/>
        <item x="347"/>
        <item x="278"/>
        <item x="78"/>
        <item x="80"/>
        <item x="487"/>
        <item x="336"/>
        <item x="46"/>
        <item x="61"/>
        <item x="90"/>
        <item x="418"/>
        <item x="396"/>
        <item x="395"/>
        <item x="427"/>
        <item x="428"/>
        <item x="77"/>
        <item x="368"/>
        <item x="419"/>
        <item x="316"/>
        <item x="288"/>
        <item x="484"/>
        <item x="491"/>
        <item x="57"/>
        <item x="73"/>
        <item x="74"/>
        <item x="16"/>
        <item x="293"/>
        <item x="451"/>
        <item x="351"/>
        <item x="350"/>
        <item x="200"/>
        <item x="107"/>
        <item x="443"/>
        <item x="466"/>
        <item x="369"/>
        <item x="410"/>
        <item x="439"/>
        <item x="262"/>
        <item x="183"/>
        <item x="255"/>
        <item x="69"/>
        <item x="45"/>
        <item x="75"/>
        <item x="177"/>
        <item x="155"/>
        <item x="91"/>
        <item x="520"/>
        <item x="474"/>
        <item x="47"/>
        <item x="231"/>
        <item x="232"/>
        <item x="95"/>
        <item x="104"/>
        <item x="103"/>
        <item x="269"/>
        <item x="34"/>
        <item x="88"/>
        <item x="235"/>
        <item x="234"/>
        <item x="192"/>
        <item x="280"/>
        <item x="237"/>
        <item x="160"/>
        <item x="236"/>
        <item x="315"/>
        <item x="387"/>
        <item x="458"/>
        <item x="370"/>
        <item x="513"/>
        <item x="514"/>
        <item x="22"/>
        <item x="173"/>
        <item x="206"/>
        <item x="54"/>
        <item x="120"/>
        <item x="268"/>
        <item x="213"/>
        <item x="437"/>
        <item x="240"/>
        <item x="438"/>
        <item x="6"/>
        <item x="519"/>
        <item x="452"/>
        <item x="344"/>
        <item x="371"/>
        <item x="306"/>
        <item x="390"/>
        <item x="116"/>
        <item x="122"/>
        <item x="117"/>
        <item x="251"/>
        <item x="67"/>
        <item x="44"/>
        <item x="291"/>
        <item x="263"/>
        <item x="407"/>
        <item x="307"/>
        <item x="372"/>
        <item x="147"/>
        <item x="283"/>
        <item x="10"/>
        <item x="342"/>
        <item x="50"/>
        <item x="362"/>
        <item x="400"/>
        <item x="401"/>
        <item x="391"/>
        <item x="392"/>
        <item x="448"/>
        <item x="193"/>
        <item x="253"/>
        <item x="339"/>
        <item x="297"/>
        <item x="266"/>
        <item x="182"/>
        <item x="93"/>
        <item x="346"/>
        <item x="3"/>
        <item x="32"/>
        <item x="429"/>
        <item x="287"/>
        <item x="457"/>
        <item x="140"/>
        <item x="139"/>
        <item x="130"/>
        <item x="503"/>
        <item x="62"/>
        <item x="270"/>
        <item x="320"/>
        <item x="29"/>
        <item x="218"/>
        <item x="219"/>
        <item x="330"/>
        <item x="326"/>
        <item x="327"/>
        <item x="208"/>
        <item x="174"/>
        <item x="459"/>
        <item x="490"/>
        <item x="489"/>
        <item x="340"/>
        <item x="162"/>
        <item x="492"/>
        <item x="150"/>
        <item x="275"/>
        <item x="274"/>
        <item x="151"/>
        <item x="463"/>
        <item x="15"/>
        <item x="17"/>
        <item x="286"/>
        <item x="517"/>
        <item x="426"/>
        <item x="300"/>
        <item x="470"/>
        <item x="189"/>
        <item x="229"/>
        <item x="405"/>
        <item x="402"/>
        <item x="143"/>
        <item x="465"/>
        <item x="79"/>
        <item x="76"/>
        <item x="292"/>
        <item x="314"/>
        <item x="373"/>
        <item x="455"/>
        <item x="447"/>
        <item x="298"/>
        <item x="483"/>
        <item x="408"/>
        <item x="216"/>
        <item x="13"/>
        <item x="332"/>
        <item x="133"/>
        <item x="374"/>
        <item x="393"/>
        <item x="343"/>
        <item x="149"/>
        <item x="421"/>
        <item x="119"/>
        <item x="488"/>
        <item x="170"/>
        <item x="485"/>
        <item x="486"/>
        <item x="261"/>
        <item x="398"/>
        <item x="397"/>
        <item x="440"/>
        <item x="431"/>
        <item x="238"/>
        <item x="204"/>
        <item x="313"/>
        <item x="64"/>
        <item x="365"/>
        <item x="205"/>
        <item x="375"/>
        <item x="1"/>
        <item x="42"/>
        <item m="1" x="1956"/>
        <item x="8"/>
        <item x="376"/>
        <item x="18"/>
        <item x="36"/>
        <item x="37"/>
        <item x="225"/>
        <item x="499"/>
        <item x="224"/>
        <item x="296"/>
        <item x="479"/>
        <item x="481"/>
        <item x="480"/>
        <item x="99"/>
        <item x="501"/>
        <item x="198"/>
        <item x="190"/>
        <item x="478"/>
        <item x="304"/>
        <item x="11"/>
        <item x="358"/>
        <item x="24"/>
        <item x="445"/>
        <item x="450"/>
        <item x="461"/>
        <item x="55"/>
        <item x="357"/>
        <item x="20"/>
        <item x="318"/>
        <item x="180"/>
        <item x="361"/>
        <item x="14"/>
        <item x="259"/>
        <item x="165"/>
        <item x="106"/>
        <item x="353"/>
        <item x="354"/>
        <item x="356"/>
        <item x="355"/>
        <item x="377"/>
        <item x="367"/>
        <item x="66"/>
        <item x="65"/>
        <item x="5"/>
        <item x="187"/>
        <item x="518"/>
        <item x="482"/>
        <item x="337"/>
        <item x="211"/>
        <item x="209"/>
        <item x="432"/>
        <item x="512"/>
        <item x="506"/>
        <item x="12"/>
        <item x="169"/>
        <item x="166"/>
        <item x="7"/>
        <item x="388"/>
        <item x="389"/>
        <item x="497"/>
        <item x="212"/>
        <item x="233"/>
        <item x="241"/>
        <item x="156"/>
        <item x="63"/>
        <item x="172"/>
        <item x="167"/>
        <item x="325"/>
        <item x="312"/>
        <item x="409"/>
        <item x="414"/>
        <item x="81"/>
        <item x="137"/>
        <item x="319"/>
        <item x="217"/>
        <item x="417"/>
        <item x="412"/>
        <item x="92"/>
        <item x="148"/>
        <item x="186"/>
        <item x="154"/>
        <item x="185"/>
        <item x="329"/>
        <item x="413"/>
        <item x="33"/>
        <item x="349"/>
        <item x="127"/>
        <item x="129"/>
        <item x="168"/>
        <item x="246"/>
        <item x="247"/>
        <item x="378"/>
        <item x="243"/>
        <item x="454"/>
        <item x="444"/>
        <item x="171"/>
        <item x="311"/>
        <item x="352"/>
        <item x="379"/>
        <item x="203"/>
        <item x="191"/>
        <item x="449"/>
        <item x="254"/>
        <item x="273"/>
        <item x="197"/>
        <item x="113"/>
        <item x="334"/>
        <item x="257"/>
        <item x="441"/>
        <item x="179"/>
        <item x="125"/>
        <item x="126"/>
        <item x="230"/>
        <item x="153"/>
        <item x="460"/>
        <item x="158"/>
        <item x="515"/>
        <item x="239"/>
        <item x="248"/>
        <item x="249"/>
        <item x="222"/>
        <item x="420"/>
        <item x="223"/>
        <item x="215"/>
        <item x="462"/>
        <item x="425"/>
        <item x="141"/>
        <item x="142"/>
        <item x="53"/>
        <item x="52"/>
        <item x="31"/>
        <item x="131"/>
        <item x="469"/>
        <item x="19"/>
        <item x="38"/>
        <item x="118"/>
        <item x="123"/>
        <item x="309"/>
        <item x="299"/>
        <item x="70"/>
        <item x="328"/>
        <item x="317"/>
        <item x="464"/>
        <item x="285"/>
        <item x="477"/>
        <item x="89"/>
        <item x="184"/>
        <item x="228"/>
        <item x="9"/>
        <item x="21"/>
        <item x="124"/>
        <item x="49"/>
        <item x="321"/>
        <item x="178"/>
        <item x="500"/>
        <item x="210"/>
        <item x="364"/>
        <item x="135"/>
        <item x="366"/>
        <item x="406"/>
        <item x="380"/>
        <item x="128"/>
        <item x="175"/>
        <item x="260"/>
        <item x="134"/>
        <item x="498"/>
        <item x="381"/>
        <item x="68"/>
        <item x="453"/>
        <item x="282"/>
        <item x="281"/>
        <item x="284"/>
        <item x="97"/>
        <item x="98"/>
        <item x="509"/>
        <item x="424"/>
        <item x="423"/>
        <item x="415"/>
        <item x="416"/>
        <item x="59"/>
        <item x="87"/>
        <item x="86"/>
        <item x="467"/>
        <item x="35"/>
        <item x="26"/>
        <item x="27"/>
        <item x="58"/>
        <item x="25"/>
        <item x="382"/>
        <item x="436"/>
        <item x="435"/>
        <item x="290"/>
        <item x="476"/>
        <item x="442"/>
        <item x="146"/>
        <item x="331"/>
        <item x="94"/>
        <item x="502"/>
        <item x="511"/>
        <item x="434"/>
        <item x="39"/>
        <item x="305"/>
        <item x="181"/>
        <item x="111"/>
        <item x="242"/>
        <item x="40"/>
        <item x="227"/>
        <item x="252"/>
        <item x="394"/>
        <item x="41"/>
        <item x="363"/>
        <item x="161"/>
        <item x="272"/>
        <item x="145"/>
        <item x="433"/>
        <item x="114"/>
        <item x="504"/>
        <item x="505"/>
        <item x="176"/>
        <item x="132"/>
        <item x="164"/>
        <item x="60"/>
        <item x="495"/>
        <item x="507"/>
        <item x="510"/>
        <item x="289"/>
        <item x="30"/>
        <item x="245"/>
        <item x="244"/>
        <item x="72"/>
        <item x="28"/>
        <item x="446"/>
        <item x="456"/>
        <item x="271"/>
        <item x="226"/>
        <item x="267"/>
        <item x="2"/>
        <item x="338"/>
        <item x="323"/>
        <item x="276"/>
        <item x="277"/>
        <item x="521"/>
        <item x="493"/>
        <item x="494"/>
        <item x="522"/>
        <item x="195"/>
        <item x="194"/>
        <item x="152"/>
        <item x="322"/>
        <item x="324"/>
        <item x="383"/>
        <item x="112"/>
        <item x="4"/>
        <item x="335"/>
        <item x="121"/>
        <item x="51"/>
        <item x="294"/>
        <item x="214"/>
        <item x="109"/>
        <item x="110"/>
        <item x="23"/>
        <item x="102"/>
        <item x="101"/>
        <item x="384"/>
        <item x="508"/>
        <item x="385"/>
        <item x="256"/>
        <item x="301"/>
        <item x="221"/>
        <item x="220"/>
        <item x="250"/>
        <item x="100"/>
        <item x="43"/>
        <item x="144"/>
        <item x="56"/>
        <item x="302"/>
        <item x="303"/>
        <item x="430"/>
        <item x="308"/>
        <item x="386"/>
        <item x="71"/>
        <item x="157"/>
        <item x="96"/>
        <item x="159"/>
        <item x="399"/>
        <item x="207"/>
        <item x="341"/>
        <item x="0"/>
        <item x="83"/>
        <item x="345"/>
        <item x="258"/>
        <item x="468"/>
        <item x="359"/>
        <item x="138"/>
        <item x="264"/>
        <item x="265"/>
        <item x="472"/>
        <item x="84"/>
        <item x="85"/>
        <item x="360"/>
        <item x="516"/>
        <item x="471"/>
        <item x="196"/>
        <item x="188"/>
        <item x="105"/>
        <item x="201"/>
        <item x="202"/>
        <item x="279"/>
        <item x="411"/>
        <item x="1259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m="1" x="1980"/>
        <item m="1" x="1981"/>
        <item m="1" x="1982"/>
        <item m="1" x="1983"/>
        <item m="1" x="1984"/>
        <item m="1" x="1985"/>
        <item m="1" x="1986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m="1" x="1957"/>
        <item m="1" x="1958"/>
        <item m="1" x="1959"/>
        <item m="1" x="1960"/>
        <item m="1" x="1961"/>
        <item m="1" x="1962"/>
        <item m="1" x="1963"/>
        <item m="1" x="1964"/>
        <item m="1" x="1965"/>
        <item m="1" x="1966"/>
        <item m="1" x="1967"/>
        <item m="1" x="1968"/>
        <item m="1" x="1969"/>
        <item m="1" x="1970"/>
        <item m="1" x="1971"/>
        <item m="1" x="1972"/>
        <item m="1" x="1973"/>
        <item m="1" x="1974"/>
        <item m="1" x="1975"/>
        <item m="1" x="1976"/>
        <item m="1" x="1977"/>
        <item m="1" x="1978"/>
        <item x="295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m="1" x="1918"/>
        <item m="1" x="1919"/>
        <item m="1" x="1920"/>
        <item m="1" x="1916"/>
        <item m="1" x="1929"/>
        <item m="1" x="1930"/>
        <item m="1" x="1931"/>
        <item m="1" x="1921"/>
        <item m="1" x="1932"/>
        <item m="1" x="1922"/>
        <item m="1" x="1933"/>
        <item m="1" x="1923"/>
        <item m="1" x="1924"/>
        <item m="1" x="1925"/>
        <item m="1" x="1934"/>
        <item m="1" x="1935"/>
        <item m="1" x="1926"/>
        <item m="1" x="1927"/>
        <item m="1" x="1928"/>
        <item m="1" x="1936"/>
        <item m="1" x="1937"/>
        <item m="1" x="1938"/>
        <item m="1" x="1917"/>
        <item m="1" x="1939"/>
        <item m="1" x="1940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m="1" x="1949"/>
        <item m="1" x="1950"/>
        <item m="1" x="1951"/>
        <item m="1" x="1952"/>
        <item m="1" x="1953"/>
        <item m="1" x="1954"/>
        <item m="1" x="1955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m="1" x="1941"/>
        <item m="1" x="1942"/>
        <item m="1" x="1943"/>
        <item m="1" x="1944"/>
        <item m="1" x="1945"/>
        <item m="1" x="1946"/>
        <item m="1" x="1947"/>
        <item m="1" x="1948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m="1" x="191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15">
        <item x="4"/>
        <item m="1" x="11"/>
        <item x="3"/>
        <item x="0"/>
        <item x="2"/>
        <item x="8"/>
        <item x="5"/>
        <item x="6"/>
        <item x="7"/>
        <item m="1" x="12"/>
        <item m="1" x="13"/>
        <item x="1"/>
        <item x="9"/>
        <item m="1" x="1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axis="axisPage" compact="0" outline="0" showAll="0">
      <items count="6">
        <item x="1"/>
        <item x="2"/>
        <item x="0"/>
        <item x="3"/>
        <item x="4"/>
        <item t="default"/>
      </items>
    </pivotField>
  </pivotFields>
  <rowFields count="1">
    <field x="2"/>
  </rowFields>
  <rowItems count="86">
    <i>
      <x v="1161"/>
    </i>
    <i>
      <x v="1966"/>
    </i>
    <i>
      <x v="485"/>
    </i>
    <i>
      <x v="361"/>
    </i>
    <i>
      <x v="1836"/>
    </i>
    <i>
      <x v="455"/>
    </i>
    <i>
      <x v="84"/>
    </i>
    <i>
      <x v="1973"/>
    </i>
    <i>
      <x v="508"/>
    </i>
    <i>
      <x v="413"/>
    </i>
    <i>
      <x v="1160"/>
    </i>
    <i>
      <x v="1979"/>
    </i>
    <i>
      <x v="62"/>
    </i>
    <i>
      <x v="407"/>
    </i>
    <i>
      <x v="1148"/>
    </i>
    <i>
      <x v="351"/>
    </i>
    <i>
      <x v="388"/>
    </i>
    <i>
      <x v="491"/>
    </i>
    <i>
      <x v="308"/>
    </i>
    <i>
      <x v="339"/>
    </i>
    <i>
      <x v="1965"/>
    </i>
    <i>
      <x v="547"/>
    </i>
    <i>
      <x v="1983"/>
    </i>
    <i>
      <x v="126"/>
    </i>
    <i>
      <x v="1154"/>
    </i>
    <i>
      <x v="515"/>
    </i>
    <i>
      <x v="389"/>
    </i>
    <i>
      <x v="229"/>
    </i>
    <i>
      <x v="450"/>
    </i>
    <i>
      <x v="1167"/>
    </i>
    <i>
      <x v="440"/>
    </i>
    <i>
      <x v="533"/>
    </i>
    <i>
      <x v="1841"/>
    </i>
    <i>
      <x v="530"/>
    </i>
    <i>
      <x v="1951"/>
    </i>
    <i>
      <x v="290"/>
    </i>
    <i>
      <x v="1163"/>
    </i>
    <i>
      <x v="1968"/>
    </i>
    <i>
      <x v="1144"/>
    </i>
    <i>
      <x v="1143"/>
    </i>
    <i>
      <x v="302"/>
    </i>
    <i>
      <x v="1954"/>
    </i>
    <i>
      <x v="1981"/>
    </i>
    <i>
      <x v="438"/>
    </i>
    <i>
      <x v="174"/>
    </i>
    <i>
      <x v="274"/>
    </i>
    <i>
      <x v="395"/>
    </i>
    <i>
      <x v="184"/>
    </i>
    <i>
      <x v="1982"/>
    </i>
    <i>
      <x v="81"/>
    </i>
    <i>
      <x v="1837"/>
    </i>
    <i>
      <x v="340"/>
    </i>
    <i>
      <x v="273"/>
    </i>
    <i>
      <x v="337"/>
    </i>
    <i>
      <x v="1953"/>
    </i>
    <i>
      <x v="554"/>
    </i>
    <i>
      <x v="168"/>
    </i>
    <i>
      <x v="384"/>
    </i>
    <i>
      <x v="492"/>
    </i>
    <i>
      <x v="159"/>
    </i>
    <i>
      <x v="1151"/>
    </i>
    <i>
      <x v="1964"/>
    </i>
    <i>
      <x v="460"/>
    </i>
    <i>
      <x v="63"/>
    </i>
    <i>
      <x v="1166"/>
    </i>
    <i>
      <x v="396"/>
    </i>
    <i>
      <x v="1156"/>
    </i>
    <i>
      <x v="256"/>
    </i>
    <i>
      <x v="1145"/>
    </i>
    <i>
      <x v="1833"/>
    </i>
    <i>
      <x v="439"/>
    </i>
    <i>
      <x v="1850"/>
    </i>
    <i>
      <x v="1844"/>
    </i>
    <i>
      <x v="352"/>
    </i>
    <i>
      <x v="1168"/>
    </i>
    <i>
      <x v="282"/>
    </i>
    <i>
      <x v="1978"/>
    </i>
    <i>
      <x v="507"/>
    </i>
    <i>
      <x v="456"/>
    </i>
    <i>
      <x v="404"/>
    </i>
    <i>
      <x v="82"/>
    </i>
    <i>
      <x v="1147"/>
    </i>
    <i>
      <x v="85"/>
    </i>
    <i>
      <x v="293"/>
    </i>
    <i>
      <x v="156"/>
    </i>
    <i>
      <x v="1830"/>
    </i>
  </rowItems>
  <colItems count="1">
    <i/>
  </colItems>
  <pageFields count="2">
    <pageField fld="3" item="3" hier="-1"/>
    <pageField fld="11" item="1" hier="-1"/>
  </pageFields>
  <dataFields count="1">
    <dataField name="Sum of TOTAL" fld="10" baseField="0" baseItem="405"/>
  </dataFields>
  <formats count="9">
    <format dxfId="2869">
      <pivotArea outline="0" fieldPosition="0">
        <references count="1">
          <reference field="2" count="3" selected="0">
            <x v="485"/>
            <x v="1161"/>
            <x v="1966"/>
          </reference>
        </references>
      </pivotArea>
    </format>
    <format dxfId="2868">
      <pivotArea dataOnly="0" labelOnly="1" outline="0" fieldPosition="0">
        <references count="1">
          <reference field="2" count="3">
            <x v="485"/>
            <x v="1161"/>
            <x v="1966"/>
          </reference>
        </references>
      </pivotArea>
    </format>
    <format dxfId="2867">
      <pivotArea dataOnly="0" labelOnly="1" outline="0" fieldPosition="0">
        <references count="1">
          <reference field="2" count="1">
            <x v="1348"/>
          </reference>
        </references>
      </pivotArea>
    </format>
    <format dxfId="2866">
      <pivotArea dataOnly="0" labelOnly="1" outline="0" fieldPosition="0">
        <references count="1">
          <reference field="2" count="1">
            <x v="1344"/>
          </reference>
        </references>
      </pivotArea>
    </format>
    <format dxfId="2865">
      <pivotArea dataOnly="0" labelOnly="1" outline="0" fieldPosition="0">
        <references count="1">
          <reference field="2" count="1">
            <x v="1347"/>
          </reference>
        </references>
      </pivotArea>
    </format>
    <format dxfId="2864">
      <pivotArea dataOnly="0" labelOnly="1" outline="0" fieldPosition="0">
        <references count="1">
          <reference field="2" count="1">
            <x v="1332"/>
          </reference>
        </references>
      </pivotArea>
    </format>
    <format dxfId="2863">
      <pivotArea dataOnly="0" labelOnly="1" outline="0" fieldPosition="0">
        <references count="1">
          <reference field="2" count="1">
            <x v="1342"/>
          </reference>
        </references>
      </pivotArea>
    </format>
    <format dxfId="2862">
      <pivotArea dataOnly="0" labelOnly="1" outline="0" fieldPosition="0">
        <references count="1">
          <reference field="2" count="1">
            <x v="1343"/>
          </reference>
        </references>
      </pivotArea>
    </format>
    <format dxfId="2861">
      <pivotArea dataOnly="0" labelOnly="1" outline="0" fieldPosition="0">
        <references count="1">
          <reference field="2" count="3">
            <x v="1333"/>
            <x v="1338"/>
            <x v="134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FD00A5E-B93E-4C36-AC0A-3F3ACEF67264}" name="PivotTable7" cacheId="0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gridDropZones="1" multipleFieldFilters="0" customListSort="0">
  <location ref="G4:H85" firstHeaderRow="2" firstDataRow="2" firstDataCol="1" rowPageCount="2" colPageCount="1"/>
  <pivotFields count="12"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>
      <items count="2028">
        <item m="1" x="1979"/>
        <item m="1" x="1987"/>
        <item m="1" x="1988"/>
        <item m="1" x="1989"/>
        <item m="1" x="1990"/>
        <item m="1" x="1991"/>
        <item m="1" x="1992"/>
        <item m="1" x="1993"/>
        <item m="1" x="1994"/>
        <item m="1" x="1995"/>
        <item m="1" x="1996"/>
        <item m="1" x="1997"/>
        <item m="1" x="1998"/>
        <item m="1" x="1999"/>
        <item m="1" x="2000"/>
        <item m="1" x="2001"/>
        <item m="1" x="2002"/>
        <item m="1" x="2003"/>
        <item m="1" x="2004"/>
        <item m="1" x="2005"/>
        <item m="1" x="2006"/>
        <item m="1" x="2007"/>
        <item m="1" x="2008"/>
        <item m="1" x="2009"/>
        <item m="1" x="2010"/>
        <item m="1" x="2011"/>
        <item m="1" x="2012"/>
        <item m="1" x="2013"/>
        <item m="1" x="2014"/>
        <item m="1" x="2015"/>
        <item m="1" x="2016"/>
        <item m="1" x="2017"/>
        <item m="1" x="2018"/>
        <item m="1" x="2019"/>
        <item m="1" x="2020"/>
        <item m="1" x="2021"/>
        <item m="1" x="2022"/>
        <item m="1" x="2023"/>
        <item m="1" x="2024"/>
        <item m="1" x="2025"/>
        <item m="1" x="2026"/>
        <item x="163"/>
        <item x="199"/>
        <item x="115"/>
        <item x="136"/>
        <item x="475"/>
        <item x="473"/>
        <item x="108"/>
        <item x="496"/>
        <item x="333"/>
        <item x="422"/>
        <item x="48"/>
        <item x="404"/>
        <item x="403"/>
        <item x="82"/>
        <item x="348"/>
        <item x="310"/>
        <item x="347"/>
        <item x="278"/>
        <item x="78"/>
        <item x="80"/>
        <item x="487"/>
        <item x="336"/>
        <item x="46"/>
        <item x="61"/>
        <item x="90"/>
        <item x="418"/>
        <item x="396"/>
        <item x="395"/>
        <item x="427"/>
        <item x="428"/>
        <item x="77"/>
        <item x="368"/>
        <item x="419"/>
        <item x="316"/>
        <item x="288"/>
        <item x="484"/>
        <item x="491"/>
        <item x="57"/>
        <item x="73"/>
        <item x="74"/>
        <item x="16"/>
        <item x="293"/>
        <item x="451"/>
        <item x="351"/>
        <item x="350"/>
        <item x="200"/>
        <item x="107"/>
        <item x="443"/>
        <item x="466"/>
        <item x="369"/>
        <item x="410"/>
        <item x="439"/>
        <item x="262"/>
        <item x="183"/>
        <item x="255"/>
        <item x="69"/>
        <item x="45"/>
        <item x="75"/>
        <item x="177"/>
        <item x="155"/>
        <item x="91"/>
        <item x="520"/>
        <item x="474"/>
        <item x="47"/>
        <item x="231"/>
        <item x="232"/>
        <item x="95"/>
        <item x="104"/>
        <item x="103"/>
        <item x="269"/>
        <item x="34"/>
        <item x="88"/>
        <item x="235"/>
        <item x="234"/>
        <item x="192"/>
        <item x="280"/>
        <item x="237"/>
        <item x="160"/>
        <item x="236"/>
        <item x="315"/>
        <item x="387"/>
        <item x="458"/>
        <item x="370"/>
        <item x="513"/>
        <item x="514"/>
        <item x="22"/>
        <item x="173"/>
        <item x="206"/>
        <item x="54"/>
        <item x="120"/>
        <item x="268"/>
        <item x="213"/>
        <item x="437"/>
        <item x="240"/>
        <item x="438"/>
        <item x="6"/>
        <item x="519"/>
        <item x="452"/>
        <item x="344"/>
        <item x="371"/>
        <item x="306"/>
        <item x="390"/>
        <item x="116"/>
        <item x="122"/>
        <item x="117"/>
        <item x="251"/>
        <item x="67"/>
        <item x="44"/>
        <item x="291"/>
        <item x="263"/>
        <item x="407"/>
        <item x="307"/>
        <item x="372"/>
        <item x="147"/>
        <item x="283"/>
        <item x="10"/>
        <item x="342"/>
        <item x="50"/>
        <item x="362"/>
        <item x="400"/>
        <item x="401"/>
        <item x="391"/>
        <item x="392"/>
        <item x="448"/>
        <item x="193"/>
        <item x="253"/>
        <item x="339"/>
        <item x="297"/>
        <item x="266"/>
        <item x="182"/>
        <item x="93"/>
        <item x="346"/>
        <item x="3"/>
        <item x="32"/>
        <item x="429"/>
        <item x="287"/>
        <item x="457"/>
        <item x="140"/>
        <item x="139"/>
        <item x="130"/>
        <item x="503"/>
        <item x="62"/>
        <item x="270"/>
        <item x="320"/>
        <item x="29"/>
        <item x="218"/>
        <item x="219"/>
        <item x="330"/>
        <item x="326"/>
        <item x="327"/>
        <item x="208"/>
        <item x="174"/>
        <item x="459"/>
        <item x="490"/>
        <item x="489"/>
        <item x="340"/>
        <item x="162"/>
        <item x="492"/>
        <item x="150"/>
        <item x="275"/>
        <item x="274"/>
        <item x="151"/>
        <item x="463"/>
        <item x="15"/>
        <item x="17"/>
        <item x="286"/>
        <item x="517"/>
        <item x="426"/>
        <item x="300"/>
        <item x="470"/>
        <item x="189"/>
        <item x="229"/>
        <item x="405"/>
        <item x="402"/>
        <item x="143"/>
        <item x="465"/>
        <item x="79"/>
        <item x="76"/>
        <item x="292"/>
        <item x="314"/>
        <item x="373"/>
        <item x="455"/>
        <item x="447"/>
        <item x="298"/>
        <item x="483"/>
        <item x="408"/>
        <item x="216"/>
        <item x="13"/>
        <item x="332"/>
        <item x="133"/>
        <item x="374"/>
        <item x="393"/>
        <item x="343"/>
        <item x="149"/>
        <item x="421"/>
        <item x="119"/>
        <item x="488"/>
        <item x="170"/>
        <item x="485"/>
        <item x="486"/>
        <item x="261"/>
        <item x="398"/>
        <item x="397"/>
        <item x="440"/>
        <item x="431"/>
        <item x="238"/>
        <item x="204"/>
        <item x="313"/>
        <item x="64"/>
        <item x="365"/>
        <item x="205"/>
        <item x="375"/>
        <item x="1"/>
        <item x="42"/>
        <item m="1" x="1956"/>
        <item x="8"/>
        <item x="376"/>
        <item x="18"/>
        <item x="36"/>
        <item x="37"/>
        <item x="225"/>
        <item x="499"/>
        <item x="224"/>
        <item x="296"/>
        <item x="479"/>
        <item x="481"/>
        <item x="480"/>
        <item x="99"/>
        <item x="501"/>
        <item x="198"/>
        <item x="190"/>
        <item x="478"/>
        <item x="304"/>
        <item x="11"/>
        <item x="358"/>
        <item x="24"/>
        <item x="445"/>
        <item x="450"/>
        <item x="461"/>
        <item x="55"/>
        <item x="357"/>
        <item x="20"/>
        <item x="318"/>
        <item x="180"/>
        <item x="361"/>
        <item x="14"/>
        <item x="259"/>
        <item x="165"/>
        <item x="106"/>
        <item x="353"/>
        <item x="354"/>
        <item x="356"/>
        <item x="355"/>
        <item x="377"/>
        <item x="367"/>
        <item x="66"/>
        <item x="65"/>
        <item x="5"/>
        <item x="187"/>
        <item x="518"/>
        <item x="482"/>
        <item x="337"/>
        <item x="211"/>
        <item x="209"/>
        <item x="432"/>
        <item x="512"/>
        <item x="506"/>
        <item x="12"/>
        <item x="169"/>
        <item x="166"/>
        <item x="7"/>
        <item x="388"/>
        <item x="389"/>
        <item x="497"/>
        <item x="212"/>
        <item x="233"/>
        <item x="241"/>
        <item x="156"/>
        <item x="63"/>
        <item x="172"/>
        <item x="167"/>
        <item x="325"/>
        <item x="312"/>
        <item x="409"/>
        <item x="414"/>
        <item x="81"/>
        <item x="137"/>
        <item x="319"/>
        <item x="217"/>
        <item x="417"/>
        <item x="412"/>
        <item x="92"/>
        <item x="148"/>
        <item x="186"/>
        <item x="154"/>
        <item x="185"/>
        <item x="329"/>
        <item x="413"/>
        <item x="33"/>
        <item x="349"/>
        <item x="127"/>
        <item x="129"/>
        <item x="168"/>
        <item x="246"/>
        <item x="247"/>
        <item x="378"/>
        <item x="243"/>
        <item x="454"/>
        <item x="444"/>
        <item x="171"/>
        <item x="311"/>
        <item x="352"/>
        <item x="379"/>
        <item x="203"/>
        <item x="191"/>
        <item x="449"/>
        <item x="254"/>
        <item x="273"/>
        <item x="197"/>
        <item x="113"/>
        <item x="334"/>
        <item x="257"/>
        <item x="441"/>
        <item x="179"/>
        <item x="125"/>
        <item x="126"/>
        <item x="230"/>
        <item x="153"/>
        <item x="460"/>
        <item x="158"/>
        <item x="515"/>
        <item x="239"/>
        <item x="248"/>
        <item x="249"/>
        <item x="222"/>
        <item x="420"/>
        <item x="223"/>
        <item x="215"/>
        <item x="462"/>
        <item x="425"/>
        <item x="141"/>
        <item x="142"/>
        <item x="53"/>
        <item x="52"/>
        <item x="31"/>
        <item x="131"/>
        <item x="469"/>
        <item x="19"/>
        <item x="38"/>
        <item x="118"/>
        <item x="123"/>
        <item x="309"/>
        <item x="299"/>
        <item x="70"/>
        <item x="328"/>
        <item x="317"/>
        <item x="464"/>
        <item x="285"/>
        <item x="477"/>
        <item x="89"/>
        <item x="184"/>
        <item x="228"/>
        <item x="9"/>
        <item x="21"/>
        <item x="124"/>
        <item x="49"/>
        <item x="321"/>
        <item x="178"/>
        <item x="500"/>
        <item x="210"/>
        <item x="364"/>
        <item x="135"/>
        <item x="366"/>
        <item x="406"/>
        <item x="380"/>
        <item x="128"/>
        <item x="175"/>
        <item x="260"/>
        <item x="134"/>
        <item x="498"/>
        <item x="381"/>
        <item x="68"/>
        <item x="453"/>
        <item x="282"/>
        <item x="281"/>
        <item x="284"/>
        <item x="97"/>
        <item x="98"/>
        <item x="509"/>
        <item x="424"/>
        <item x="423"/>
        <item x="415"/>
        <item x="416"/>
        <item x="59"/>
        <item x="87"/>
        <item x="86"/>
        <item x="467"/>
        <item x="35"/>
        <item x="26"/>
        <item x="27"/>
        <item x="58"/>
        <item x="25"/>
        <item x="382"/>
        <item x="436"/>
        <item x="435"/>
        <item x="290"/>
        <item x="476"/>
        <item x="442"/>
        <item x="146"/>
        <item x="331"/>
        <item x="94"/>
        <item x="502"/>
        <item x="511"/>
        <item x="434"/>
        <item x="39"/>
        <item x="305"/>
        <item x="181"/>
        <item x="111"/>
        <item x="242"/>
        <item x="40"/>
        <item x="227"/>
        <item x="252"/>
        <item x="394"/>
        <item x="41"/>
        <item x="363"/>
        <item x="161"/>
        <item x="272"/>
        <item x="145"/>
        <item x="433"/>
        <item x="114"/>
        <item x="504"/>
        <item x="505"/>
        <item x="176"/>
        <item x="132"/>
        <item x="164"/>
        <item x="60"/>
        <item x="495"/>
        <item x="507"/>
        <item x="510"/>
        <item x="289"/>
        <item x="30"/>
        <item x="245"/>
        <item x="244"/>
        <item x="72"/>
        <item x="28"/>
        <item x="446"/>
        <item x="456"/>
        <item x="271"/>
        <item x="226"/>
        <item x="267"/>
        <item x="2"/>
        <item x="338"/>
        <item x="323"/>
        <item x="276"/>
        <item x="277"/>
        <item x="521"/>
        <item x="493"/>
        <item x="494"/>
        <item x="522"/>
        <item x="195"/>
        <item x="194"/>
        <item x="152"/>
        <item x="322"/>
        <item x="324"/>
        <item x="383"/>
        <item x="112"/>
        <item x="4"/>
        <item x="335"/>
        <item x="121"/>
        <item x="51"/>
        <item x="294"/>
        <item x="214"/>
        <item x="109"/>
        <item x="110"/>
        <item x="23"/>
        <item x="102"/>
        <item x="101"/>
        <item x="384"/>
        <item x="508"/>
        <item x="385"/>
        <item x="256"/>
        <item x="301"/>
        <item x="221"/>
        <item x="220"/>
        <item x="250"/>
        <item x="100"/>
        <item x="43"/>
        <item x="144"/>
        <item x="56"/>
        <item x="302"/>
        <item x="303"/>
        <item x="430"/>
        <item x="308"/>
        <item x="386"/>
        <item x="71"/>
        <item x="157"/>
        <item x="96"/>
        <item x="159"/>
        <item x="399"/>
        <item x="207"/>
        <item x="341"/>
        <item x="0"/>
        <item x="83"/>
        <item x="345"/>
        <item x="258"/>
        <item x="468"/>
        <item x="359"/>
        <item x="138"/>
        <item x="264"/>
        <item x="265"/>
        <item x="472"/>
        <item x="84"/>
        <item x="85"/>
        <item x="360"/>
        <item x="516"/>
        <item x="471"/>
        <item x="196"/>
        <item x="188"/>
        <item x="105"/>
        <item x="201"/>
        <item x="202"/>
        <item x="279"/>
        <item x="411"/>
        <item x="1259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m="1" x="1980"/>
        <item m="1" x="1981"/>
        <item m="1" x="1982"/>
        <item m="1" x="1983"/>
        <item m="1" x="1984"/>
        <item m="1" x="1985"/>
        <item m="1" x="1986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m="1" x="1957"/>
        <item m="1" x="1958"/>
        <item m="1" x="1959"/>
        <item m="1" x="1960"/>
        <item m="1" x="1961"/>
        <item m="1" x="1962"/>
        <item m="1" x="1963"/>
        <item m="1" x="1964"/>
        <item m="1" x="1965"/>
        <item m="1" x="1966"/>
        <item m="1" x="1967"/>
        <item m="1" x="1968"/>
        <item m="1" x="1969"/>
        <item m="1" x="1970"/>
        <item m="1" x="1971"/>
        <item m="1" x="1972"/>
        <item m="1" x="1973"/>
        <item m="1" x="1974"/>
        <item m="1" x="1975"/>
        <item m="1" x="1976"/>
        <item m="1" x="1977"/>
        <item m="1" x="1978"/>
        <item x="295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m="1" x="1918"/>
        <item m="1" x="1919"/>
        <item m="1" x="1920"/>
        <item m="1" x="1916"/>
        <item m="1" x="1929"/>
        <item m="1" x="1930"/>
        <item m="1" x="1931"/>
        <item m="1" x="1921"/>
        <item m="1" x="1932"/>
        <item m="1" x="1922"/>
        <item m="1" x="1933"/>
        <item m="1" x="1923"/>
        <item m="1" x="1924"/>
        <item m="1" x="1925"/>
        <item m="1" x="1934"/>
        <item m="1" x="1935"/>
        <item m="1" x="1926"/>
        <item m="1" x="1927"/>
        <item m="1" x="1928"/>
        <item m="1" x="1936"/>
        <item m="1" x="1937"/>
        <item m="1" x="1938"/>
        <item m="1" x="1917"/>
        <item m="1" x="1939"/>
        <item m="1" x="1940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m="1" x="1949"/>
        <item m="1" x="1950"/>
        <item m="1" x="1951"/>
        <item m="1" x="1952"/>
        <item m="1" x="1953"/>
        <item m="1" x="1954"/>
        <item m="1" x="1955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m="1" x="1941"/>
        <item m="1" x="1942"/>
        <item m="1" x="1943"/>
        <item m="1" x="1944"/>
        <item m="1" x="1945"/>
        <item m="1" x="1946"/>
        <item m="1" x="1947"/>
        <item m="1" x="1948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m="1" x="191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15">
        <item x="4"/>
        <item m="1" x="11"/>
        <item x="3"/>
        <item x="0"/>
        <item x="2"/>
        <item x="8"/>
        <item x="5"/>
        <item x="6"/>
        <item x="7"/>
        <item m="1" x="12"/>
        <item m="1" x="13"/>
        <item x="1"/>
        <item x="9"/>
        <item m="1" x="1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axis="axisPage" compact="0" outline="0" showAll="0">
      <items count="6">
        <item x="1"/>
        <item x="2"/>
        <item x="0"/>
        <item x="3"/>
        <item x="4"/>
        <item t="default"/>
      </items>
    </pivotField>
  </pivotFields>
  <rowFields count="1">
    <field x="2"/>
  </rowFields>
  <rowItems count="80">
    <i>
      <x v="1848"/>
    </i>
    <i>
      <x v="2025"/>
    </i>
    <i>
      <x v="1152"/>
    </i>
    <i>
      <x v="111"/>
    </i>
    <i>
      <x v="527"/>
    </i>
    <i>
      <x v="1831"/>
    </i>
    <i>
      <x v="1839"/>
    </i>
    <i>
      <x v="104"/>
    </i>
    <i>
      <x v="295"/>
    </i>
    <i>
      <x v="292"/>
    </i>
    <i>
      <x v="946"/>
    </i>
    <i>
      <x v="1149"/>
    </i>
    <i>
      <x v="1919"/>
    </i>
    <i>
      <x v="1974"/>
    </i>
    <i>
      <x v="1146"/>
    </i>
    <i>
      <x v="1158"/>
    </i>
    <i>
      <x v="411"/>
    </i>
    <i>
      <x v="1959"/>
    </i>
    <i>
      <x v="97"/>
    </i>
    <i>
      <x v="1969"/>
    </i>
    <i>
      <x v="158"/>
    </i>
    <i>
      <x v="1976"/>
    </i>
    <i>
      <x v="258"/>
    </i>
    <i>
      <x v="493"/>
    </i>
    <i>
      <x v="152"/>
    </i>
    <i>
      <x v="196"/>
    </i>
    <i>
      <x v="219"/>
    </i>
    <i>
      <x v="1159"/>
    </i>
    <i>
      <x v="1956"/>
    </i>
    <i>
      <x v="1972"/>
    </i>
    <i>
      <x v="1835"/>
    </i>
    <i>
      <x v="1845"/>
    </i>
    <i>
      <x v="529"/>
    </i>
    <i>
      <x v="185"/>
    </i>
    <i>
      <x v="1958"/>
    </i>
    <i>
      <x v="1975"/>
    </i>
    <i>
      <x v="504"/>
    </i>
    <i>
      <x v="1962"/>
    </i>
    <i>
      <x v="167"/>
    </i>
    <i>
      <x v="1002"/>
    </i>
    <i>
      <x v="311"/>
    </i>
    <i>
      <x v="1842"/>
    </i>
    <i>
      <x v="1834"/>
    </i>
    <i>
      <x v="281"/>
    </i>
    <i>
      <x v="1970"/>
    </i>
    <i>
      <x v="542"/>
    </i>
    <i>
      <x v="393"/>
    </i>
    <i>
      <x v="1157"/>
    </i>
    <i>
      <x v="1980"/>
    </i>
    <i>
      <x v="1950"/>
    </i>
    <i>
      <x v="1952"/>
    </i>
    <i>
      <x v="1955"/>
    </i>
    <i>
      <x v="1971"/>
    </i>
    <i>
      <x v="250"/>
    </i>
    <i>
      <x v="481"/>
    </i>
    <i>
      <x v="1963"/>
    </i>
    <i>
      <x v="74"/>
    </i>
    <i>
      <x v="1170"/>
    </i>
    <i>
      <x v="1957"/>
    </i>
    <i>
      <x v="1827"/>
    </i>
    <i>
      <x v="503"/>
    </i>
    <i>
      <x v="1169"/>
    </i>
    <i>
      <x v="322"/>
    </i>
    <i>
      <x v="541"/>
    </i>
    <i>
      <x v="157"/>
    </i>
    <i>
      <x v="141"/>
    </i>
    <i>
      <x v="129"/>
    </i>
    <i>
      <x v="1977"/>
    </i>
    <i>
      <x v="522"/>
    </i>
    <i>
      <x v="511"/>
    </i>
    <i>
      <x v="1330"/>
    </i>
    <i>
      <x v="291"/>
    </i>
    <i>
      <x v="464"/>
    </i>
    <i>
      <x v="1162"/>
    </i>
    <i>
      <x v="1961"/>
    </i>
    <i>
      <x v="1849"/>
    </i>
    <i>
      <x v="1967"/>
    </i>
    <i>
      <x v="120"/>
    </i>
    <i>
      <x v="233"/>
    </i>
    <i>
      <x v="56"/>
    </i>
  </rowItems>
  <colItems count="1">
    <i/>
  </colItems>
  <pageFields count="2">
    <pageField fld="3" item="3" hier="-1"/>
    <pageField fld="11" item="2" hier="-1"/>
  </pageFields>
  <dataFields count="1">
    <dataField name="Sum of TOTAL" fld="10" baseField="0" baseItem="405"/>
  </dataFields>
  <formats count="6">
    <format dxfId="2875">
      <pivotArea outline="0" fieldPosition="0">
        <references count="1">
          <reference field="2" count="1" selected="0">
            <x v="1848"/>
          </reference>
        </references>
      </pivotArea>
    </format>
    <format dxfId="2874">
      <pivotArea dataOnly="0" labelOnly="1" outline="0" fieldPosition="0">
        <references count="1">
          <reference field="2" count="1">
            <x v="1848"/>
          </reference>
        </references>
      </pivotArea>
    </format>
    <format dxfId="2873">
      <pivotArea dataOnly="0" labelOnly="1" outline="0" fieldPosition="0">
        <references count="1">
          <reference field="2" count="1">
            <x v="1827"/>
          </reference>
        </references>
      </pivotArea>
    </format>
    <format dxfId="2872">
      <pivotArea dataOnly="0" outline="0" fieldPosition="0">
        <references count="3">
          <reference field="2" count="1">
            <x v="1827"/>
          </reference>
          <reference field="3" count="1" selected="0">
            <x v="3"/>
          </reference>
          <reference field="11" count="1" selected="0">
            <x v="2"/>
          </reference>
        </references>
      </pivotArea>
    </format>
    <format dxfId="2871">
      <pivotArea dataOnly="0" labelOnly="1" outline="0" fieldPosition="0">
        <references count="1">
          <reference field="2" count="1">
            <x v="1334"/>
          </reference>
        </references>
      </pivotArea>
    </format>
    <format dxfId="2870">
      <pivotArea dataOnly="0" labelOnly="1" outline="0" fieldPosition="0">
        <references count="1">
          <reference field="2" count="1">
            <x v="135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912E25B-6F85-4EDB-B75E-4762E807B7E1}" name="PivotTable8" cacheId="0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gridDropZones="1" multipleFieldFilters="0" customListSort="0">
  <location ref="J4:K61" firstHeaderRow="2" firstDataRow="2" firstDataCol="1" rowPageCount="2" colPageCount="1"/>
  <pivotFields count="12"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>
      <items count="2028">
        <item m="1" x="1979"/>
        <item m="1" x="1987"/>
        <item m="1" x="1988"/>
        <item m="1" x="1989"/>
        <item m="1" x="1990"/>
        <item m="1" x="1991"/>
        <item m="1" x="1992"/>
        <item m="1" x="1993"/>
        <item m="1" x="1994"/>
        <item m="1" x="1995"/>
        <item m="1" x="1996"/>
        <item m="1" x="1997"/>
        <item m="1" x="1998"/>
        <item m="1" x="1999"/>
        <item m="1" x="2000"/>
        <item m="1" x="2001"/>
        <item m="1" x="2002"/>
        <item m="1" x="2003"/>
        <item m="1" x="2004"/>
        <item m="1" x="2005"/>
        <item m="1" x="2006"/>
        <item m="1" x="2007"/>
        <item m="1" x="2008"/>
        <item m="1" x="2009"/>
        <item m="1" x="2010"/>
        <item m="1" x="2011"/>
        <item m="1" x="2012"/>
        <item m="1" x="2013"/>
        <item m="1" x="2014"/>
        <item m="1" x="2015"/>
        <item m="1" x="2016"/>
        <item m="1" x="2017"/>
        <item m="1" x="2018"/>
        <item m="1" x="2019"/>
        <item m="1" x="2020"/>
        <item m="1" x="2021"/>
        <item m="1" x="2022"/>
        <item m="1" x="2023"/>
        <item m="1" x="2024"/>
        <item m="1" x="2025"/>
        <item m="1" x="2026"/>
        <item x="163"/>
        <item x="199"/>
        <item x="115"/>
        <item x="136"/>
        <item x="475"/>
        <item x="473"/>
        <item x="108"/>
        <item x="496"/>
        <item x="333"/>
        <item x="422"/>
        <item x="48"/>
        <item x="404"/>
        <item x="403"/>
        <item x="82"/>
        <item x="348"/>
        <item x="310"/>
        <item x="347"/>
        <item x="278"/>
        <item x="78"/>
        <item x="80"/>
        <item x="487"/>
        <item x="336"/>
        <item x="46"/>
        <item x="61"/>
        <item x="90"/>
        <item x="418"/>
        <item x="396"/>
        <item x="395"/>
        <item x="427"/>
        <item x="428"/>
        <item x="77"/>
        <item x="368"/>
        <item x="419"/>
        <item x="316"/>
        <item x="288"/>
        <item x="484"/>
        <item x="491"/>
        <item x="57"/>
        <item x="73"/>
        <item x="74"/>
        <item x="16"/>
        <item x="293"/>
        <item x="451"/>
        <item x="351"/>
        <item x="350"/>
        <item x="200"/>
        <item x="107"/>
        <item x="443"/>
        <item x="466"/>
        <item x="369"/>
        <item x="410"/>
        <item x="439"/>
        <item x="262"/>
        <item x="183"/>
        <item x="255"/>
        <item x="69"/>
        <item x="45"/>
        <item x="75"/>
        <item x="177"/>
        <item x="155"/>
        <item x="91"/>
        <item x="520"/>
        <item x="474"/>
        <item x="47"/>
        <item x="231"/>
        <item x="232"/>
        <item x="95"/>
        <item x="104"/>
        <item x="103"/>
        <item x="269"/>
        <item x="34"/>
        <item x="88"/>
        <item x="235"/>
        <item x="234"/>
        <item x="192"/>
        <item x="280"/>
        <item x="237"/>
        <item x="160"/>
        <item x="236"/>
        <item x="315"/>
        <item x="387"/>
        <item x="458"/>
        <item x="370"/>
        <item x="513"/>
        <item x="514"/>
        <item x="22"/>
        <item x="173"/>
        <item x="206"/>
        <item x="54"/>
        <item x="120"/>
        <item x="268"/>
        <item x="213"/>
        <item x="437"/>
        <item x="240"/>
        <item x="438"/>
        <item x="6"/>
        <item x="519"/>
        <item x="452"/>
        <item x="344"/>
        <item x="371"/>
        <item x="306"/>
        <item x="390"/>
        <item x="116"/>
        <item x="122"/>
        <item x="117"/>
        <item x="251"/>
        <item x="67"/>
        <item x="44"/>
        <item x="291"/>
        <item x="263"/>
        <item x="407"/>
        <item x="307"/>
        <item x="372"/>
        <item x="147"/>
        <item x="283"/>
        <item x="10"/>
        <item x="342"/>
        <item x="50"/>
        <item x="362"/>
        <item x="400"/>
        <item x="401"/>
        <item x="391"/>
        <item x="392"/>
        <item x="448"/>
        <item x="193"/>
        <item x="253"/>
        <item x="339"/>
        <item x="297"/>
        <item x="266"/>
        <item x="182"/>
        <item x="93"/>
        <item x="346"/>
        <item x="3"/>
        <item x="32"/>
        <item x="429"/>
        <item x="287"/>
        <item x="457"/>
        <item x="140"/>
        <item x="139"/>
        <item x="130"/>
        <item x="503"/>
        <item x="62"/>
        <item x="270"/>
        <item x="320"/>
        <item x="29"/>
        <item x="218"/>
        <item x="219"/>
        <item x="330"/>
        <item x="326"/>
        <item x="327"/>
        <item x="208"/>
        <item x="174"/>
        <item x="459"/>
        <item x="490"/>
        <item x="489"/>
        <item x="340"/>
        <item x="162"/>
        <item x="492"/>
        <item x="150"/>
        <item x="275"/>
        <item x="274"/>
        <item x="151"/>
        <item x="463"/>
        <item x="15"/>
        <item x="17"/>
        <item x="286"/>
        <item x="517"/>
        <item x="426"/>
        <item x="300"/>
        <item x="470"/>
        <item x="189"/>
        <item x="229"/>
        <item x="405"/>
        <item x="402"/>
        <item x="143"/>
        <item x="465"/>
        <item x="79"/>
        <item x="76"/>
        <item x="292"/>
        <item x="314"/>
        <item x="373"/>
        <item x="455"/>
        <item x="447"/>
        <item x="298"/>
        <item x="483"/>
        <item x="408"/>
        <item x="216"/>
        <item x="13"/>
        <item x="332"/>
        <item x="133"/>
        <item x="374"/>
        <item x="393"/>
        <item x="343"/>
        <item x="149"/>
        <item x="421"/>
        <item x="119"/>
        <item x="488"/>
        <item x="170"/>
        <item x="485"/>
        <item x="486"/>
        <item x="261"/>
        <item x="398"/>
        <item x="397"/>
        <item x="440"/>
        <item x="431"/>
        <item x="238"/>
        <item x="204"/>
        <item x="313"/>
        <item x="64"/>
        <item x="365"/>
        <item x="205"/>
        <item x="375"/>
        <item x="1"/>
        <item x="42"/>
        <item m="1" x="1956"/>
        <item x="8"/>
        <item x="376"/>
        <item x="18"/>
        <item x="36"/>
        <item x="37"/>
        <item x="225"/>
        <item x="499"/>
        <item x="224"/>
        <item x="296"/>
        <item x="479"/>
        <item x="481"/>
        <item x="480"/>
        <item x="99"/>
        <item x="501"/>
        <item x="198"/>
        <item x="190"/>
        <item x="478"/>
        <item x="304"/>
        <item x="11"/>
        <item x="358"/>
        <item x="24"/>
        <item x="445"/>
        <item x="450"/>
        <item x="461"/>
        <item x="55"/>
        <item x="357"/>
        <item x="20"/>
        <item x="318"/>
        <item x="180"/>
        <item x="361"/>
        <item x="14"/>
        <item x="259"/>
        <item x="165"/>
        <item x="106"/>
        <item x="353"/>
        <item x="354"/>
        <item x="356"/>
        <item x="355"/>
        <item x="377"/>
        <item x="367"/>
        <item x="66"/>
        <item x="65"/>
        <item x="5"/>
        <item x="187"/>
        <item x="518"/>
        <item x="482"/>
        <item x="337"/>
        <item x="211"/>
        <item x="209"/>
        <item x="432"/>
        <item x="512"/>
        <item x="506"/>
        <item x="12"/>
        <item x="169"/>
        <item x="166"/>
        <item x="7"/>
        <item x="388"/>
        <item x="389"/>
        <item x="497"/>
        <item x="212"/>
        <item x="233"/>
        <item x="241"/>
        <item x="156"/>
        <item x="63"/>
        <item x="172"/>
        <item x="167"/>
        <item x="325"/>
        <item x="312"/>
        <item x="409"/>
        <item x="414"/>
        <item x="81"/>
        <item x="137"/>
        <item x="319"/>
        <item x="217"/>
        <item x="417"/>
        <item x="412"/>
        <item x="92"/>
        <item x="148"/>
        <item x="186"/>
        <item x="154"/>
        <item x="185"/>
        <item x="329"/>
        <item x="413"/>
        <item x="33"/>
        <item x="349"/>
        <item x="127"/>
        <item x="129"/>
        <item x="168"/>
        <item x="246"/>
        <item x="247"/>
        <item x="378"/>
        <item x="243"/>
        <item x="454"/>
        <item x="444"/>
        <item x="171"/>
        <item x="311"/>
        <item x="352"/>
        <item x="379"/>
        <item x="203"/>
        <item x="191"/>
        <item x="449"/>
        <item x="254"/>
        <item x="273"/>
        <item x="197"/>
        <item x="113"/>
        <item x="334"/>
        <item x="257"/>
        <item x="441"/>
        <item x="179"/>
        <item x="125"/>
        <item x="126"/>
        <item x="230"/>
        <item x="153"/>
        <item x="460"/>
        <item x="158"/>
        <item x="515"/>
        <item x="239"/>
        <item x="248"/>
        <item x="249"/>
        <item x="222"/>
        <item x="420"/>
        <item x="223"/>
        <item x="215"/>
        <item x="462"/>
        <item x="425"/>
        <item x="141"/>
        <item x="142"/>
        <item x="53"/>
        <item x="52"/>
        <item x="31"/>
        <item x="131"/>
        <item x="469"/>
        <item x="19"/>
        <item x="38"/>
        <item x="118"/>
        <item x="123"/>
        <item x="309"/>
        <item x="299"/>
        <item x="70"/>
        <item x="328"/>
        <item x="317"/>
        <item x="464"/>
        <item x="285"/>
        <item x="477"/>
        <item x="89"/>
        <item x="184"/>
        <item x="228"/>
        <item x="9"/>
        <item x="21"/>
        <item x="124"/>
        <item x="49"/>
        <item x="321"/>
        <item x="178"/>
        <item x="500"/>
        <item x="210"/>
        <item x="364"/>
        <item x="135"/>
        <item x="366"/>
        <item x="406"/>
        <item x="380"/>
        <item x="128"/>
        <item x="175"/>
        <item x="260"/>
        <item x="134"/>
        <item x="498"/>
        <item x="381"/>
        <item x="68"/>
        <item x="453"/>
        <item x="282"/>
        <item x="281"/>
        <item x="284"/>
        <item x="97"/>
        <item x="98"/>
        <item x="509"/>
        <item x="424"/>
        <item x="423"/>
        <item x="415"/>
        <item x="416"/>
        <item x="59"/>
        <item x="87"/>
        <item x="86"/>
        <item x="467"/>
        <item x="35"/>
        <item x="26"/>
        <item x="27"/>
        <item x="58"/>
        <item x="25"/>
        <item x="382"/>
        <item x="436"/>
        <item x="435"/>
        <item x="290"/>
        <item x="476"/>
        <item x="442"/>
        <item x="146"/>
        <item x="331"/>
        <item x="94"/>
        <item x="502"/>
        <item x="511"/>
        <item x="434"/>
        <item x="39"/>
        <item x="305"/>
        <item x="181"/>
        <item x="111"/>
        <item x="242"/>
        <item x="40"/>
        <item x="227"/>
        <item x="252"/>
        <item x="394"/>
        <item x="41"/>
        <item x="363"/>
        <item x="161"/>
        <item x="272"/>
        <item x="145"/>
        <item x="433"/>
        <item x="114"/>
        <item x="504"/>
        <item x="505"/>
        <item x="176"/>
        <item x="132"/>
        <item x="164"/>
        <item x="60"/>
        <item x="495"/>
        <item x="507"/>
        <item x="510"/>
        <item x="289"/>
        <item x="30"/>
        <item x="245"/>
        <item x="244"/>
        <item x="72"/>
        <item x="28"/>
        <item x="446"/>
        <item x="456"/>
        <item x="271"/>
        <item x="226"/>
        <item x="267"/>
        <item x="2"/>
        <item x="338"/>
        <item x="323"/>
        <item x="276"/>
        <item x="277"/>
        <item x="521"/>
        <item x="493"/>
        <item x="494"/>
        <item x="522"/>
        <item x="195"/>
        <item x="194"/>
        <item x="152"/>
        <item x="322"/>
        <item x="324"/>
        <item x="383"/>
        <item x="112"/>
        <item x="4"/>
        <item x="335"/>
        <item x="121"/>
        <item x="51"/>
        <item x="294"/>
        <item x="214"/>
        <item x="109"/>
        <item x="110"/>
        <item x="23"/>
        <item x="102"/>
        <item x="101"/>
        <item x="384"/>
        <item x="508"/>
        <item x="385"/>
        <item x="256"/>
        <item x="301"/>
        <item x="221"/>
        <item x="220"/>
        <item x="250"/>
        <item x="100"/>
        <item x="43"/>
        <item x="144"/>
        <item x="56"/>
        <item x="302"/>
        <item x="303"/>
        <item x="430"/>
        <item x="308"/>
        <item x="386"/>
        <item x="71"/>
        <item x="157"/>
        <item x="96"/>
        <item x="159"/>
        <item x="399"/>
        <item x="207"/>
        <item x="341"/>
        <item x="0"/>
        <item x="83"/>
        <item x="345"/>
        <item x="258"/>
        <item x="468"/>
        <item x="359"/>
        <item x="138"/>
        <item x="264"/>
        <item x="265"/>
        <item x="472"/>
        <item x="84"/>
        <item x="85"/>
        <item x="360"/>
        <item x="516"/>
        <item x="471"/>
        <item x="196"/>
        <item x="188"/>
        <item x="105"/>
        <item x="201"/>
        <item x="202"/>
        <item x="279"/>
        <item x="411"/>
        <item x="1259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m="1" x="1980"/>
        <item m="1" x="1981"/>
        <item m="1" x="1982"/>
        <item m="1" x="1983"/>
        <item m="1" x="1984"/>
        <item m="1" x="1985"/>
        <item m="1" x="1986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m="1" x="1957"/>
        <item m="1" x="1958"/>
        <item m="1" x="1959"/>
        <item m="1" x="1960"/>
        <item m="1" x="1961"/>
        <item m="1" x="1962"/>
        <item m="1" x="1963"/>
        <item m="1" x="1964"/>
        <item m="1" x="1965"/>
        <item m="1" x="1966"/>
        <item m="1" x="1967"/>
        <item m="1" x="1968"/>
        <item m="1" x="1969"/>
        <item m="1" x="1970"/>
        <item m="1" x="1971"/>
        <item m="1" x="1972"/>
        <item m="1" x="1973"/>
        <item m="1" x="1974"/>
        <item m="1" x="1975"/>
        <item m="1" x="1976"/>
        <item m="1" x="1977"/>
        <item m="1" x="1978"/>
        <item x="295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m="1" x="1918"/>
        <item m="1" x="1919"/>
        <item m="1" x="1920"/>
        <item m="1" x="1916"/>
        <item m="1" x="1929"/>
        <item m="1" x="1930"/>
        <item m="1" x="1931"/>
        <item m="1" x="1921"/>
        <item m="1" x="1932"/>
        <item m="1" x="1922"/>
        <item m="1" x="1933"/>
        <item m="1" x="1923"/>
        <item m="1" x="1924"/>
        <item m="1" x="1925"/>
        <item m="1" x="1934"/>
        <item m="1" x="1935"/>
        <item m="1" x="1926"/>
        <item m="1" x="1927"/>
        <item m="1" x="1928"/>
        <item m="1" x="1936"/>
        <item m="1" x="1937"/>
        <item m="1" x="1938"/>
        <item m="1" x="1917"/>
        <item m="1" x="1939"/>
        <item m="1" x="1940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m="1" x="1949"/>
        <item m="1" x="1950"/>
        <item m="1" x="1951"/>
        <item m="1" x="1952"/>
        <item m="1" x="1953"/>
        <item m="1" x="1954"/>
        <item m="1" x="1955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m="1" x="1941"/>
        <item m="1" x="1942"/>
        <item m="1" x="1943"/>
        <item m="1" x="1944"/>
        <item m="1" x="1945"/>
        <item m="1" x="1946"/>
        <item m="1" x="1947"/>
        <item m="1" x="1948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m="1" x="191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15">
        <item x="4"/>
        <item m="1" x="11"/>
        <item x="3"/>
        <item x="0"/>
        <item x="2"/>
        <item x="8"/>
        <item x="5"/>
        <item x="6"/>
        <item x="7"/>
        <item m="1" x="12"/>
        <item m="1" x="13"/>
        <item x="1"/>
        <item x="9"/>
        <item m="1" x="1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axis="axisPage" compact="0" outline="0" showAll="0">
      <items count="6">
        <item x="1"/>
        <item x="2"/>
        <item x="0"/>
        <item x="3"/>
        <item x="4"/>
        <item t="default"/>
      </items>
    </pivotField>
  </pivotFields>
  <rowFields count="1">
    <field x="2"/>
  </rowFields>
  <rowItems count="56">
    <i>
      <x v="328"/>
    </i>
    <i>
      <x v="1838"/>
    </i>
    <i>
      <x v="149"/>
    </i>
    <i>
      <x v="1828"/>
    </i>
    <i>
      <x v="1840"/>
    </i>
    <i>
      <x v="1172"/>
    </i>
    <i>
      <x v="1832"/>
    </i>
    <i>
      <x v="1007"/>
    </i>
    <i>
      <x v="1916"/>
    </i>
    <i>
      <x v="1155"/>
    </i>
    <i>
      <x v="1001"/>
    </i>
    <i>
      <x v="173"/>
    </i>
    <i>
      <x v="78"/>
    </i>
    <i>
      <x v="188"/>
    </i>
    <i>
      <x v="139"/>
    </i>
    <i>
      <x v="190"/>
    </i>
    <i>
      <x v="49"/>
    </i>
    <i>
      <x v="1960"/>
    </i>
    <i>
      <x v="1917"/>
    </i>
    <i>
      <x v="136"/>
    </i>
    <i>
      <x v="323"/>
    </i>
    <i>
      <x v="260"/>
    </i>
    <i>
      <x v="465"/>
    </i>
    <i>
      <x v="1171"/>
    </i>
    <i>
      <x v="531"/>
    </i>
    <i>
      <x v="510"/>
    </i>
    <i>
      <x v="403"/>
    </i>
    <i>
      <x v="1003"/>
    </i>
    <i>
      <x v="148"/>
    </i>
    <i>
      <x v="1008"/>
    </i>
    <i>
      <x v="189"/>
    </i>
    <i>
      <x v="264"/>
    </i>
    <i>
      <x v="1150"/>
    </i>
    <i>
      <x v="220"/>
    </i>
    <i>
      <x v="248"/>
    </i>
    <i>
      <x v="1005"/>
    </i>
    <i>
      <x v="1004"/>
    </i>
    <i>
      <x v="298"/>
    </i>
    <i>
      <x v="224"/>
    </i>
    <i>
      <x v="209"/>
    </i>
    <i>
      <x v="544"/>
    </i>
    <i>
      <x v="383"/>
    </i>
    <i>
      <x v="1920"/>
    </i>
    <i>
      <x v="275"/>
    </i>
    <i>
      <x v="1006"/>
    </i>
    <i>
      <x v="1914"/>
    </i>
    <i>
      <x v="442"/>
    </i>
    <i>
      <x v="280"/>
    </i>
    <i>
      <x v="172"/>
    </i>
    <i>
      <x v="1915"/>
    </i>
    <i>
      <x v="1918"/>
    </i>
    <i>
      <x v="392"/>
    </i>
    <i>
      <x v="406"/>
    </i>
    <i>
      <x v="1165"/>
    </i>
    <i>
      <x v="57"/>
    </i>
    <i>
      <x v="55"/>
    </i>
  </rowItems>
  <colItems count="1">
    <i/>
  </colItems>
  <pageFields count="2">
    <pageField fld="3" item="3" hier="-1"/>
    <pageField fld="11" item="3" hier="-1"/>
  </pageFields>
  <dataFields count="1">
    <dataField name="Sum of TOTAL" fld="10" baseField="0" baseItem="405"/>
  </dataFields>
  <formats count="2">
    <format dxfId="2877">
      <pivotArea outline="0" fieldPosition="0">
        <references count="1">
          <reference field="2" count="1" selected="0">
            <x v="328"/>
          </reference>
        </references>
      </pivotArea>
    </format>
    <format dxfId="2876">
      <pivotArea dataOnly="0" labelOnly="1" outline="0" fieldPosition="0">
        <references count="1">
          <reference field="2" count="1">
            <x v="32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487C8E7-937D-4EC6-9FF5-220AE1576017}" name="PivotTable5" cacheId="0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gridDropZones="1" multipleFieldFilters="0" customListSort="0">
  <location ref="A4:B23" firstHeaderRow="2" firstDataRow="2" firstDataCol="1" rowPageCount="2" colPageCount="1"/>
  <pivotFields count="12"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2027">
        <item m="1" x="1979"/>
        <item m="1" x="1987"/>
        <item m="1" x="1988"/>
        <item m="1" x="1989"/>
        <item m="1" x="1990"/>
        <item m="1" x="1991"/>
        <item m="1" x="1992"/>
        <item m="1" x="1993"/>
        <item m="1" x="1994"/>
        <item m="1" x="1995"/>
        <item m="1" x="1996"/>
        <item m="1" x="1997"/>
        <item m="1" x="1998"/>
        <item m="1" x="1999"/>
        <item m="1" x="2000"/>
        <item m="1" x="2001"/>
        <item m="1" x="2002"/>
        <item m="1" x="2003"/>
        <item m="1" x="2004"/>
        <item m="1" x="2005"/>
        <item m="1" x="2006"/>
        <item m="1" x="2007"/>
        <item m="1" x="2008"/>
        <item m="1" x="2009"/>
        <item m="1" x="2010"/>
        <item m="1" x="2011"/>
        <item m="1" x="2012"/>
        <item m="1" x="2013"/>
        <item m="1" x="2014"/>
        <item m="1" x="2015"/>
        <item m="1" x="2016"/>
        <item m="1" x="2017"/>
        <item m="1" x="2018"/>
        <item m="1" x="2019"/>
        <item m="1" x="2020"/>
        <item m="1" x="2021"/>
        <item m="1" x="2022"/>
        <item m="1" x="2023"/>
        <item m="1" x="2024"/>
        <item m="1" x="2025"/>
        <item m="1" x="2026"/>
        <item x="163"/>
        <item x="199"/>
        <item x="115"/>
        <item x="136"/>
        <item x="475"/>
        <item x="473"/>
        <item x="108"/>
        <item x="496"/>
        <item x="333"/>
        <item x="422"/>
        <item x="48"/>
        <item x="404"/>
        <item x="403"/>
        <item x="82"/>
        <item x="348"/>
        <item x="310"/>
        <item x="347"/>
        <item x="278"/>
        <item x="78"/>
        <item x="80"/>
        <item x="487"/>
        <item x="336"/>
        <item x="46"/>
        <item x="61"/>
        <item x="90"/>
        <item x="418"/>
        <item x="396"/>
        <item x="395"/>
        <item x="427"/>
        <item x="428"/>
        <item x="77"/>
        <item x="368"/>
        <item x="419"/>
        <item x="316"/>
        <item x="288"/>
        <item x="484"/>
        <item x="491"/>
        <item x="57"/>
        <item x="73"/>
        <item x="74"/>
        <item x="16"/>
        <item x="293"/>
        <item x="451"/>
        <item x="351"/>
        <item x="350"/>
        <item x="200"/>
        <item x="107"/>
        <item x="443"/>
        <item x="466"/>
        <item x="369"/>
        <item x="410"/>
        <item x="439"/>
        <item x="262"/>
        <item x="183"/>
        <item x="255"/>
        <item x="69"/>
        <item x="45"/>
        <item x="75"/>
        <item x="177"/>
        <item x="155"/>
        <item x="91"/>
        <item x="520"/>
        <item x="474"/>
        <item x="47"/>
        <item x="231"/>
        <item x="232"/>
        <item x="95"/>
        <item x="104"/>
        <item x="103"/>
        <item x="269"/>
        <item x="34"/>
        <item x="88"/>
        <item x="235"/>
        <item x="234"/>
        <item x="192"/>
        <item x="280"/>
        <item x="237"/>
        <item x="160"/>
        <item x="236"/>
        <item x="315"/>
        <item x="387"/>
        <item x="458"/>
        <item x="370"/>
        <item x="513"/>
        <item x="514"/>
        <item x="22"/>
        <item x="173"/>
        <item x="206"/>
        <item x="54"/>
        <item x="120"/>
        <item x="268"/>
        <item x="213"/>
        <item x="437"/>
        <item x="240"/>
        <item x="438"/>
        <item x="6"/>
        <item x="519"/>
        <item x="452"/>
        <item x="344"/>
        <item x="371"/>
        <item x="306"/>
        <item x="390"/>
        <item x="116"/>
        <item x="122"/>
        <item x="117"/>
        <item x="251"/>
        <item x="67"/>
        <item x="44"/>
        <item x="291"/>
        <item x="263"/>
        <item x="407"/>
        <item x="307"/>
        <item x="372"/>
        <item x="147"/>
        <item x="283"/>
        <item x="10"/>
        <item x="342"/>
        <item x="50"/>
        <item x="362"/>
        <item x="400"/>
        <item x="401"/>
        <item x="391"/>
        <item x="392"/>
        <item x="448"/>
        <item x="193"/>
        <item x="253"/>
        <item x="339"/>
        <item x="297"/>
        <item x="266"/>
        <item x="182"/>
        <item x="93"/>
        <item x="346"/>
        <item x="3"/>
        <item x="32"/>
        <item x="429"/>
        <item x="287"/>
        <item x="457"/>
        <item x="140"/>
        <item x="139"/>
        <item x="130"/>
        <item x="503"/>
        <item x="62"/>
        <item x="270"/>
        <item x="320"/>
        <item x="29"/>
        <item x="218"/>
        <item x="219"/>
        <item x="330"/>
        <item x="326"/>
        <item x="327"/>
        <item x="208"/>
        <item x="174"/>
        <item x="459"/>
        <item x="490"/>
        <item x="489"/>
        <item x="340"/>
        <item x="162"/>
        <item x="492"/>
        <item x="150"/>
        <item x="275"/>
        <item x="274"/>
        <item x="151"/>
        <item x="463"/>
        <item x="15"/>
        <item x="17"/>
        <item x="286"/>
        <item x="517"/>
        <item x="426"/>
        <item x="300"/>
        <item x="470"/>
        <item x="189"/>
        <item x="229"/>
        <item x="405"/>
        <item x="402"/>
        <item x="143"/>
        <item x="465"/>
        <item x="79"/>
        <item x="76"/>
        <item x="292"/>
        <item x="314"/>
        <item x="373"/>
        <item x="455"/>
        <item x="447"/>
        <item x="298"/>
        <item x="483"/>
        <item x="408"/>
        <item x="216"/>
        <item x="13"/>
        <item x="332"/>
        <item x="133"/>
        <item x="374"/>
        <item x="393"/>
        <item x="343"/>
        <item x="149"/>
        <item x="421"/>
        <item x="119"/>
        <item x="488"/>
        <item x="170"/>
        <item x="485"/>
        <item x="486"/>
        <item x="261"/>
        <item x="398"/>
        <item x="397"/>
        <item x="440"/>
        <item x="431"/>
        <item x="238"/>
        <item x="204"/>
        <item x="313"/>
        <item x="64"/>
        <item x="365"/>
        <item x="205"/>
        <item x="375"/>
        <item x="1"/>
        <item x="42"/>
        <item m="1" x="1956"/>
        <item x="8"/>
        <item x="376"/>
        <item x="18"/>
        <item x="36"/>
        <item x="37"/>
        <item x="225"/>
        <item x="499"/>
        <item x="224"/>
        <item x="296"/>
        <item x="479"/>
        <item x="481"/>
        <item x="480"/>
        <item x="99"/>
        <item x="501"/>
        <item x="198"/>
        <item x="190"/>
        <item x="478"/>
        <item x="304"/>
        <item x="11"/>
        <item x="358"/>
        <item x="24"/>
        <item x="445"/>
        <item x="450"/>
        <item x="461"/>
        <item x="55"/>
        <item x="357"/>
        <item x="20"/>
        <item x="318"/>
        <item x="180"/>
        <item x="361"/>
        <item x="14"/>
        <item x="259"/>
        <item x="165"/>
        <item x="106"/>
        <item x="353"/>
        <item x="354"/>
        <item x="356"/>
        <item x="355"/>
        <item x="377"/>
        <item x="367"/>
        <item x="66"/>
        <item x="65"/>
        <item x="5"/>
        <item x="187"/>
        <item x="518"/>
        <item x="482"/>
        <item x="337"/>
        <item x="211"/>
        <item x="209"/>
        <item x="432"/>
        <item x="512"/>
        <item x="506"/>
        <item x="12"/>
        <item x="169"/>
        <item x="166"/>
        <item x="7"/>
        <item x="388"/>
        <item x="389"/>
        <item x="497"/>
        <item x="212"/>
        <item x="233"/>
        <item x="241"/>
        <item x="156"/>
        <item x="63"/>
        <item x="172"/>
        <item x="167"/>
        <item x="325"/>
        <item x="312"/>
        <item x="409"/>
        <item x="414"/>
        <item x="81"/>
        <item x="137"/>
        <item x="319"/>
        <item x="217"/>
        <item x="417"/>
        <item x="412"/>
        <item x="92"/>
        <item x="148"/>
        <item x="186"/>
        <item x="154"/>
        <item x="185"/>
        <item x="329"/>
        <item x="413"/>
        <item x="33"/>
        <item x="349"/>
        <item x="127"/>
        <item x="129"/>
        <item x="168"/>
        <item x="246"/>
        <item x="247"/>
        <item x="378"/>
        <item x="243"/>
        <item x="454"/>
        <item x="444"/>
        <item x="171"/>
        <item x="311"/>
        <item x="352"/>
        <item x="379"/>
        <item x="203"/>
        <item x="191"/>
        <item x="449"/>
        <item x="254"/>
        <item x="273"/>
        <item x="197"/>
        <item x="113"/>
        <item x="334"/>
        <item x="257"/>
        <item x="441"/>
        <item x="179"/>
        <item x="125"/>
        <item x="126"/>
        <item x="230"/>
        <item x="153"/>
        <item x="460"/>
        <item x="158"/>
        <item x="515"/>
        <item x="239"/>
        <item x="248"/>
        <item x="249"/>
        <item x="222"/>
        <item x="420"/>
        <item x="223"/>
        <item x="215"/>
        <item x="462"/>
        <item x="425"/>
        <item x="141"/>
        <item x="142"/>
        <item x="53"/>
        <item x="52"/>
        <item x="31"/>
        <item x="131"/>
        <item x="469"/>
        <item x="19"/>
        <item x="38"/>
        <item x="118"/>
        <item x="123"/>
        <item x="309"/>
        <item x="299"/>
        <item x="70"/>
        <item x="328"/>
        <item x="317"/>
        <item x="464"/>
        <item x="285"/>
        <item x="477"/>
        <item x="89"/>
        <item x="184"/>
        <item x="228"/>
        <item x="9"/>
        <item x="21"/>
        <item x="124"/>
        <item x="49"/>
        <item x="321"/>
        <item x="178"/>
        <item x="500"/>
        <item x="210"/>
        <item x="364"/>
        <item x="135"/>
        <item x="366"/>
        <item x="406"/>
        <item x="380"/>
        <item x="128"/>
        <item x="175"/>
        <item x="260"/>
        <item x="134"/>
        <item x="498"/>
        <item x="381"/>
        <item x="68"/>
        <item x="453"/>
        <item x="282"/>
        <item x="281"/>
        <item x="284"/>
        <item x="97"/>
        <item x="98"/>
        <item x="509"/>
        <item x="424"/>
        <item x="423"/>
        <item x="415"/>
        <item x="416"/>
        <item x="59"/>
        <item x="87"/>
        <item x="86"/>
        <item x="467"/>
        <item x="35"/>
        <item x="26"/>
        <item x="27"/>
        <item x="58"/>
        <item x="25"/>
        <item x="382"/>
        <item x="436"/>
        <item x="435"/>
        <item x="290"/>
        <item x="476"/>
        <item x="442"/>
        <item x="146"/>
        <item x="331"/>
        <item x="94"/>
        <item x="502"/>
        <item x="511"/>
        <item x="434"/>
        <item x="39"/>
        <item x="305"/>
        <item x="181"/>
        <item x="111"/>
        <item x="242"/>
        <item x="40"/>
        <item x="227"/>
        <item x="252"/>
        <item x="394"/>
        <item x="41"/>
        <item x="363"/>
        <item x="161"/>
        <item x="272"/>
        <item x="145"/>
        <item x="433"/>
        <item x="114"/>
        <item x="504"/>
        <item x="505"/>
        <item x="176"/>
        <item x="132"/>
        <item x="164"/>
        <item x="60"/>
        <item x="495"/>
        <item x="507"/>
        <item x="510"/>
        <item x="289"/>
        <item x="30"/>
        <item x="245"/>
        <item x="244"/>
        <item x="72"/>
        <item x="28"/>
        <item x="446"/>
        <item x="456"/>
        <item x="271"/>
        <item x="226"/>
        <item x="267"/>
        <item x="2"/>
        <item x="338"/>
        <item x="323"/>
        <item x="276"/>
        <item x="277"/>
        <item x="521"/>
        <item x="493"/>
        <item x="494"/>
        <item x="522"/>
        <item x="195"/>
        <item x="194"/>
        <item x="152"/>
        <item x="322"/>
        <item x="324"/>
        <item x="383"/>
        <item x="112"/>
        <item x="4"/>
        <item x="335"/>
        <item x="121"/>
        <item x="51"/>
        <item x="294"/>
        <item x="214"/>
        <item x="109"/>
        <item x="110"/>
        <item x="23"/>
        <item x="102"/>
        <item x="101"/>
        <item x="384"/>
        <item x="508"/>
        <item x="385"/>
        <item x="256"/>
        <item x="301"/>
        <item x="221"/>
        <item x="220"/>
        <item x="250"/>
        <item x="100"/>
        <item x="43"/>
        <item x="144"/>
        <item x="56"/>
        <item x="302"/>
        <item x="303"/>
        <item x="430"/>
        <item x="308"/>
        <item x="386"/>
        <item x="71"/>
        <item x="157"/>
        <item x="96"/>
        <item x="159"/>
        <item x="399"/>
        <item x="207"/>
        <item x="341"/>
        <item x="0"/>
        <item x="83"/>
        <item x="345"/>
        <item x="258"/>
        <item x="468"/>
        <item x="359"/>
        <item x="138"/>
        <item x="264"/>
        <item x="265"/>
        <item x="472"/>
        <item x="84"/>
        <item x="85"/>
        <item x="360"/>
        <item x="516"/>
        <item x="471"/>
        <item x="196"/>
        <item x="188"/>
        <item x="105"/>
        <item x="201"/>
        <item x="202"/>
        <item x="279"/>
        <item x="411"/>
        <item x="1259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m="1" x="1980"/>
        <item m="1" x="1981"/>
        <item m="1" x="1982"/>
        <item m="1" x="1983"/>
        <item m="1" x="1984"/>
        <item m="1" x="1985"/>
        <item m="1" x="1986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m="1" x="1957"/>
        <item m="1" x="1958"/>
        <item m="1" x="1959"/>
        <item m="1" x="1960"/>
        <item m="1" x="1961"/>
        <item m="1" x="1962"/>
        <item m="1" x="1963"/>
        <item m="1" x="1964"/>
        <item m="1" x="1965"/>
        <item m="1" x="1966"/>
        <item m="1" x="1967"/>
        <item m="1" x="1968"/>
        <item m="1" x="1969"/>
        <item m="1" x="1970"/>
        <item m="1" x="1971"/>
        <item m="1" x="1972"/>
        <item m="1" x="1973"/>
        <item m="1" x="1974"/>
        <item m="1" x="1975"/>
        <item m="1" x="1976"/>
        <item m="1" x="1977"/>
        <item m="1" x="1978"/>
        <item x="295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m="1" x="1918"/>
        <item m="1" x="1919"/>
        <item m="1" x="1920"/>
        <item m="1" x="1916"/>
        <item m="1" x="1929"/>
        <item m="1" x="1930"/>
        <item m="1" x="1931"/>
        <item m="1" x="1921"/>
        <item m="1" x="1932"/>
        <item m="1" x="1922"/>
        <item m="1" x="1933"/>
        <item m="1" x="1923"/>
        <item m="1" x="1924"/>
        <item m="1" x="1925"/>
        <item m="1" x="1934"/>
        <item m="1" x="1935"/>
        <item m="1" x="1926"/>
        <item m="1" x="1927"/>
        <item m="1" x="1928"/>
        <item m="1" x="1936"/>
        <item m="1" x="1937"/>
        <item m="1" x="1938"/>
        <item m="1" x="1917"/>
        <item m="1" x="1939"/>
        <item m="1" x="1940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m="1" x="1949"/>
        <item m="1" x="1950"/>
        <item m="1" x="1951"/>
        <item m="1" x="1952"/>
        <item m="1" x="1953"/>
        <item m="1" x="1954"/>
        <item m="1" x="1955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m="1" x="1941"/>
        <item m="1" x="1942"/>
        <item m="1" x="1943"/>
        <item m="1" x="1944"/>
        <item m="1" x="1945"/>
        <item m="1" x="1946"/>
        <item m="1" x="1947"/>
        <item m="1" x="1948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m="1" x="191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15">
        <item x="4"/>
        <item m="1" x="11"/>
        <item x="3"/>
        <item x="0"/>
        <item x="2"/>
        <item x="8"/>
        <item x="5"/>
        <item x="6"/>
        <item x="7"/>
        <item m="1" x="12"/>
        <item m="1" x="13"/>
        <item x="1"/>
        <item x="9"/>
        <item m="1" x="1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axis="axisPage" compact="0" outline="0" showAll="0">
      <items count="6">
        <item x="1"/>
        <item x="2"/>
        <item x="0"/>
        <item x="3"/>
        <item x="4"/>
        <item t="default"/>
      </items>
    </pivotField>
  </pivotFields>
  <rowFields count="1">
    <field x="2"/>
  </rowFields>
  <rowItems count="18">
    <i>
      <x v="1843"/>
    </i>
    <i>
      <x v="204"/>
    </i>
    <i>
      <x v="283"/>
    </i>
    <i>
      <x v="259"/>
    </i>
    <i>
      <x v="228"/>
    </i>
    <i>
      <x v="276"/>
    </i>
    <i>
      <x v="1153"/>
    </i>
    <i>
      <x v="1829"/>
    </i>
    <i>
      <x v="1846"/>
    </i>
    <i>
      <x v="1847"/>
    </i>
    <i>
      <x v="205"/>
    </i>
    <i>
      <x v="285"/>
    </i>
    <i>
      <x v="286"/>
    </i>
    <i>
      <x v="253"/>
    </i>
    <i>
      <x v="51"/>
    </i>
    <i>
      <x v="385"/>
    </i>
    <i>
      <x v="1164"/>
    </i>
    <i>
      <x v="254"/>
    </i>
  </rowItems>
  <colItems count="1">
    <i/>
  </colItems>
  <pageFields count="2">
    <pageField fld="3" item="3" hier="-1"/>
    <pageField fld="11" item="0" hier="-1"/>
  </pageFields>
  <dataFields count="1">
    <dataField name="Sum of TOTAL" fld="10" baseField="0" baseItem="405"/>
  </dataFields>
  <formats count="10">
    <format dxfId="0">
      <pivotArea outline="0" fieldPosition="0">
        <references count="1">
          <reference field="2" count="1" selected="0">
            <x v="1843"/>
          </reference>
        </references>
      </pivotArea>
    </format>
    <format dxfId="1">
      <pivotArea dataOnly="0" labelOnly="1" outline="0" fieldPosition="0">
        <references count="1">
          <reference field="2" count="1">
            <x v="1843"/>
          </reference>
        </references>
      </pivotArea>
    </format>
    <format dxfId="2">
      <pivotArea dataOnly="0" labelOnly="1" outline="0" fieldPosition="0">
        <references count="1">
          <reference field="2" count="1">
            <x v="1351"/>
          </reference>
        </references>
      </pivotArea>
    </format>
    <format dxfId="3">
      <pivotArea dataOnly="0" labelOnly="1" outline="0" fieldPosition="0">
        <references count="1">
          <reference field="2" count="1">
            <x v="1337"/>
          </reference>
        </references>
      </pivotArea>
    </format>
    <format dxfId="4">
      <pivotArea dataOnly="0" labelOnly="1" outline="0" fieldPosition="0">
        <references count="1">
          <reference field="2" count="1">
            <x v="1345"/>
          </reference>
        </references>
      </pivotArea>
    </format>
    <format dxfId="5">
      <pivotArea dataOnly="0" labelOnly="1" outline="0" fieldPosition="0">
        <references count="1">
          <reference field="2" count="1">
            <x v="1352"/>
          </reference>
        </references>
      </pivotArea>
    </format>
    <format dxfId="6">
      <pivotArea dataOnly="0" labelOnly="1" outline="0" fieldPosition="0">
        <references count="1">
          <reference field="2" count="1">
            <x v="1346"/>
          </reference>
        </references>
      </pivotArea>
    </format>
    <format dxfId="7">
      <pivotArea dataOnly="0" labelOnly="1" outline="0" fieldPosition="0">
        <references count="1">
          <reference field="2" count="1">
            <x v="1335"/>
          </reference>
        </references>
      </pivotArea>
    </format>
    <format dxfId="8">
      <pivotArea dataOnly="0" labelOnly="1" outline="0" fieldPosition="0">
        <references count="1">
          <reference field="2" count="1">
            <x v="1341"/>
          </reference>
        </references>
      </pivotArea>
    </format>
    <format dxfId="9">
      <pivotArea dataOnly="0" labelOnly="1" outline="0" fieldPosition="0">
        <references count="1">
          <reference field="2" count="5">
            <x v="1336"/>
            <x v="1339"/>
            <x v="1350"/>
            <x v="1354"/>
            <x v="135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C140BDC-279F-42CD-A9CC-A2F67605114E}" name="PivotTable8" cacheId="0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gridDropZones="1" multipleFieldFilters="0" customListSort="0">
  <location ref="J4:K64" firstHeaderRow="2" firstDataRow="2" firstDataCol="1" rowPageCount="2" colPageCount="1"/>
  <pivotFields count="12"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>
      <items count="2028">
        <item m="1" x="1979"/>
        <item m="1" x="1987"/>
        <item m="1" x="1988"/>
        <item m="1" x="1989"/>
        <item m="1" x="1990"/>
        <item m="1" x="1991"/>
        <item m="1" x="1992"/>
        <item m="1" x="1993"/>
        <item m="1" x="1994"/>
        <item m="1" x="1995"/>
        <item m="1" x="1996"/>
        <item m="1" x="1997"/>
        <item m="1" x="1998"/>
        <item m="1" x="1999"/>
        <item m="1" x="2000"/>
        <item m="1" x="2001"/>
        <item m="1" x="2002"/>
        <item m="1" x="2003"/>
        <item m="1" x="2004"/>
        <item m="1" x="2005"/>
        <item m="1" x="2006"/>
        <item m="1" x="2007"/>
        <item m="1" x="2008"/>
        <item m="1" x="2009"/>
        <item m="1" x="2010"/>
        <item m="1" x="2011"/>
        <item m="1" x="2012"/>
        <item m="1" x="2013"/>
        <item m="1" x="2014"/>
        <item m="1" x="2015"/>
        <item m="1" x="2016"/>
        <item m="1" x="2017"/>
        <item m="1" x="2018"/>
        <item m="1" x="2019"/>
        <item m="1" x="2020"/>
        <item m="1" x="2021"/>
        <item m="1" x="2022"/>
        <item m="1" x="2023"/>
        <item m="1" x="2024"/>
        <item m="1" x="2025"/>
        <item m="1" x="2026"/>
        <item x="163"/>
        <item x="199"/>
        <item x="115"/>
        <item x="136"/>
        <item x="475"/>
        <item x="473"/>
        <item x="108"/>
        <item x="496"/>
        <item x="333"/>
        <item x="422"/>
        <item x="48"/>
        <item x="404"/>
        <item x="403"/>
        <item x="82"/>
        <item x="348"/>
        <item x="310"/>
        <item x="347"/>
        <item x="278"/>
        <item x="78"/>
        <item x="80"/>
        <item x="487"/>
        <item x="336"/>
        <item x="46"/>
        <item x="61"/>
        <item x="90"/>
        <item x="418"/>
        <item x="396"/>
        <item x="395"/>
        <item x="427"/>
        <item x="428"/>
        <item x="77"/>
        <item x="368"/>
        <item x="419"/>
        <item x="316"/>
        <item x="288"/>
        <item x="484"/>
        <item x="491"/>
        <item x="57"/>
        <item x="73"/>
        <item x="74"/>
        <item x="16"/>
        <item x="293"/>
        <item x="451"/>
        <item x="351"/>
        <item x="350"/>
        <item x="200"/>
        <item x="107"/>
        <item x="443"/>
        <item x="466"/>
        <item x="369"/>
        <item x="410"/>
        <item x="439"/>
        <item x="262"/>
        <item x="183"/>
        <item x="255"/>
        <item x="69"/>
        <item x="45"/>
        <item x="75"/>
        <item x="177"/>
        <item x="155"/>
        <item x="91"/>
        <item x="520"/>
        <item x="474"/>
        <item x="47"/>
        <item x="231"/>
        <item x="232"/>
        <item x="95"/>
        <item x="104"/>
        <item x="103"/>
        <item x="269"/>
        <item x="34"/>
        <item x="88"/>
        <item x="235"/>
        <item x="234"/>
        <item x="192"/>
        <item x="280"/>
        <item x="237"/>
        <item x="160"/>
        <item x="236"/>
        <item x="315"/>
        <item x="387"/>
        <item x="458"/>
        <item x="370"/>
        <item x="513"/>
        <item x="514"/>
        <item x="22"/>
        <item x="173"/>
        <item x="206"/>
        <item x="54"/>
        <item x="120"/>
        <item x="268"/>
        <item x="213"/>
        <item x="437"/>
        <item x="240"/>
        <item x="438"/>
        <item x="6"/>
        <item x="519"/>
        <item x="452"/>
        <item x="344"/>
        <item x="371"/>
        <item x="306"/>
        <item x="390"/>
        <item x="116"/>
        <item x="122"/>
        <item x="117"/>
        <item x="251"/>
        <item x="67"/>
        <item x="44"/>
        <item x="291"/>
        <item x="263"/>
        <item x="407"/>
        <item x="307"/>
        <item x="372"/>
        <item x="147"/>
        <item x="283"/>
        <item x="10"/>
        <item x="342"/>
        <item x="50"/>
        <item x="362"/>
        <item x="400"/>
        <item x="401"/>
        <item x="391"/>
        <item x="392"/>
        <item x="448"/>
        <item x="193"/>
        <item x="253"/>
        <item x="339"/>
        <item x="297"/>
        <item x="266"/>
        <item x="182"/>
        <item x="93"/>
        <item x="346"/>
        <item x="3"/>
        <item x="32"/>
        <item x="429"/>
        <item x="287"/>
        <item x="457"/>
        <item x="140"/>
        <item x="139"/>
        <item x="130"/>
        <item x="503"/>
        <item x="62"/>
        <item x="270"/>
        <item x="320"/>
        <item x="29"/>
        <item x="218"/>
        <item x="219"/>
        <item x="330"/>
        <item x="326"/>
        <item x="327"/>
        <item x="208"/>
        <item x="174"/>
        <item x="459"/>
        <item x="490"/>
        <item x="489"/>
        <item x="340"/>
        <item x="162"/>
        <item x="492"/>
        <item x="150"/>
        <item x="275"/>
        <item x="274"/>
        <item x="151"/>
        <item x="463"/>
        <item x="15"/>
        <item x="17"/>
        <item x="286"/>
        <item x="517"/>
        <item x="426"/>
        <item x="300"/>
        <item x="470"/>
        <item x="189"/>
        <item x="229"/>
        <item x="405"/>
        <item x="402"/>
        <item x="143"/>
        <item x="465"/>
        <item x="79"/>
        <item x="76"/>
        <item x="292"/>
        <item x="314"/>
        <item x="373"/>
        <item x="455"/>
        <item x="447"/>
        <item x="298"/>
        <item x="483"/>
        <item x="408"/>
        <item x="216"/>
        <item x="13"/>
        <item x="332"/>
        <item x="133"/>
        <item x="374"/>
        <item x="393"/>
        <item x="343"/>
        <item x="149"/>
        <item x="421"/>
        <item x="119"/>
        <item x="488"/>
        <item x="170"/>
        <item x="485"/>
        <item x="486"/>
        <item x="261"/>
        <item x="398"/>
        <item x="397"/>
        <item x="440"/>
        <item x="431"/>
        <item x="238"/>
        <item x="204"/>
        <item x="313"/>
        <item x="64"/>
        <item x="365"/>
        <item x="205"/>
        <item x="375"/>
        <item x="1"/>
        <item x="42"/>
        <item m="1" x="1956"/>
        <item x="8"/>
        <item x="376"/>
        <item x="18"/>
        <item x="36"/>
        <item x="37"/>
        <item x="225"/>
        <item x="499"/>
        <item x="224"/>
        <item x="296"/>
        <item x="479"/>
        <item x="481"/>
        <item x="480"/>
        <item x="99"/>
        <item x="501"/>
        <item x="198"/>
        <item x="190"/>
        <item x="478"/>
        <item x="304"/>
        <item x="11"/>
        <item x="358"/>
        <item x="24"/>
        <item x="445"/>
        <item x="450"/>
        <item x="461"/>
        <item x="55"/>
        <item x="357"/>
        <item x="20"/>
        <item x="318"/>
        <item x="180"/>
        <item x="361"/>
        <item x="14"/>
        <item x="259"/>
        <item x="165"/>
        <item x="106"/>
        <item x="353"/>
        <item x="354"/>
        <item x="356"/>
        <item x="355"/>
        <item x="377"/>
        <item x="367"/>
        <item x="66"/>
        <item x="65"/>
        <item x="5"/>
        <item x="187"/>
        <item x="518"/>
        <item x="482"/>
        <item x="337"/>
        <item x="211"/>
        <item x="209"/>
        <item x="432"/>
        <item x="512"/>
        <item x="506"/>
        <item x="12"/>
        <item x="169"/>
        <item x="166"/>
        <item x="7"/>
        <item x="388"/>
        <item x="389"/>
        <item x="497"/>
        <item x="212"/>
        <item x="233"/>
        <item x="241"/>
        <item x="156"/>
        <item x="63"/>
        <item x="172"/>
        <item x="167"/>
        <item x="325"/>
        <item x="312"/>
        <item x="409"/>
        <item x="414"/>
        <item x="81"/>
        <item x="137"/>
        <item x="319"/>
        <item x="217"/>
        <item x="417"/>
        <item x="412"/>
        <item x="92"/>
        <item x="148"/>
        <item x="186"/>
        <item x="154"/>
        <item x="185"/>
        <item x="329"/>
        <item x="413"/>
        <item x="33"/>
        <item x="349"/>
        <item x="127"/>
        <item x="129"/>
        <item x="168"/>
        <item x="246"/>
        <item x="247"/>
        <item x="378"/>
        <item x="243"/>
        <item x="454"/>
        <item x="444"/>
        <item x="171"/>
        <item x="311"/>
        <item x="352"/>
        <item x="379"/>
        <item x="203"/>
        <item x="191"/>
        <item x="449"/>
        <item x="254"/>
        <item x="273"/>
        <item x="197"/>
        <item x="113"/>
        <item x="334"/>
        <item x="257"/>
        <item x="441"/>
        <item x="179"/>
        <item x="125"/>
        <item x="126"/>
        <item x="230"/>
        <item x="153"/>
        <item x="460"/>
        <item x="158"/>
        <item x="515"/>
        <item x="239"/>
        <item x="248"/>
        <item x="249"/>
        <item x="222"/>
        <item x="420"/>
        <item x="223"/>
        <item x="215"/>
        <item x="462"/>
        <item x="425"/>
        <item x="141"/>
        <item x="142"/>
        <item x="53"/>
        <item x="52"/>
        <item x="31"/>
        <item x="131"/>
        <item x="469"/>
        <item x="19"/>
        <item x="38"/>
        <item x="118"/>
        <item x="123"/>
        <item x="309"/>
        <item x="299"/>
        <item x="70"/>
        <item x="328"/>
        <item x="317"/>
        <item x="464"/>
        <item x="285"/>
        <item x="477"/>
        <item x="89"/>
        <item x="184"/>
        <item x="228"/>
        <item x="9"/>
        <item x="21"/>
        <item x="124"/>
        <item x="49"/>
        <item x="321"/>
        <item x="178"/>
        <item x="500"/>
        <item x="210"/>
        <item x="364"/>
        <item x="135"/>
        <item x="366"/>
        <item x="406"/>
        <item x="380"/>
        <item x="128"/>
        <item x="175"/>
        <item x="260"/>
        <item x="134"/>
        <item x="498"/>
        <item x="381"/>
        <item x="68"/>
        <item x="453"/>
        <item x="282"/>
        <item x="281"/>
        <item x="284"/>
        <item x="97"/>
        <item x="98"/>
        <item x="509"/>
        <item x="424"/>
        <item x="423"/>
        <item x="415"/>
        <item x="416"/>
        <item x="59"/>
        <item x="87"/>
        <item x="86"/>
        <item x="467"/>
        <item x="35"/>
        <item x="26"/>
        <item x="27"/>
        <item x="58"/>
        <item x="25"/>
        <item x="382"/>
        <item x="436"/>
        <item x="435"/>
        <item x="290"/>
        <item x="476"/>
        <item x="442"/>
        <item x="146"/>
        <item x="331"/>
        <item x="94"/>
        <item x="502"/>
        <item x="511"/>
        <item x="434"/>
        <item x="39"/>
        <item x="305"/>
        <item x="181"/>
        <item x="111"/>
        <item x="242"/>
        <item x="40"/>
        <item x="227"/>
        <item x="252"/>
        <item x="394"/>
        <item x="41"/>
        <item x="363"/>
        <item x="161"/>
        <item x="272"/>
        <item x="145"/>
        <item x="433"/>
        <item x="114"/>
        <item x="504"/>
        <item x="505"/>
        <item x="176"/>
        <item x="132"/>
        <item x="164"/>
        <item x="60"/>
        <item x="495"/>
        <item x="507"/>
        <item x="510"/>
        <item x="289"/>
        <item x="30"/>
        <item x="245"/>
        <item x="244"/>
        <item x="72"/>
        <item x="28"/>
        <item x="446"/>
        <item x="456"/>
        <item x="271"/>
        <item x="226"/>
        <item x="267"/>
        <item x="2"/>
        <item x="338"/>
        <item x="323"/>
        <item x="276"/>
        <item x="277"/>
        <item x="521"/>
        <item x="493"/>
        <item x="494"/>
        <item x="522"/>
        <item x="195"/>
        <item x="194"/>
        <item x="152"/>
        <item x="322"/>
        <item x="324"/>
        <item x="383"/>
        <item x="112"/>
        <item x="4"/>
        <item x="335"/>
        <item x="121"/>
        <item x="51"/>
        <item x="294"/>
        <item x="214"/>
        <item x="109"/>
        <item x="110"/>
        <item x="23"/>
        <item x="102"/>
        <item x="101"/>
        <item x="384"/>
        <item x="508"/>
        <item x="385"/>
        <item x="256"/>
        <item x="301"/>
        <item x="221"/>
        <item x="220"/>
        <item x="250"/>
        <item x="100"/>
        <item x="43"/>
        <item x="144"/>
        <item x="56"/>
        <item x="302"/>
        <item x="303"/>
        <item x="430"/>
        <item x="308"/>
        <item x="386"/>
        <item x="71"/>
        <item x="157"/>
        <item x="96"/>
        <item x="159"/>
        <item x="399"/>
        <item x="207"/>
        <item x="341"/>
        <item x="0"/>
        <item x="83"/>
        <item x="345"/>
        <item x="258"/>
        <item x="468"/>
        <item x="359"/>
        <item x="138"/>
        <item x="264"/>
        <item x="265"/>
        <item x="472"/>
        <item x="84"/>
        <item x="85"/>
        <item x="360"/>
        <item x="516"/>
        <item x="471"/>
        <item x="196"/>
        <item x="188"/>
        <item x="105"/>
        <item x="201"/>
        <item x="202"/>
        <item x="279"/>
        <item x="411"/>
        <item x="1259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m="1" x="1980"/>
        <item m="1" x="1981"/>
        <item m="1" x="1982"/>
        <item m="1" x="1983"/>
        <item m="1" x="1984"/>
        <item m="1" x="1985"/>
        <item m="1" x="1986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m="1" x="1957"/>
        <item m="1" x="1958"/>
        <item m="1" x="1959"/>
        <item m="1" x="1960"/>
        <item m="1" x="1961"/>
        <item m="1" x="1962"/>
        <item m="1" x="1963"/>
        <item m="1" x="1964"/>
        <item m="1" x="1965"/>
        <item m="1" x="1966"/>
        <item m="1" x="1967"/>
        <item m="1" x="1968"/>
        <item m="1" x="1969"/>
        <item m="1" x="1970"/>
        <item m="1" x="1971"/>
        <item m="1" x="1972"/>
        <item m="1" x="1973"/>
        <item m="1" x="1974"/>
        <item m="1" x="1975"/>
        <item m="1" x="1976"/>
        <item m="1" x="1977"/>
        <item m="1" x="1978"/>
        <item x="295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m="1" x="1918"/>
        <item m="1" x="1919"/>
        <item m="1" x="1920"/>
        <item m="1" x="1916"/>
        <item m="1" x="1929"/>
        <item m="1" x="1930"/>
        <item m="1" x="1931"/>
        <item m="1" x="1921"/>
        <item m="1" x="1932"/>
        <item m="1" x="1922"/>
        <item m="1" x="1933"/>
        <item m="1" x="1923"/>
        <item m="1" x="1924"/>
        <item m="1" x="1925"/>
        <item m="1" x="1934"/>
        <item m="1" x="1935"/>
        <item m="1" x="1926"/>
        <item m="1" x="1927"/>
        <item m="1" x="1928"/>
        <item m="1" x="1936"/>
        <item m="1" x="1937"/>
        <item m="1" x="1938"/>
        <item m="1" x="1917"/>
        <item m="1" x="1939"/>
        <item m="1" x="1940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m="1" x="1949"/>
        <item m="1" x="1950"/>
        <item m="1" x="1951"/>
        <item m="1" x="1952"/>
        <item m="1" x="1953"/>
        <item m="1" x="1954"/>
        <item m="1" x="1955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m="1" x="1941"/>
        <item m="1" x="1942"/>
        <item m="1" x="1943"/>
        <item m="1" x="1944"/>
        <item m="1" x="1945"/>
        <item m="1" x="1946"/>
        <item m="1" x="1947"/>
        <item m="1" x="1948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m="1" x="191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15">
        <item x="4"/>
        <item m="1" x="11"/>
        <item x="3"/>
        <item x="0"/>
        <item x="2"/>
        <item x="8"/>
        <item x="5"/>
        <item x="6"/>
        <item x="7"/>
        <item m="1" x="12"/>
        <item m="1" x="13"/>
        <item x="1"/>
        <item x="9"/>
        <item m="1" x="1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axis="axisPage" compact="0" outline="0" showAll="0">
      <items count="6">
        <item x="1"/>
        <item x="2"/>
        <item x="0"/>
        <item x="3"/>
        <item x="4"/>
        <item t="default"/>
      </items>
    </pivotField>
  </pivotFields>
  <rowFields count="1">
    <field x="2"/>
  </rowFields>
  <rowItems count="59">
    <i>
      <x v="317"/>
    </i>
    <i>
      <x v="1575"/>
    </i>
    <i>
      <x v="1629"/>
    </i>
    <i>
      <x v="117"/>
    </i>
    <i>
      <x v="143"/>
    </i>
    <i>
      <x v="75"/>
    </i>
    <i>
      <x v="427"/>
    </i>
    <i>
      <x v="105"/>
    </i>
    <i>
      <x v="268"/>
    </i>
    <i>
      <x v="470"/>
    </i>
    <i>
      <x v="1581"/>
    </i>
    <i>
      <x v="561"/>
    </i>
    <i>
      <x v="1589"/>
    </i>
    <i>
      <x v="1585"/>
    </i>
    <i>
      <x v="398"/>
    </i>
    <i>
      <x v="1588"/>
    </i>
    <i>
      <x v="1579"/>
    </i>
    <i>
      <x v="1626"/>
    </i>
    <i>
      <x v="482"/>
    </i>
    <i>
      <x v="374"/>
    </i>
    <i>
      <x v="386"/>
    </i>
    <i>
      <x v="1545"/>
    </i>
    <i>
      <x v="495"/>
    </i>
    <i>
      <x v="1630"/>
    </i>
    <i>
      <x v="114"/>
    </i>
    <i>
      <x v="1596"/>
    </i>
    <i>
      <x v="227"/>
    </i>
    <i>
      <x v="329"/>
    </i>
    <i>
      <x v="367"/>
    </i>
    <i>
      <x v="1633"/>
    </i>
    <i>
      <x v="1517"/>
    </i>
    <i>
      <x v="106"/>
    </i>
    <i>
      <x v="451"/>
    </i>
    <i>
      <x v="1537"/>
    </i>
    <i>
      <x v="132"/>
    </i>
    <i>
      <x v="342"/>
    </i>
    <i>
      <x v="1565"/>
    </i>
    <i>
      <x v="537"/>
    </i>
    <i>
      <x v="178"/>
    </i>
    <i>
      <x v="560"/>
    </i>
    <i>
      <x v="1538"/>
    </i>
    <i>
      <x v="1597"/>
    </i>
    <i>
      <x v="1561"/>
    </i>
    <i>
      <x v="512"/>
    </i>
    <i>
      <x v="176"/>
    </i>
    <i>
      <x v="230"/>
    </i>
    <i>
      <x v="516"/>
    </i>
    <i>
      <x v="526"/>
    </i>
    <i>
      <x v="206"/>
    </i>
    <i>
      <x v="428"/>
    </i>
    <i>
      <x v="1566"/>
    </i>
    <i>
      <x v="425"/>
    </i>
    <i>
      <x v="201"/>
    </i>
    <i>
      <x v="382"/>
    </i>
    <i>
      <x v="540"/>
    </i>
    <i>
      <x v="419"/>
    </i>
    <i>
      <x v="58"/>
    </i>
    <i>
      <x v="1564"/>
    </i>
    <i>
      <x v="390"/>
    </i>
  </rowItems>
  <colItems count="1">
    <i/>
  </colItems>
  <pageFields count="2">
    <pageField fld="3" item="4" hier="-1"/>
    <pageField fld="11" item="3" hier="-1"/>
  </pageFields>
  <dataFields count="1">
    <dataField name="Sum of TOTAL" fld="10" baseField="0" baseItem="405"/>
  </dataFields>
  <formats count="1">
    <format dxfId="2854">
      <pivotArea dataOnly="0" outline="0" fieldPosition="0">
        <references count="3">
          <reference field="2" count="1">
            <x v="317"/>
          </reference>
          <reference field="3" count="1" selected="0">
            <x v="4"/>
          </reference>
          <reference field="11" count="1" selected="0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A17C51B-5F0C-4357-A35C-2E78104770C5}" name="PivotTable7" cacheId="0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gridDropZones="1" multipleFieldFilters="0" customListSort="0">
  <location ref="G4:H82" firstHeaderRow="2" firstDataRow="2" firstDataCol="1" rowPageCount="2" colPageCount="1"/>
  <pivotFields count="12"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>
      <items count="2028">
        <item m="1" x="1979"/>
        <item m="1" x="1987"/>
        <item m="1" x="1988"/>
        <item m="1" x="1989"/>
        <item m="1" x="1990"/>
        <item m="1" x="1991"/>
        <item m="1" x="1992"/>
        <item m="1" x="1993"/>
        <item m="1" x="1994"/>
        <item m="1" x="1995"/>
        <item m="1" x="1996"/>
        <item m="1" x="1997"/>
        <item m="1" x="1998"/>
        <item m="1" x="1999"/>
        <item m="1" x="2000"/>
        <item m="1" x="2001"/>
        <item m="1" x="2002"/>
        <item m="1" x="2003"/>
        <item m="1" x="2004"/>
        <item m="1" x="2005"/>
        <item m="1" x="2006"/>
        <item m="1" x="2007"/>
        <item m="1" x="2008"/>
        <item m="1" x="2009"/>
        <item m="1" x="2010"/>
        <item m="1" x="2011"/>
        <item m="1" x="2012"/>
        <item m="1" x="2013"/>
        <item m="1" x="2014"/>
        <item m="1" x="2015"/>
        <item m="1" x="2016"/>
        <item m="1" x="2017"/>
        <item m="1" x="2018"/>
        <item m="1" x="2019"/>
        <item m="1" x="2020"/>
        <item m="1" x="2021"/>
        <item m="1" x="2022"/>
        <item m="1" x="2023"/>
        <item m="1" x="2024"/>
        <item m="1" x="2025"/>
        <item m="1" x="2026"/>
        <item x="163"/>
        <item x="199"/>
        <item x="115"/>
        <item x="136"/>
        <item x="475"/>
        <item x="473"/>
        <item x="108"/>
        <item x="496"/>
        <item x="333"/>
        <item x="422"/>
        <item x="48"/>
        <item x="404"/>
        <item x="403"/>
        <item x="82"/>
        <item x="348"/>
        <item x="310"/>
        <item x="347"/>
        <item x="278"/>
        <item x="78"/>
        <item x="80"/>
        <item x="487"/>
        <item x="336"/>
        <item x="46"/>
        <item x="61"/>
        <item x="90"/>
        <item x="418"/>
        <item x="396"/>
        <item x="395"/>
        <item x="427"/>
        <item x="428"/>
        <item x="77"/>
        <item x="368"/>
        <item x="419"/>
        <item x="316"/>
        <item x="288"/>
        <item x="484"/>
        <item x="491"/>
        <item x="57"/>
        <item x="73"/>
        <item x="74"/>
        <item x="16"/>
        <item x="293"/>
        <item x="451"/>
        <item x="351"/>
        <item x="350"/>
        <item x="200"/>
        <item x="107"/>
        <item x="443"/>
        <item x="466"/>
        <item x="369"/>
        <item x="410"/>
        <item x="439"/>
        <item x="262"/>
        <item x="183"/>
        <item x="255"/>
        <item x="69"/>
        <item x="45"/>
        <item x="75"/>
        <item x="177"/>
        <item x="155"/>
        <item x="91"/>
        <item x="520"/>
        <item x="474"/>
        <item x="47"/>
        <item x="231"/>
        <item x="232"/>
        <item x="95"/>
        <item x="104"/>
        <item x="103"/>
        <item x="269"/>
        <item x="34"/>
        <item x="88"/>
        <item x="235"/>
        <item x="234"/>
        <item x="192"/>
        <item x="280"/>
        <item x="237"/>
        <item x="160"/>
        <item x="236"/>
        <item x="315"/>
        <item x="387"/>
        <item x="458"/>
        <item x="370"/>
        <item x="513"/>
        <item x="514"/>
        <item x="22"/>
        <item x="173"/>
        <item x="206"/>
        <item x="54"/>
        <item x="120"/>
        <item x="268"/>
        <item x="213"/>
        <item x="437"/>
        <item x="240"/>
        <item x="438"/>
        <item x="6"/>
        <item x="519"/>
        <item x="452"/>
        <item x="344"/>
        <item x="371"/>
        <item x="306"/>
        <item x="390"/>
        <item x="116"/>
        <item x="122"/>
        <item x="117"/>
        <item x="251"/>
        <item x="67"/>
        <item x="44"/>
        <item x="291"/>
        <item x="263"/>
        <item x="407"/>
        <item x="307"/>
        <item x="372"/>
        <item x="147"/>
        <item x="283"/>
        <item x="10"/>
        <item x="342"/>
        <item x="50"/>
        <item x="362"/>
        <item x="400"/>
        <item x="401"/>
        <item x="391"/>
        <item x="392"/>
        <item x="448"/>
        <item x="193"/>
        <item x="253"/>
        <item x="339"/>
        <item x="297"/>
        <item x="266"/>
        <item x="182"/>
        <item x="93"/>
        <item x="346"/>
        <item x="3"/>
        <item x="32"/>
        <item x="429"/>
        <item x="287"/>
        <item x="457"/>
        <item x="140"/>
        <item x="139"/>
        <item x="130"/>
        <item x="503"/>
        <item x="62"/>
        <item x="270"/>
        <item x="320"/>
        <item x="29"/>
        <item x="218"/>
        <item x="219"/>
        <item x="330"/>
        <item x="326"/>
        <item x="327"/>
        <item x="208"/>
        <item x="174"/>
        <item x="459"/>
        <item x="490"/>
        <item x="489"/>
        <item x="340"/>
        <item x="162"/>
        <item x="492"/>
        <item x="150"/>
        <item x="275"/>
        <item x="274"/>
        <item x="151"/>
        <item x="463"/>
        <item x="15"/>
        <item x="17"/>
        <item x="286"/>
        <item x="517"/>
        <item x="426"/>
        <item x="300"/>
        <item x="470"/>
        <item x="189"/>
        <item x="229"/>
        <item x="405"/>
        <item x="402"/>
        <item x="143"/>
        <item x="465"/>
        <item x="79"/>
        <item x="76"/>
        <item x="292"/>
        <item x="314"/>
        <item x="373"/>
        <item x="455"/>
        <item x="447"/>
        <item x="298"/>
        <item x="483"/>
        <item x="408"/>
        <item x="216"/>
        <item x="13"/>
        <item x="332"/>
        <item x="133"/>
        <item x="374"/>
        <item x="393"/>
        <item x="343"/>
        <item x="149"/>
        <item x="421"/>
        <item x="119"/>
        <item x="488"/>
        <item x="170"/>
        <item x="485"/>
        <item x="486"/>
        <item x="261"/>
        <item x="398"/>
        <item x="397"/>
        <item x="440"/>
        <item x="431"/>
        <item x="238"/>
        <item x="204"/>
        <item x="313"/>
        <item x="64"/>
        <item x="365"/>
        <item x="205"/>
        <item x="375"/>
        <item x="1"/>
        <item x="42"/>
        <item m="1" x="1956"/>
        <item x="8"/>
        <item x="376"/>
        <item x="18"/>
        <item x="36"/>
        <item x="37"/>
        <item x="225"/>
        <item x="499"/>
        <item x="224"/>
        <item x="296"/>
        <item x="479"/>
        <item x="481"/>
        <item x="480"/>
        <item x="99"/>
        <item x="501"/>
        <item x="198"/>
        <item x="190"/>
        <item x="478"/>
        <item x="304"/>
        <item x="11"/>
        <item x="358"/>
        <item x="24"/>
        <item x="445"/>
        <item x="450"/>
        <item x="461"/>
        <item x="55"/>
        <item x="357"/>
        <item x="20"/>
        <item x="318"/>
        <item x="180"/>
        <item x="361"/>
        <item x="14"/>
        <item x="259"/>
        <item x="165"/>
        <item x="106"/>
        <item x="353"/>
        <item x="354"/>
        <item x="356"/>
        <item x="355"/>
        <item x="377"/>
        <item x="367"/>
        <item x="66"/>
        <item x="65"/>
        <item x="5"/>
        <item x="187"/>
        <item x="518"/>
        <item x="482"/>
        <item x="337"/>
        <item x="211"/>
        <item x="209"/>
        <item x="432"/>
        <item x="512"/>
        <item x="506"/>
        <item x="12"/>
        <item x="169"/>
        <item x="166"/>
        <item x="7"/>
        <item x="388"/>
        <item x="389"/>
        <item x="497"/>
        <item x="212"/>
        <item x="233"/>
        <item x="241"/>
        <item x="156"/>
        <item x="63"/>
        <item x="172"/>
        <item x="167"/>
        <item x="325"/>
        <item x="312"/>
        <item x="409"/>
        <item x="414"/>
        <item x="81"/>
        <item x="137"/>
        <item x="319"/>
        <item x="217"/>
        <item x="417"/>
        <item x="412"/>
        <item x="92"/>
        <item x="148"/>
        <item x="186"/>
        <item x="154"/>
        <item x="185"/>
        <item x="329"/>
        <item x="413"/>
        <item x="33"/>
        <item x="349"/>
        <item x="127"/>
        <item x="129"/>
        <item x="168"/>
        <item x="246"/>
        <item x="247"/>
        <item x="378"/>
        <item x="243"/>
        <item x="454"/>
        <item x="444"/>
        <item x="171"/>
        <item x="311"/>
        <item x="352"/>
        <item x="379"/>
        <item x="203"/>
        <item x="191"/>
        <item x="449"/>
        <item x="254"/>
        <item x="273"/>
        <item x="197"/>
        <item x="113"/>
        <item x="334"/>
        <item x="257"/>
        <item x="441"/>
        <item x="179"/>
        <item x="125"/>
        <item x="126"/>
        <item x="230"/>
        <item x="153"/>
        <item x="460"/>
        <item x="158"/>
        <item x="515"/>
        <item x="239"/>
        <item x="248"/>
        <item x="249"/>
        <item x="222"/>
        <item x="420"/>
        <item x="223"/>
        <item x="215"/>
        <item x="462"/>
        <item x="425"/>
        <item x="141"/>
        <item x="142"/>
        <item x="53"/>
        <item x="52"/>
        <item x="31"/>
        <item x="131"/>
        <item x="469"/>
        <item x="19"/>
        <item x="38"/>
        <item x="118"/>
        <item x="123"/>
        <item x="309"/>
        <item x="299"/>
        <item x="70"/>
        <item x="328"/>
        <item x="317"/>
        <item x="464"/>
        <item x="285"/>
        <item x="477"/>
        <item x="89"/>
        <item x="184"/>
        <item x="228"/>
        <item x="9"/>
        <item x="21"/>
        <item x="124"/>
        <item x="49"/>
        <item x="321"/>
        <item x="178"/>
        <item x="500"/>
        <item x="210"/>
        <item x="364"/>
        <item x="135"/>
        <item x="366"/>
        <item x="406"/>
        <item x="380"/>
        <item x="128"/>
        <item x="175"/>
        <item x="260"/>
        <item x="134"/>
        <item x="498"/>
        <item x="381"/>
        <item x="68"/>
        <item x="453"/>
        <item x="282"/>
        <item x="281"/>
        <item x="284"/>
        <item x="97"/>
        <item x="98"/>
        <item x="509"/>
        <item x="424"/>
        <item x="423"/>
        <item x="415"/>
        <item x="416"/>
        <item x="59"/>
        <item x="87"/>
        <item x="86"/>
        <item x="467"/>
        <item x="35"/>
        <item x="26"/>
        <item x="27"/>
        <item x="58"/>
        <item x="25"/>
        <item x="382"/>
        <item x="436"/>
        <item x="435"/>
        <item x="290"/>
        <item x="476"/>
        <item x="442"/>
        <item x="146"/>
        <item x="331"/>
        <item x="94"/>
        <item x="502"/>
        <item x="511"/>
        <item x="434"/>
        <item x="39"/>
        <item x="305"/>
        <item x="181"/>
        <item x="111"/>
        <item x="242"/>
        <item x="40"/>
        <item x="227"/>
        <item x="252"/>
        <item x="394"/>
        <item x="41"/>
        <item x="363"/>
        <item x="161"/>
        <item x="272"/>
        <item x="145"/>
        <item x="433"/>
        <item x="114"/>
        <item x="504"/>
        <item x="505"/>
        <item x="176"/>
        <item x="132"/>
        <item x="164"/>
        <item x="60"/>
        <item x="495"/>
        <item x="507"/>
        <item x="510"/>
        <item x="289"/>
        <item x="30"/>
        <item x="245"/>
        <item x="244"/>
        <item x="72"/>
        <item x="28"/>
        <item x="446"/>
        <item x="456"/>
        <item x="271"/>
        <item x="226"/>
        <item x="267"/>
        <item x="2"/>
        <item x="338"/>
        <item x="323"/>
        <item x="276"/>
        <item x="277"/>
        <item x="521"/>
        <item x="493"/>
        <item x="494"/>
        <item x="522"/>
        <item x="195"/>
        <item x="194"/>
        <item x="152"/>
        <item x="322"/>
        <item x="324"/>
        <item x="383"/>
        <item x="112"/>
        <item x="4"/>
        <item x="335"/>
        <item x="121"/>
        <item x="51"/>
        <item x="294"/>
        <item x="214"/>
        <item x="109"/>
        <item x="110"/>
        <item x="23"/>
        <item x="102"/>
        <item x="101"/>
        <item x="384"/>
        <item x="508"/>
        <item x="385"/>
        <item x="256"/>
        <item x="301"/>
        <item x="221"/>
        <item x="220"/>
        <item x="250"/>
        <item x="100"/>
        <item x="43"/>
        <item x="144"/>
        <item x="56"/>
        <item x="302"/>
        <item x="303"/>
        <item x="430"/>
        <item x="308"/>
        <item x="386"/>
        <item x="71"/>
        <item x="157"/>
        <item x="96"/>
        <item x="159"/>
        <item x="399"/>
        <item x="207"/>
        <item x="341"/>
        <item x="0"/>
        <item x="83"/>
        <item x="345"/>
        <item x="258"/>
        <item x="468"/>
        <item x="359"/>
        <item x="138"/>
        <item x="264"/>
        <item x="265"/>
        <item x="472"/>
        <item x="84"/>
        <item x="85"/>
        <item x="360"/>
        <item x="516"/>
        <item x="471"/>
        <item x="196"/>
        <item x="188"/>
        <item x="105"/>
        <item x="201"/>
        <item x="202"/>
        <item x="279"/>
        <item x="411"/>
        <item x="1259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m="1" x="1980"/>
        <item m="1" x="1981"/>
        <item m="1" x="1982"/>
        <item m="1" x="1983"/>
        <item m="1" x="1984"/>
        <item m="1" x="1985"/>
        <item m="1" x="1986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m="1" x="1957"/>
        <item m="1" x="1958"/>
        <item m="1" x="1959"/>
        <item m="1" x="1960"/>
        <item m="1" x="1961"/>
        <item m="1" x="1962"/>
        <item m="1" x="1963"/>
        <item m="1" x="1964"/>
        <item m="1" x="1965"/>
        <item m="1" x="1966"/>
        <item m="1" x="1967"/>
        <item m="1" x="1968"/>
        <item m="1" x="1969"/>
        <item m="1" x="1970"/>
        <item m="1" x="1971"/>
        <item m="1" x="1972"/>
        <item m="1" x="1973"/>
        <item m="1" x="1974"/>
        <item m="1" x="1975"/>
        <item m="1" x="1976"/>
        <item m="1" x="1977"/>
        <item m="1" x="1978"/>
        <item x="295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m="1" x="1918"/>
        <item m="1" x="1919"/>
        <item m="1" x="1920"/>
        <item m="1" x="1916"/>
        <item m="1" x="1929"/>
        <item m="1" x="1930"/>
        <item m="1" x="1931"/>
        <item m="1" x="1921"/>
        <item m="1" x="1932"/>
        <item m="1" x="1922"/>
        <item m="1" x="1933"/>
        <item m="1" x="1923"/>
        <item m="1" x="1924"/>
        <item m="1" x="1925"/>
        <item m="1" x="1934"/>
        <item m="1" x="1935"/>
        <item m="1" x="1926"/>
        <item m="1" x="1927"/>
        <item m="1" x="1928"/>
        <item m="1" x="1936"/>
        <item m="1" x="1937"/>
        <item m="1" x="1938"/>
        <item m="1" x="1917"/>
        <item m="1" x="1939"/>
        <item m="1" x="1940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m="1" x="1949"/>
        <item m="1" x="1950"/>
        <item m="1" x="1951"/>
        <item m="1" x="1952"/>
        <item m="1" x="1953"/>
        <item m="1" x="1954"/>
        <item m="1" x="1955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m="1" x="1941"/>
        <item m="1" x="1942"/>
        <item m="1" x="1943"/>
        <item m="1" x="1944"/>
        <item m="1" x="1945"/>
        <item m="1" x="1946"/>
        <item m="1" x="1947"/>
        <item m="1" x="1948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m="1" x="191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15">
        <item x="4"/>
        <item m="1" x="11"/>
        <item x="3"/>
        <item x="0"/>
        <item x="2"/>
        <item x="8"/>
        <item x="5"/>
        <item x="6"/>
        <item x="7"/>
        <item m="1" x="12"/>
        <item m="1" x="13"/>
        <item x="1"/>
        <item x="9"/>
        <item m="1" x="1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axis="axisPage" compact="0" outline="0" showAll="0">
      <items count="6">
        <item x="1"/>
        <item x="2"/>
        <item x="0"/>
        <item x="3"/>
        <item x="4"/>
        <item t="default"/>
      </items>
    </pivotField>
  </pivotFields>
  <rowFields count="1">
    <field x="2"/>
  </rowFields>
  <rowItems count="77">
    <i>
      <x v="557"/>
    </i>
    <i>
      <x v="1533"/>
    </i>
    <i>
      <x v="251"/>
    </i>
    <i>
      <x v="494"/>
    </i>
    <i>
      <x v="1583"/>
    </i>
    <i>
      <x v="517"/>
    </i>
    <i>
      <x v="1628"/>
    </i>
    <i>
      <x v="1635"/>
    </i>
    <i>
      <x v="365"/>
    </i>
    <i>
      <x v="525"/>
    </i>
    <i>
      <x v="405"/>
    </i>
    <i>
      <x v="42"/>
    </i>
    <i>
      <x v="155"/>
    </i>
    <i>
      <x v="1572"/>
    </i>
    <i>
      <x v="246"/>
    </i>
    <i>
      <x v="473"/>
    </i>
    <i>
      <x v="500"/>
    </i>
    <i>
      <x v="1634"/>
    </i>
    <i>
      <x v="1532"/>
    </i>
    <i>
      <x v="94"/>
    </i>
    <i>
      <x v="424"/>
    </i>
    <i>
      <x v="87"/>
    </i>
    <i>
      <x v="315"/>
    </i>
    <i>
      <x v="562"/>
    </i>
    <i>
      <x v="513"/>
    </i>
    <i>
      <x v="521"/>
    </i>
    <i>
      <x v="1936"/>
    </i>
    <i>
      <x v="1576"/>
    </i>
    <i>
      <x v="1939"/>
    </i>
    <i>
      <x v="1946"/>
    </i>
    <i>
      <x v="236"/>
    </i>
    <i>
      <x v="1578"/>
    </i>
    <i>
      <x v="462"/>
    </i>
    <i>
      <x v="1623"/>
    </i>
    <i>
      <x v="115"/>
    </i>
    <i>
      <x v="134"/>
    </i>
    <i>
      <x v="1627"/>
    </i>
    <i>
      <x v="1567"/>
    </i>
    <i>
      <x v="381"/>
    </i>
    <i>
      <x v="391"/>
    </i>
    <i>
      <x v="191"/>
    </i>
    <i>
      <x v="183"/>
    </i>
    <i>
      <x v="1568"/>
    </i>
    <i>
      <x v="354"/>
    </i>
    <i>
      <x v="1543"/>
    </i>
    <i>
      <x v="86"/>
    </i>
    <i>
      <x v="1593"/>
    </i>
    <i>
      <x v="47"/>
    </i>
    <i>
      <x v="1536"/>
    </i>
    <i>
      <x v="474"/>
    </i>
    <i>
      <x v="1617"/>
    </i>
    <i>
      <x v="303"/>
    </i>
    <i>
      <x v="261"/>
    </i>
    <i>
      <x v="1562"/>
    </i>
    <i>
      <x v="128"/>
    </i>
    <i>
      <x v="109"/>
    </i>
    <i>
      <x v="44"/>
    </i>
    <i>
      <x v="457"/>
    </i>
    <i>
      <x v="288"/>
    </i>
    <i>
      <x v="110"/>
    </i>
    <i>
      <x v="458"/>
    </i>
    <i>
      <x v="1552"/>
    </i>
    <i>
      <x v="524"/>
    </i>
    <i>
      <x v="375"/>
    </i>
    <i>
      <x v="1609"/>
    </i>
    <i>
      <x v="241"/>
    </i>
    <i>
      <x v="202"/>
    </i>
    <i>
      <x v="523"/>
    </i>
    <i>
      <x v="509"/>
    </i>
    <i>
      <x v="1602"/>
    </i>
    <i>
      <x v="1592"/>
    </i>
    <i>
      <x v="502"/>
    </i>
    <i>
      <x v="1521"/>
    </i>
    <i>
      <x v="1580"/>
    </i>
    <i>
      <x v="1582"/>
    </i>
    <i>
      <x v="1569"/>
    </i>
    <i>
      <x v="1632"/>
    </i>
  </rowItems>
  <colItems count="1">
    <i/>
  </colItems>
  <pageFields count="2">
    <pageField fld="3" item="4" hier="-1"/>
    <pageField fld="11" item="2" hier="-1"/>
  </pageFields>
  <dataFields count="1">
    <dataField name="Sum of TOTAL" fld="10" baseField="0" baseItem="405"/>
  </dataFields>
  <formats count="2">
    <format dxfId="2856">
      <pivotArea outline="0" fieldPosition="0">
        <references count="1">
          <reference field="2" count="1" selected="0">
            <x v="557"/>
          </reference>
        </references>
      </pivotArea>
    </format>
    <format dxfId="2855">
      <pivotArea dataOnly="0" labelOnly="1" outline="0" fieldPosition="0">
        <references count="1">
          <reference field="2" count="1">
            <x v="55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2C1E3DA-207B-493C-AAA0-C3E68281E169}" name="PivotTable6" cacheId="0" applyNumberFormats="0" applyBorderFormats="0" applyFontFormats="0" applyPatternFormats="0" applyAlignmentFormats="0" applyWidthHeightFormats="1" dataCaption="Values" showMissing="0" updatedVersion="8" minRefreshableVersion="3" useAutoFormatting="1" rowGrandTotals="0" colGrandTotals="0" itemPrintTitles="1" createdVersion="8" indent="0" compact="0" compactData="0" gridDropZones="1" multipleFieldFilters="0" customListSort="0">
  <location ref="D4:E134" firstHeaderRow="2" firstDataRow="2" firstDataCol="1" rowPageCount="2" colPageCount="1"/>
  <pivotFields count="12"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>
      <items count="2028">
        <item m="1" x="1979"/>
        <item m="1" x="1987"/>
        <item m="1" x="1988"/>
        <item m="1" x="1989"/>
        <item m="1" x="1990"/>
        <item m="1" x="1991"/>
        <item m="1" x="1992"/>
        <item m="1" x="1993"/>
        <item m="1" x="1994"/>
        <item m="1" x="1995"/>
        <item m="1" x="1996"/>
        <item m="1" x="1997"/>
        <item m="1" x="1998"/>
        <item m="1" x="1999"/>
        <item m="1" x="2000"/>
        <item m="1" x="2001"/>
        <item m="1" x="2002"/>
        <item m="1" x="2003"/>
        <item m="1" x="2004"/>
        <item m="1" x="2005"/>
        <item m="1" x="2006"/>
        <item m="1" x="2007"/>
        <item m="1" x="2008"/>
        <item m="1" x="2009"/>
        <item m="1" x="2010"/>
        <item m="1" x="2011"/>
        <item m="1" x="2012"/>
        <item m="1" x="2013"/>
        <item m="1" x="2014"/>
        <item m="1" x="2015"/>
        <item m="1" x="2016"/>
        <item m="1" x="2017"/>
        <item m="1" x="2018"/>
        <item m="1" x="2019"/>
        <item m="1" x="2020"/>
        <item m="1" x="2021"/>
        <item m="1" x="2022"/>
        <item m="1" x="2023"/>
        <item m="1" x="2024"/>
        <item m="1" x="2025"/>
        <item m="1" x="2026"/>
        <item x="163"/>
        <item x="199"/>
        <item x="115"/>
        <item x="136"/>
        <item x="475"/>
        <item x="473"/>
        <item x="108"/>
        <item x="496"/>
        <item x="333"/>
        <item x="422"/>
        <item x="48"/>
        <item x="404"/>
        <item x="403"/>
        <item x="82"/>
        <item x="348"/>
        <item x="310"/>
        <item x="347"/>
        <item x="278"/>
        <item x="78"/>
        <item x="80"/>
        <item x="487"/>
        <item x="336"/>
        <item x="46"/>
        <item x="61"/>
        <item x="90"/>
        <item x="418"/>
        <item x="396"/>
        <item x="395"/>
        <item x="427"/>
        <item x="428"/>
        <item x="77"/>
        <item x="368"/>
        <item x="419"/>
        <item x="316"/>
        <item x="288"/>
        <item x="484"/>
        <item x="491"/>
        <item x="57"/>
        <item x="73"/>
        <item x="74"/>
        <item x="16"/>
        <item x="293"/>
        <item x="451"/>
        <item x="351"/>
        <item x="350"/>
        <item x="200"/>
        <item x="107"/>
        <item x="443"/>
        <item x="466"/>
        <item x="369"/>
        <item x="410"/>
        <item x="439"/>
        <item x="262"/>
        <item x="183"/>
        <item x="255"/>
        <item x="69"/>
        <item x="45"/>
        <item x="75"/>
        <item x="177"/>
        <item x="155"/>
        <item x="91"/>
        <item x="520"/>
        <item x="474"/>
        <item x="47"/>
        <item x="231"/>
        <item x="232"/>
        <item x="95"/>
        <item x="104"/>
        <item x="103"/>
        <item x="269"/>
        <item x="34"/>
        <item x="88"/>
        <item x="235"/>
        <item x="234"/>
        <item x="192"/>
        <item x="280"/>
        <item x="237"/>
        <item x="160"/>
        <item x="236"/>
        <item x="315"/>
        <item x="387"/>
        <item x="458"/>
        <item x="370"/>
        <item x="513"/>
        <item x="514"/>
        <item x="22"/>
        <item x="173"/>
        <item x="206"/>
        <item x="54"/>
        <item x="120"/>
        <item x="268"/>
        <item x="213"/>
        <item x="437"/>
        <item x="240"/>
        <item x="438"/>
        <item x="6"/>
        <item x="519"/>
        <item x="452"/>
        <item x="344"/>
        <item x="371"/>
        <item x="306"/>
        <item x="390"/>
        <item x="116"/>
        <item x="122"/>
        <item x="117"/>
        <item x="251"/>
        <item x="67"/>
        <item x="44"/>
        <item x="291"/>
        <item x="263"/>
        <item x="407"/>
        <item x="307"/>
        <item x="372"/>
        <item x="147"/>
        <item x="283"/>
        <item x="10"/>
        <item x="342"/>
        <item x="50"/>
        <item x="362"/>
        <item x="400"/>
        <item x="401"/>
        <item x="391"/>
        <item x="392"/>
        <item x="448"/>
        <item x="193"/>
        <item x="253"/>
        <item x="339"/>
        <item x="297"/>
        <item x="266"/>
        <item x="182"/>
        <item x="93"/>
        <item x="346"/>
        <item x="3"/>
        <item x="32"/>
        <item x="429"/>
        <item x="287"/>
        <item x="457"/>
        <item x="140"/>
        <item x="139"/>
        <item x="130"/>
        <item x="503"/>
        <item x="62"/>
        <item x="270"/>
        <item x="320"/>
        <item x="29"/>
        <item x="218"/>
        <item x="219"/>
        <item x="330"/>
        <item x="326"/>
        <item x="327"/>
        <item x="208"/>
        <item x="174"/>
        <item x="459"/>
        <item x="490"/>
        <item x="489"/>
        <item x="340"/>
        <item x="162"/>
        <item x="492"/>
        <item x="150"/>
        <item x="275"/>
        <item x="274"/>
        <item x="151"/>
        <item x="463"/>
        <item x="15"/>
        <item x="17"/>
        <item x="286"/>
        <item x="517"/>
        <item x="426"/>
        <item x="300"/>
        <item x="470"/>
        <item x="189"/>
        <item x="229"/>
        <item x="405"/>
        <item x="402"/>
        <item x="143"/>
        <item x="465"/>
        <item x="79"/>
        <item x="76"/>
        <item x="292"/>
        <item x="314"/>
        <item x="373"/>
        <item x="455"/>
        <item x="447"/>
        <item x="298"/>
        <item x="483"/>
        <item x="408"/>
        <item x="216"/>
        <item x="13"/>
        <item x="332"/>
        <item x="133"/>
        <item x="374"/>
        <item x="393"/>
        <item x="343"/>
        <item x="149"/>
        <item x="421"/>
        <item x="119"/>
        <item x="488"/>
        <item x="170"/>
        <item x="485"/>
        <item x="486"/>
        <item x="261"/>
        <item x="398"/>
        <item x="397"/>
        <item x="440"/>
        <item x="431"/>
        <item x="238"/>
        <item x="204"/>
        <item x="313"/>
        <item x="64"/>
        <item x="365"/>
        <item x="205"/>
        <item x="375"/>
        <item x="1"/>
        <item x="42"/>
        <item m="1" x="1956"/>
        <item x="8"/>
        <item x="376"/>
        <item x="18"/>
        <item x="36"/>
        <item x="37"/>
        <item x="225"/>
        <item x="499"/>
        <item x="224"/>
        <item x="296"/>
        <item x="479"/>
        <item x="481"/>
        <item x="480"/>
        <item x="99"/>
        <item x="501"/>
        <item x="198"/>
        <item x="190"/>
        <item x="478"/>
        <item x="304"/>
        <item x="11"/>
        <item x="358"/>
        <item x="24"/>
        <item x="445"/>
        <item x="450"/>
        <item x="461"/>
        <item x="55"/>
        <item x="357"/>
        <item x="20"/>
        <item x="318"/>
        <item x="180"/>
        <item x="361"/>
        <item x="14"/>
        <item x="259"/>
        <item x="165"/>
        <item x="106"/>
        <item x="353"/>
        <item x="354"/>
        <item x="356"/>
        <item x="355"/>
        <item x="377"/>
        <item x="367"/>
        <item x="66"/>
        <item x="65"/>
        <item x="5"/>
        <item x="187"/>
        <item x="518"/>
        <item x="482"/>
        <item x="337"/>
        <item x="211"/>
        <item x="209"/>
        <item x="432"/>
        <item x="512"/>
        <item x="506"/>
        <item x="12"/>
        <item x="169"/>
        <item x="166"/>
        <item x="7"/>
        <item x="388"/>
        <item x="389"/>
        <item x="497"/>
        <item x="212"/>
        <item x="233"/>
        <item x="241"/>
        <item x="156"/>
        <item x="63"/>
        <item x="172"/>
        <item x="167"/>
        <item x="325"/>
        <item x="312"/>
        <item x="409"/>
        <item x="414"/>
        <item x="81"/>
        <item x="137"/>
        <item x="319"/>
        <item x="217"/>
        <item x="417"/>
        <item x="412"/>
        <item x="92"/>
        <item x="148"/>
        <item x="186"/>
        <item x="154"/>
        <item x="185"/>
        <item x="329"/>
        <item x="413"/>
        <item x="33"/>
        <item x="349"/>
        <item x="127"/>
        <item x="129"/>
        <item x="168"/>
        <item x="246"/>
        <item x="247"/>
        <item x="378"/>
        <item x="243"/>
        <item x="454"/>
        <item x="444"/>
        <item x="171"/>
        <item x="311"/>
        <item x="352"/>
        <item x="379"/>
        <item x="203"/>
        <item x="191"/>
        <item x="449"/>
        <item x="254"/>
        <item x="273"/>
        <item x="197"/>
        <item x="113"/>
        <item x="334"/>
        <item x="257"/>
        <item x="441"/>
        <item x="179"/>
        <item x="125"/>
        <item x="126"/>
        <item x="230"/>
        <item x="153"/>
        <item x="460"/>
        <item x="158"/>
        <item x="515"/>
        <item x="239"/>
        <item x="248"/>
        <item x="249"/>
        <item x="222"/>
        <item x="420"/>
        <item x="223"/>
        <item x="215"/>
        <item x="462"/>
        <item x="425"/>
        <item x="141"/>
        <item x="142"/>
        <item x="53"/>
        <item x="52"/>
        <item x="31"/>
        <item x="131"/>
        <item x="469"/>
        <item x="19"/>
        <item x="38"/>
        <item x="118"/>
        <item x="123"/>
        <item x="309"/>
        <item x="299"/>
        <item x="70"/>
        <item x="328"/>
        <item x="317"/>
        <item x="464"/>
        <item x="285"/>
        <item x="477"/>
        <item x="89"/>
        <item x="184"/>
        <item x="228"/>
        <item x="9"/>
        <item x="21"/>
        <item x="124"/>
        <item x="49"/>
        <item x="321"/>
        <item x="178"/>
        <item x="500"/>
        <item x="210"/>
        <item x="364"/>
        <item x="135"/>
        <item x="366"/>
        <item x="406"/>
        <item x="380"/>
        <item x="128"/>
        <item x="175"/>
        <item x="260"/>
        <item x="134"/>
        <item x="498"/>
        <item x="381"/>
        <item x="68"/>
        <item x="453"/>
        <item x="282"/>
        <item x="281"/>
        <item x="284"/>
        <item x="97"/>
        <item x="98"/>
        <item x="509"/>
        <item x="424"/>
        <item x="423"/>
        <item x="415"/>
        <item x="416"/>
        <item x="59"/>
        <item x="87"/>
        <item x="86"/>
        <item x="467"/>
        <item x="35"/>
        <item x="26"/>
        <item x="27"/>
        <item x="58"/>
        <item x="25"/>
        <item x="382"/>
        <item x="436"/>
        <item x="435"/>
        <item x="290"/>
        <item x="476"/>
        <item x="442"/>
        <item x="146"/>
        <item x="331"/>
        <item x="94"/>
        <item x="502"/>
        <item x="511"/>
        <item x="434"/>
        <item x="39"/>
        <item x="305"/>
        <item x="181"/>
        <item x="111"/>
        <item x="242"/>
        <item x="40"/>
        <item x="227"/>
        <item x="252"/>
        <item x="394"/>
        <item x="41"/>
        <item x="363"/>
        <item x="161"/>
        <item x="272"/>
        <item x="145"/>
        <item x="433"/>
        <item x="114"/>
        <item x="504"/>
        <item x="505"/>
        <item x="176"/>
        <item x="132"/>
        <item x="164"/>
        <item x="60"/>
        <item x="495"/>
        <item x="507"/>
        <item x="510"/>
        <item x="289"/>
        <item x="30"/>
        <item x="245"/>
        <item x="244"/>
        <item x="72"/>
        <item x="28"/>
        <item x="446"/>
        <item x="456"/>
        <item x="271"/>
        <item x="226"/>
        <item x="267"/>
        <item x="2"/>
        <item x="338"/>
        <item x="323"/>
        <item x="276"/>
        <item x="277"/>
        <item x="521"/>
        <item x="493"/>
        <item x="494"/>
        <item x="522"/>
        <item x="195"/>
        <item x="194"/>
        <item x="152"/>
        <item x="322"/>
        <item x="324"/>
        <item x="383"/>
        <item x="112"/>
        <item x="4"/>
        <item x="335"/>
        <item x="121"/>
        <item x="51"/>
        <item x="294"/>
        <item x="214"/>
        <item x="109"/>
        <item x="110"/>
        <item x="23"/>
        <item x="102"/>
        <item x="101"/>
        <item x="384"/>
        <item x="508"/>
        <item x="385"/>
        <item x="256"/>
        <item x="301"/>
        <item x="221"/>
        <item x="220"/>
        <item x="250"/>
        <item x="100"/>
        <item x="43"/>
        <item x="144"/>
        <item x="56"/>
        <item x="302"/>
        <item x="303"/>
        <item x="430"/>
        <item x="308"/>
        <item x="386"/>
        <item x="71"/>
        <item x="157"/>
        <item x="96"/>
        <item x="159"/>
        <item x="399"/>
        <item x="207"/>
        <item x="341"/>
        <item x="0"/>
        <item x="83"/>
        <item x="345"/>
        <item x="258"/>
        <item x="468"/>
        <item x="359"/>
        <item x="138"/>
        <item x="264"/>
        <item x="265"/>
        <item x="472"/>
        <item x="84"/>
        <item x="85"/>
        <item x="360"/>
        <item x="516"/>
        <item x="471"/>
        <item x="196"/>
        <item x="188"/>
        <item x="105"/>
        <item x="201"/>
        <item x="202"/>
        <item x="279"/>
        <item x="411"/>
        <item x="1259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m="1" x="1980"/>
        <item m="1" x="1981"/>
        <item m="1" x="1982"/>
        <item m="1" x="1983"/>
        <item m="1" x="1984"/>
        <item m="1" x="1985"/>
        <item m="1" x="1986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m="1" x="1957"/>
        <item m="1" x="1958"/>
        <item m="1" x="1959"/>
        <item m="1" x="1960"/>
        <item m="1" x="1961"/>
        <item m="1" x="1962"/>
        <item m="1" x="1963"/>
        <item m="1" x="1964"/>
        <item m="1" x="1965"/>
        <item m="1" x="1966"/>
        <item m="1" x="1967"/>
        <item m="1" x="1968"/>
        <item m="1" x="1969"/>
        <item m="1" x="1970"/>
        <item m="1" x="1971"/>
        <item m="1" x="1972"/>
        <item m="1" x="1973"/>
        <item m="1" x="1974"/>
        <item m="1" x="1975"/>
        <item m="1" x="1976"/>
        <item m="1" x="1977"/>
        <item m="1" x="1978"/>
        <item x="295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m="1" x="1918"/>
        <item m="1" x="1919"/>
        <item m="1" x="1920"/>
        <item m="1" x="1916"/>
        <item m="1" x="1929"/>
        <item m="1" x="1930"/>
        <item m="1" x="1931"/>
        <item m="1" x="1921"/>
        <item m="1" x="1932"/>
        <item m="1" x="1922"/>
        <item m="1" x="1933"/>
        <item m="1" x="1923"/>
        <item m="1" x="1924"/>
        <item m="1" x="1925"/>
        <item m="1" x="1934"/>
        <item m="1" x="1935"/>
        <item m="1" x="1926"/>
        <item m="1" x="1927"/>
        <item m="1" x="1928"/>
        <item m="1" x="1936"/>
        <item m="1" x="1937"/>
        <item m="1" x="1938"/>
        <item m="1" x="1917"/>
        <item m="1" x="1939"/>
        <item m="1" x="1940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m="1" x="1949"/>
        <item m="1" x="1950"/>
        <item m="1" x="1951"/>
        <item m="1" x="1952"/>
        <item m="1" x="1953"/>
        <item m="1" x="1954"/>
        <item m="1" x="1955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m="1" x="1941"/>
        <item m="1" x="1942"/>
        <item m="1" x="1943"/>
        <item m="1" x="1944"/>
        <item m="1" x="1945"/>
        <item m="1" x="1946"/>
        <item m="1" x="1947"/>
        <item m="1" x="1948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m="1" x="191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15">
        <item x="4"/>
        <item m="1" x="11"/>
        <item x="3"/>
        <item x="0"/>
        <item x="2"/>
        <item x="8"/>
        <item x="5"/>
        <item x="6"/>
        <item x="7"/>
        <item m="1" x="12"/>
        <item m="1" x="13"/>
        <item x="1"/>
        <item x="9"/>
        <item m="1" x="1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axis="axisPage" compact="0" outline="0" showAll="0">
      <items count="6">
        <item x="1"/>
        <item x="2"/>
        <item x="0"/>
        <item x="3"/>
        <item x="4"/>
        <item t="default"/>
      </items>
    </pivotField>
  </pivotFields>
  <rowFields count="1">
    <field x="2"/>
  </rowFields>
  <rowItems count="129">
    <i>
      <x v="1621"/>
    </i>
    <i>
      <x v="1522"/>
    </i>
    <i>
      <x v="1535"/>
    </i>
    <i>
      <x v="107"/>
    </i>
    <i>
      <x v="145"/>
    </i>
    <i>
      <x v="43"/>
    </i>
    <i>
      <x v="119"/>
    </i>
    <i>
      <x v="350"/>
    </i>
    <i>
      <x v="1932"/>
    </i>
    <i>
      <x v="1524"/>
    </i>
    <i>
      <x v="514"/>
    </i>
    <i>
      <x v="1613"/>
    </i>
    <i>
      <x v="1570"/>
    </i>
    <i>
      <x v="1558"/>
    </i>
    <i>
      <x v="1591"/>
    </i>
    <i>
      <x v="1560"/>
    </i>
    <i>
      <x v="400"/>
    </i>
    <i>
      <x v="1528"/>
    </i>
    <i>
      <x v="1534"/>
    </i>
    <i>
      <x v="247"/>
    </i>
    <i>
      <x v="362"/>
    </i>
    <i>
      <x v="1546"/>
    </i>
    <i>
      <x v="1601"/>
    </i>
    <i>
      <x v="215"/>
    </i>
    <i>
      <x v="1523"/>
    </i>
    <i>
      <x v="170"/>
    </i>
    <i>
      <x v="1595"/>
    </i>
    <i>
      <x v="426"/>
    </i>
    <i>
      <x v="1573"/>
    </i>
    <i>
      <x v="1594"/>
    </i>
    <i>
      <x v="467"/>
    </i>
    <i>
      <x v="412"/>
    </i>
    <i>
      <x v="1636"/>
    </i>
    <i>
      <x v="1610"/>
    </i>
    <i>
      <x v="1540"/>
    </i>
    <i>
      <x v="373"/>
    </i>
    <i>
      <x v="345"/>
    </i>
    <i>
      <x v="1577"/>
    </i>
    <i>
      <x v="545"/>
    </i>
    <i>
      <x v="1933"/>
    </i>
    <i>
      <x v="408"/>
    </i>
    <i>
      <x v="355"/>
    </i>
    <i>
      <x v="1527"/>
    </i>
    <i>
      <x v="1619"/>
    </i>
    <i>
      <x v="1555"/>
    </i>
    <i>
      <x v="1574"/>
    </i>
    <i>
      <x v="475"/>
    </i>
    <i>
      <x v="359"/>
    </i>
    <i>
      <x v="1525"/>
    </i>
    <i>
      <x v="1604"/>
    </i>
    <i>
      <x v="334"/>
    </i>
    <i>
      <x v="180"/>
    </i>
    <i>
      <x v="1934"/>
    </i>
    <i>
      <x v="1571"/>
    </i>
    <i>
      <x v="332"/>
    </i>
    <i>
      <x v="179"/>
    </i>
    <i>
      <x v="1584"/>
    </i>
    <i>
      <x v="449"/>
    </i>
    <i>
      <x v="118"/>
    </i>
    <i>
      <x v="1616"/>
    </i>
    <i>
      <x v="341"/>
    </i>
    <i>
      <x v="1559"/>
    </i>
    <i>
      <x v="1938"/>
    </i>
    <i>
      <x v="1586"/>
    </i>
    <i>
      <x v="368"/>
    </i>
    <i>
      <x v="528"/>
    </i>
    <i>
      <x v="166"/>
    </i>
    <i>
      <x v="165"/>
    </i>
    <i>
      <x v="284"/>
    </i>
    <i>
      <x v="318"/>
    </i>
    <i>
      <x v="1607"/>
    </i>
    <i>
      <x v="192"/>
    </i>
    <i>
      <x v="146"/>
    </i>
    <i>
      <x v="197"/>
    </i>
    <i>
      <x v="1937"/>
    </i>
    <i>
      <x v="1520"/>
    </i>
    <i>
      <x v="344"/>
    </i>
    <i>
      <x v="1605"/>
    </i>
    <i>
      <x v="95"/>
    </i>
    <i>
      <x v="234"/>
    </i>
    <i>
      <x v="480"/>
    </i>
    <i>
      <x v="1935"/>
    </i>
    <i>
      <x v="1940"/>
    </i>
    <i>
      <x v="65"/>
    </i>
    <i>
      <x v="131"/>
    </i>
    <i>
      <x v="1945"/>
    </i>
    <i>
      <x v="154"/>
    </i>
    <i>
      <x v="299"/>
    </i>
    <i>
      <x v="506"/>
    </i>
    <i>
      <x v="108"/>
    </i>
    <i>
      <x v="549"/>
    </i>
    <i>
      <x v="461"/>
    </i>
    <i>
      <x v="1531"/>
    </i>
    <i>
      <x v="150"/>
    </i>
    <i>
      <x v="378"/>
    </i>
    <i>
      <x v="1947"/>
    </i>
    <i>
      <x v="446"/>
    </i>
    <i>
      <x v="1563"/>
    </i>
    <i>
      <x v="559"/>
    </i>
    <i>
      <x v="1943"/>
    </i>
    <i>
      <x v="169"/>
    </i>
    <i>
      <x v="1612"/>
    </i>
    <i>
      <x v="130"/>
    </i>
    <i>
      <x v="316"/>
    </i>
    <i>
      <x v="360"/>
    </i>
    <i>
      <x v="1931"/>
    </i>
    <i>
      <x v="1518"/>
    </i>
    <i>
      <x v="93"/>
    </i>
    <i>
      <x v="1599"/>
    </i>
    <i>
      <x v="1539"/>
    </i>
    <i>
      <x v="550"/>
    </i>
    <i>
      <x v="1587"/>
    </i>
    <i>
      <x v="538"/>
    </i>
    <i>
      <x v="333"/>
    </i>
    <i>
      <x v="186"/>
    </i>
    <i>
      <x v="370"/>
    </i>
    <i>
      <x v="304"/>
    </i>
    <i>
      <x v="327"/>
    </i>
    <i>
      <x v="1554"/>
    </i>
    <i>
      <x v="1556"/>
    </i>
    <i>
      <x v="1590"/>
    </i>
    <i>
      <x v="1622"/>
    </i>
    <i>
      <x v="1930"/>
    </i>
    <i>
      <x v="113"/>
    </i>
    <i>
      <x v="1550"/>
    </i>
    <i>
      <x v="548"/>
    </i>
    <i>
      <x v="558"/>
    </i>
    <i>
      <x v="309"/>
    </i>
    <i>
      <x v="263"/>
    </i>
  </rowItems>
  <colItems count="1">
    <i/>
  </colItems>
  <pageFields count="2">
    <pageField fld="3" item="4" hier="-1"/>
    <pageField fld="11" item="1" hier="-1"/>
  </pageFields>
  <dataFields count="1">
    <dataField name="Sum of TOTAL" fld="10" baseField="0" baseItem="405"/>
  </dataFields>
  <formats count="2">
    <format dxfId="2858">
      <pivotArea outline="0" fieldPosition="0">
        <references count="1">
          <reference field="2" count="1" selected="0">
            <x v="1621"/>
          </reference>
        </references>
      </pivotArea>
    </format>
    <format dxfId="2857">
      <pivotArea dataOnly="0" labelOnly="1" outline="0" fieldPosition="0">
        <references count="1">
          <reference field="2" count="1">
            <x v="162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C8E4F34-CB41-488D-BC8E-94552AE4EF9D}" name="PivotTable5" cacheId="0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gridDropZones="1" multipleFieldFilters="0" customListSort="0">
  <location ref="A4:B79" firstHeaderRow="2" firstDataRow="2" firstDataCol="1" rowPageCount="2" colPageCount="1"/>
  <pivotFields count="12"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2027">
        <item m="1" x="1979"/>
        <item m="1" x="1987"/>
        <item m="1" x="1988"/>
        <item m="1" x="1989"/>
        <item m="1" x="1990"/>
        <item m="1" x="1991"/>
        <item m="1" x="1992"/>
        <item m="1" x="1993"/>
        <item m="1" x="1994"/>
        <item m="1" x="1995"/>
        <item m="1" x="1996"/>
        <item m="1" x="1997"/>
        <item m="1" x="1998"/>
        <item m="1" x="1999"/>
        <item m="1" x="2000"/>
        <item m="1" x="2001"/>
        <item m="1" x="2002"/>
        <item m="1" x="2003"/>
        <item m="1" x="2004"/>
        <item m="1" x="2005"/>
        <item m="1" x="2006"/>
        <item m="1" x="2007"/>
        <item m="1" x="2008"/>
        <item m="1" x="2009"/>
        <item m="1" x="2010"/>
        <item m="1" x="2011"/>
        <item m="1" x="2012"/>
        <item m="1" x="2013"/>
        <item m="1" x="2014"/>
        <item m="1" x="2015"/>
        <item m="1" x="2016"/>
        <item m="1" x="2017"/>
        <item m="1" x="2018"/>
        <item m="1" x="2019"/>
        <item m="1" x="2020"/>
        <item m="1" x="2021"/>
        <item m="1" x="2022"/>
        <item m="1" x="2023"/>
        <item m="1" x="2024"/>
        <item m="1" x="2025"/>
        <item m="1" x="2026"/>
        <item x="163"/>
        <item x="199"/>
        <item x="115"/>
        <item x="136"/>
        <item x="475"/>
        <item x="473"/>
        <item x="108"/>
        <item x="496"/>
        <item x="333"/>
        <item x="422"/>
        <item x="48"/>
        <item x="404"/>
        <item x="403"/>
        <item x="82"/>
        <item x="348"/>
        <item x="310"/>
        <item x="347"/>
        <item x="278"/>
        <item x="78"/>
        <item x="80"/>
        <item x="487"/>
        <item x="336"/>
        <item x="46"/>
        <item x="61"/>
        <item x="90"/>
        <item x="418"/>
        <item x="396"/>
        <item x="395"/>
        <item x="427"/>
        <item x="428"/>
        <item x="77"/>
        <item x="368"/>
        <item x="419"/>
        <item x="316"/>
        <item x="288"/>
        <item x="484"/>
        <item x="491"/>
        <item x="57"/>
        <item x="73"/>
        <item x="74"/>
        <item x="16"/>
        <item x="293"/>
        <item x="451"/>
        <item x="351"/>
        <item x="350"/>
        <item x="200"/>
        <item x="107"/>
        <item x="443"/>
        <item x="466"/>
        <item x="369"/>
        <item x="410"/>
        <item x="439"/>
        <item x="262"/>
        <item x="183"/>
        <item x="255"/>
        <item x="69"/>
        <item x="45"/>
        <item x="75"/>
        <item x="177"/>
        <item x="155"/>
        <item x="91"/>
        <item x="520"/>
        <item x="474"/>
        <item x="47"/>
        <item x="231"/>
        <item x="232"/>
        <item x="95"/>
        <item x="104"/>
        <item x="103"/>
        <item x="269"/>
        <item x="34"/>
        <item x="88"/>
        <item x="235"/>
        <item x="234"/>
        <item x="192"/>
        <item x="280"/>
        <item x="237"/>
        <item x="160"/>
        <item x="236"/>
        <item x="315"/>
        <item x="387"/>
        <item x="458"/>
        <item x="370"/>
        <item x="513"/>
        <item x="514"/>
        <item x="22"/>
        <item x="173"/>
        <item x="206"/>
        <item x="54"/>
        <item x="120"/>
        <item x="268"/>
        <item x="213"/>
        <item x="437"/>
        <item x="240"/>
        <item x="438"/>
        <item x="6"/>
        <item x="519"/>
        <item x="452"/>
        <item x="344"/>
        <item x="371"/>
        <item x="306"/>
        <item x="390"/>
        <item x="116"/>
        <item x="122"/>
        <item x="117"/>
        <item x="251"/>
        <item x="67"/>
        <item x="44"/>
        <item x="291"/>
        <item x="263"/>
        <item x="407"/>
        <item x="307"/>
        <item x="372"/>
        <item x="147"/>
        <item x="283"/>
        <item x="10"/>
        <item x="342"/>
        <item x="50"/>
        <item x="362"/>
        <item x="400"/>
        <item x="401"/>
        <item x="391"/>
        <item x="392"/>
        <item x="448"/>
        <item x="193"/>
        <item x="253"/>
        <item x="339"/>
        <item x="297"/>
        <item x="266"/>
        <item x="182"/>
        <item x="93"/>
        <item x="346"/>
        <item x="3"/>
        <item x="32"/>
        <item x="429"/>
        <item x="287"/>
        <item x="457"/>
        <item x="140"/>
        <item x="139"/>
        <item x="130"/>
        <item x="503"/>
        <item x="62"/>
        <item x="270"/>
        <item x="320"/>
        <item x="29"/>
        <item x="218"/>
        <item x="219"/>
        <item x="330"/>
        <item x="326"/>
        <item x="327"/>
        <item x="208"/>
        <item x="174"/>
        <item x="459"/>
        <item x="490"/>
        <item x="489"/>
        <item x="340"/>
        <item x="162"/>
        <item x="492"/>
        <item x="150"/>
        <item x="275"/>
        <item x="274"/>
        <item x="151"/>
        <item x="463"/>
        <item x="15"/>
        <item x="17"/>
        <item x="286"/>
        <item x="517"/>
        <item x="426"/>
        <item x="300"/>
        <item x="470"/>
        <item x="189"/>
        <item x="229"/>
        <item x="405"/>
        <item x="402"/>
        <item x="143"/>
        <item x="465"/>
        <item x="79"/>
        <item x="76"/>
        <item x="292"/>
        <item x="314"/>
        <item x="373"/>
        <item x="455"/>
        <item x="447"/>
        <item x="298"/>
        <item x="483"/>
        <item x="408"/>
        <item x="216"/>
        <item x="13"/>
        <item x="332"/>
        <item x="133"/>
        <item x="374"/>
        <item x="393"/>
        <item x="343"/>
        <item x="149"/>
        <item x="421"/>
        <item x="119"/>
        <item x="488"/>
        <item x="170"/>
        <item x="485"/>
        <item x="486"/>
        <item x="261"/>
        <item x="398"/>
        <item x="397"/>
        <item x="440"/>
        <item x="431"/>
        <item x="238"/>
        <item x="204"/>
        <item x="313"/>
        <item x="64"/>
        <item x="365"/>
        <item x="205"/>
        <item x="375"/>
        <item x="1"/>
        <item x="42"/>
        <item m="1" x="1956"/>
        <item x="8"/>
        <item x="376"/>
        <item x="18"/>
        <item x="36"/>
        <item x="37"/>
        <item x="225"/>
        <item x="499"/>
        <item x="224"/>
        <item x="296"/>
        <item x="479"/>
        <item x="481"/>
        <item x="480"/>
        <item x="99"/>
        <item x="501"/>
        <item x="198"/>
        <item x="190"/>
        <item x="478"/>
        <item x="304"/>
        <item x="11"/>
        <item x="358"/>
        <item x="24"/>
        <item x="445"/>
        <item x="450"/>
        <item x="461"/>
        <item x="55"/>
        <item x="357"/>
        <item x="20"/>
        <item x="318"/>
        <item x="180"/>
        <item x="361"/>
        <item x="14"/>
        <item x="259"/>
        <item x="165"/>
        <item x="106"/>
        <item x="353"/>
        <item x="354"/>
        <item x="356"/>
        <item x="355"/>
        <item x="377"/>
        <item x="367"/>
        <item x="66"/>
        <item x="65"/>
        <item x="5"/>
        <item x="187"/>
        <item x="518"/>
        <item x="482"/>
        <item x="337"/>
        <item x="211"/>
        <item x="209"/>
        <item x="432"/>
        <item x="512"/>
        <item x="506"/>
        <item x="12"/>
        <item x="169"/>
        <item x="166"/>
        <item x="7"/>
        <item x="388"/>
        <item x="389"/>
        <item x="497"/>
        <item x="212"/>
        <item x="233"/>
        <item x="241"/>
        <item x="156"/>
        <item x="63"/>
        <item x="172"/>
        <item x="167"/>
        <item x="325"/>
        <item x="312"/>
        <item x="409"/>
        <item x="414"/>
        <item x="81"/>
        <item x="137"/>
        <item x="319"/>
        <item x="217"/>
        <item x="417"/>
        <item x="412"/>
        <item x="92"/>
        <item x="148"/>
        <item x="186"/>
        <item x="154"/>
        <item x="185"/>
        <item x="329"/>
        <item x="413"/>
        <item x="33"/>
        <item x="349"/>
        <item x="127"/>
        <item x="129"/>
        <item x="168"/>
        <item x="246"/>
        <item x="247"/>
        <item x="378"/>
        <item x="243"/>
        <item x="454"/>
        <item x="444"/>
        <item x="171"/>
        <item x="311"/>
        <item x="352"/>
        <item x="379"/>
        <item x="203"/>
        <item x="191"/>
        <item x="449"/>
        <item x="254"/>
        <item x="273"/>
        <item x="197"/>
        <item x="113"/>
        <item x="334"/>
        <item x="257"/>
        <item x="441"/>
        <item x="179"/>
        <item x="125"/>
        <item x="126"/>
        <item x="230"/>
        <item x="153"/>
        <item x="460"/>
        <item x="158"/>
        <item x="515"/>
        <item x="239"/>
        <item x="248"/>
        <item x="249"/>
        <item x="222"/>
        <item x="420"/>
        <item x="223"/>
        <item x="215"/>
        <item x="462"/>
        <item x="425"/>
        <item x="141"/>
        <item x="142"/>
        <item x="53"/>
        <item x="52"/>
        <item x="31"/>
        <item x="131"/>
        <item x="469"/>
        <item x="19"/>
        <item x="38"/>
        <item x="118"/>
        <item x="123"/>
        <item x="309"/>
        <item x="299"/>
        <item x="70"/>
        <item x="328"/>
        <item x="317"/>
        <item x="464"/>
        <item x="285"/>
        <item x="477"/>
        <item x="89"/>
        <item x="184"/>
        <item x="228"/>
        <item x="9"/>
        <item x="21"/>
        <item x="124"/>
        <item x="49"/>
        <item x="321"/>
        <item x="178"/>
        <item x="500"/>
        <item x="210"/>
        <item x="364"/>
        <item x="135"/>
        <item x="366"/>
        <item x="406"/>
        <item x="380"/>
        <item x="128"/>
        <item x="175"/>
        <item x="260"/>
        <item x="134"/>
        <item x="498"/>
        <item x="381"/>
        <item x="68"/>
        <item x="453"/>
        <item x="282"/>
        <item x="281"/>
        <item x="284"/>
        <item x="97"/>
        <item x="98"/>
        <item x="509"/>
        <item x="424"/>
        <item x="423"/>
        <item x="415"/>
        <item x="416"/>
        <item x="59"/>
        <item x="87"/>
        <item x="86"/>
        <item x="467"/>
        <item x="35"/>
        <item x="26"/>
        <item x="27"/>
        <item x="58"/>
        <item x="25"/>
        <item x="382"/>
        <item x="436"/>
        <item x="435"/>
        <item x="290"/>
        <item x="476"/>
        <item x="442"/>
        <item x="146"/>
        <item x="331"/>
        <item x="94"/>
        <item x="502"/>
        <item x="511"/>
        <item x="434"/>
        <item x="39"/>
        <item x="305"/>
        <item x="181"/>
        <item x="111"/>
        <item x="242"/>
        <item x="40"/>
        <item x="227"/>
        <item x="252"/>
        <item x="394"/>
        <item x="41"/>
        <item x="363"/>
        <item x="161"/>
        <item x="272"/>
        <item x="145"/>
        <item x="433"/>
        <item x="114"/>
        <item x="504"/>
        <item x="505"/>
        <item x="176"/>
        <item x="132"/>
        <item x="164"/>
        <item x="60"/>
        <item x="495"/>
        <item x="507"/>
        <item x="510"/>
        <item x="289"/>
        <item x="30"/>
        <item x="245"/>
        <item x="244"/>
        <item x="72"/>
        <item x="28"/>
        <item x="446"/>
        <item x="456"/>
        <item x="271"/>
        <item x="226"/>
        <item x="267"/>
        <item x="2"/>
        <item x="338"/>
        <item x="323"/>
        <item x="276"/>
        <item x="277"/>
        <item x="521"/>
        <item x="493"/>
        <item x="494"/>
        <item x="522"/>
        <item x="195"/>
        <item x="194"/>
        <item x="152"/>
        <item x="322"/>
        <item x="324"/>
        <item x="383"/>
        <item x="112"/>
        <item x="4"/>
        <item x="335"/>
        <item x="121"/>
        <item x="51"/>
        <item x="294"/>
        <item x="214"/>
        <item x="109"/>
        <item x="110"/>
        <item x="23"/>
        <item x="102"/>
        <item x="101"/>
        <item x="384"/>
        <item x="508"/>
        <item x="385"/>
        <item x="256"/>
        <item x="301"/>
        <item x="221"/>
        <item x="220"/>
        <item x="250"/>
        <item x="100"/>
        <item x="43"/>
        <item x="144"/>
        <item x="56"/>
        <item x="302"/>
        <item x="303"/>
        <item x="430"/>
        <item x="308"/>
        <item x="386"/>
        <item x="71"/>
        <item x="157"/>
        <item x="96"/>
        <item x="159"/>
        <item x="399"/>
        <item x="207"/>
        <item x="341"/>
        <item x="0"/>
        <item x="83"/>
        <item x="345"/>
        <item x="258"/>
        <item x="468"/>
        <item x="359"/>
        <item x="138"/>
        <item x="264"/>
        <item x="265"/>
        <item x="472"/>
        <item x="84"/>
        <item x="85"/>
        <item x="360"/>
        <item x="516"/>
        <item x="471"/>
        <item x="196"/>
        <item x="188"/>
        <item x="105"/>
        <item x="201"/>
        <item x="202"/>
        <item x="279"/>
        <item x="411"/>
        <item x="1259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m="1" x="1980"/>
        <item m="1" x="1981"/>
        <item m="1" x="1982"/>
        <item m="1" x="1983"/>
        <item m="1" x="1984"/>
        <item m="1" x="1985"/>
        <item m="1" x="1986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m="1" x="1957"/>
        <item m="1" x="1958"/>
        <item m="1" x="1959"/>
        <item m="1" x="1960"/>
        <item m="1" x="1961"/>
        <item m="1" x="1962"/>
        <item m="1" x="1963"/>
        <item m="1" x="1964"/>
        <item m="1" x="1965"/>
        <item m="1" x="1966"/>
        <item m="1" x="1967"/>
        <item m="1" x="1968"/>
        <item m="1" x="1969"/>
        <item m="1" x="1970"/>
        <item m="1" x="1971"/>
        <item m="1" x="1972"/>
        <item m="1" x="1973"/>
        <item m="1" x="1974"/>
        <item m="1" x="1975"/>
        <item m="1" x="1976"/>
        <item m="1" x="1977"/>
        <item m="1" x="1978"/>
        <item x="295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m="1" x="1918"/>
        <item m="1" x="1919"/>
        <item m="1" x="1920"/>
        <item m="1" x="1916"/>
        <item m="1" x="1929"/>
        <item m="1" x="1930"/>
        <item m="1" x="1931"/>
        <item m="1" x="1921"/>
        <item m="1" x="1932"/>
        <item m="1" x="1922"/>
        <item m="1" x="1933"/>
        <item m="1" x="1923"/>
        <item m="1" x="1924"/>
        <item m="1" x="1925"/>
        <item m="1" x="1934"/>
        <item m="1" x="1935"/>
        <item m="1" x="1926"/>
        <item m="1" x="1927"/>
        <item m="1" x="1928"/>
        <item m="1" x="1936"/>
        <item m="1" x="1937"/>
        <item m="1" x="1938"/>
        <item m="1" x="1917"/>
        <item m="1" x="1939"/>
        <item m="1" x="1940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m="1" x="1949"/>
        <item m="1" x="1950"/>
        <item m="1" x="1951"/>
        <item m="1" x="1952"/>
        <item m="1" x="1953"/>
        <item m="1" x="1954"/>
        <item m="1" x="1955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m="1" x="1941"/>
        <item m="1" x="1942"/>
        <item m="1" x="1943"/>
        <item m="1" x="1944"/>
        <item m="1" x="1945"/>
        <item m="1" x="1946"/>
        <item m="1" x="1947"/>
        <item m="1" x="1948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m="1" x="191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15">
        <item x="4"/>
        <item m="1" x="11"/>
        <item x="3"/>
        <item x="0"/>
        <item x="2"/>
        <item x="8"/>
        <item x="5"/>
        <item x="6"/>
        <item x="7"/>
        <item m="1" x="12"/>
        <item m="1" x="13"/>
        <item x="1"/>
        <item x="9"/>
        <item m="1" x="1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axis="axisPage" compact="0" outline="0" showAll="0">
      <items count="6">
        <item x="1"/>
        <item x="2"/>
        <item x="0"/>
        <item x="3"/>
        <item x="4"/>
        <item t="default"/>
      </items>
    </pivotField>
  </pivotFields>
  <rowFields count="1">
    <field x="2"/>
  </rowFields>
  <rowItems count="74">
    <i>
      <x v="41"/>
    </i>
    <i>
      <x v="336"/>
    </i>
    <i>
      <x v="357"/>
    </i>
    <i>
      <x v="364"/>
    </i>
    <i>
      <x v="488"/>
    </i>
    <i>
      <x v="1606"/>
    </i>
    <i>
      <x v="459"/>
    </i>
    <i>
      <x v="417"/>
    </i>
    <i>
      <x v="347"/>
    </i>
    <i>
      <x v="127"/>
    </i>
    <i>
      <x v="377"/>
    </i>
    <i>
      <x v="199"/>
    </i>
    <i>
      <x v="1549"/>
    </i>
    <i>
      <x v="271"/>
    </i>
    <i>
      <x v="1542"/>
    </i>
    <i>
      <x v="289"/>
    </i>
    <i>
      <x v="1624"/>
    </i>
    <i>
      <x v="343"/>
    </i>
    <i>
      <x v="1553"/>
    </i>
    <i>
      <x v="335"/>
    </i>
    <i>
      <x v="468"/>
    </i>
    <i>
      <x v="1598"/>
    </i>
    <i>
      <x v="372"/>
    </i>
    <i>
      <x v="1530"/>
    </i>
    <i>
      <x v="1625"/>
    </i>
    <i>
      <x v="310"/>
    </i>
    <i>
      <x v="320"/>
    </i>
    <i>
      <x v="99"/>
    </i>
    <i>
      <x v="171"/>
    </i>
    <i>
      <x v="287"/>
    </i>
    <i>
      <x v="321"/>
    </i>
    <i>
      <x v="536"/>
    </i>
    <i>
      <x v="1941"/>
    </i>
    <i>
      <x v="211"/>
    </i>
    <i>
      <x v="1600"/>
    </i>
    <i>
      <x v="501"/>
    </i>
    <i>
      <x v="489"/>
    </i>
    <i>
      <x v="1620"/>
    </i>
    <i>
      <x v="200"/>
    </i>
    <i>
      <x v="366"/>
    </i>
    <i>
      <x v="1603"/>
    </i>
    <i>
      <x v="1608"/>
    </i>
    <i>
      <x v="490"/>
    </i>
    <i>
      <x v="270"/>
    </i>
    <i>
      <x v="1942"/>
    </i>
    <i>
      <x v="100"/>
    </i>
    <i>
      <x v="144"/>
    </i>
    <i>
      <x v="1557"/>
    </i>
    <i>
      <x v="101"/>
    </i>
    <i>
      <x v="1551"/>
    </i>
    <i>
      <x v="1618"/>
    </i>
    <i>
      <x v="1944"/>
    </i>
    <i>
      <x v="187"/>
    </i>
    <i>
      <x v="466"/>
    </i>
    <i>
      <x v="401"/>
    </i>
    <i>
      <x v="116"/>
    </i>
    <i>
      <x v="1529"/>
    </i>
    <i>
      <x v="1611"/>
    </i>
    <i>
      <x v="410"/>
    </i>
    <i>
      <x v="1548"/>
    </i>
    <i>
      <x v="1547"/>
    </i>
    <i>
      <x v="1614"/>
    </i>
    <i>
      <x v="212"/>
    </i>
    <i>
      <x v="358"/>
    </i>
    <i>
      <x v="1631"/>
    </i>
    <i>
      <x v="1526"/>
    </i>
    <i>
      <x v="1544"/>
    </i>
    <i>
      <x v="238"/>
    </i>
    <i>
      <x v="416"/>
    </i>
    <i>
      <x v="1541"/>
    </i>
    <i>
      <x v="1615"/>
    </i>
    <i>
      <x v="402"/>
    </i>
    <i>
      <x v="483"/>
    </i>
    <i>
      <x v="418"/>
    </i>
  </rowItems>
  <colItems count="1">
    <i/>
  </colItems>
  <pageFields count="2">
    <pageField fld="3" item="4" hier="-1"/>
    <pageField fld="11" item="0" hier="-1"/>
  </pageFields>
  <dataFields count="1">
    <dataField name="Sum of TOTAL" fld="10" baseField="0" baseItem="405"/>
  </dataFields>
  <formats count="2">
    <format dxfId="2860">
      <pivotArea outline="0" fieldPosition="0">
        <references count="1">
          <reference field="2" count="1" selected="0">
            <x v="41"/>
          </reference>
        </references>
      </pivotArea>
    </format>
    <format dxfId="2859">
      <pivotArea dataOnly="0" labelOnly="1" outline="0" fieldPosition="0">
        <references count="1">
          <reference field="2" count="1">
            <x v="4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F29C1FC-1086-4582-8759-09226AB55768}" name="PivotTable6" cacheId="0" applyNumberFormats="0" applyBorderFormats="0" applyFontFormats="0" applyPatternFormats="0" applyAlignmentFormats="0" applyWidthHeightFormats="1" dataCaption="Values" showMissing="0" updatedVersion="8" minRefreshableVersion="3" useAutoFormatting="1" rowGrandTotals="0" colGrandTotals="0" itemPrintTitles="1" createdVersion="8" indent="0" compact="0" compactData="0" gridDropZones="1" multipleFieldFilters="0" customListSort="0">
  <location ref="D4:E145" firstHeaderRow="2" firstDataRow="2" firstDataCol="1" rowPageCount="2" colPageCount="1"/>
  <pivotFields count="12"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>
      <items count="2028">
        <item m="1" x="1979"/>
        <item m="1" x="1987"/>
        <item m="1" x="1988"/>
        <item m="1" x="1989"/>
        <item m="1" x="1990"/>
        <item m="1" x="1991"/>
        <item m="1" x="1992"/>
        <item m="1" x="1993"/>
        <item m="1" x="1994"/>
        <item m="1" x="1995"/>
        <item m="1" x="1996"/>
        <item m="1" x="1997"/>
        <item m="1" x="1998"/>
        <item m="1" x="1999"/>
        <item m="1" x="2000"/>
        <item m="1" x="2001"/>
        <item m="1" x="2002"/>
        <item m="1" x="2003"/>
        <item m="1" x="2004"/>
        <item m="1" x="2005"/>
        <item m="1" x="2006"/>
        <item m="1" x="2007"/>
        <item m="1" x="2008"/>
        <item m="1" x="2009"/>
        <item m="1" x="2010"/>
        <item m="1" x="2011"/>
        <item m="1" x="2012"/>
        <item m="1" x="2013"/>
        <item m="1" x="2014"/>
        <item m="1" x="2015"/>
        <item m="1" x="2016"/>
        <item m="1" x="2017"/>
        <item m="1" x="2018"/>
        <item m="1" x="2019"/>
        <item m="1" x="2020"/>
        <item m="1" x="2021"/>
        <item m="1" x="2022"/>
        <item m="1" x="2023"/>
        <item m="1" x="2024"/>
        <item m="1" x="2025"/>
        <item m="1" x="2026"/>
        <item x="163"/>
        <item x="199"/>
        <item x="115"/>
        <item x="136"/>
        <item x="475"/>
        <item x="473"/>
        <item x="108"/>
        <item x="496"/>
        <item x="333"/>
        <item x="422"/>
        <item x="48"/>
        <item x="404"/>
        <item x="403"/>
        <item x="82"/>
        <item x="348"/>
        <item x="310"/>
        <item x="347"/>
        <item x="278"/>
        <item x="78"/>
        <item x="80"/>
        <item x="487"/>
        <item x="336"/>
        <item x="46"/>
        <item x="61"/>
        <item x="90"/>
        <item x="418"/>
        <item x="396"/>
        <item x="395"/>
        <item x="427"/>
        <item x="428"/>
        <item x="77"/>
        <item x="368"/>
        <item x="419"/>
        <item x="316"/>
        <item x="288"/>
        <item x="484"/>
        <item x="491"/>
        <item x="57"/>
        <item x="73"/>
        <item x="74"/>
        <item x="16"/>
        <item x="293"/>
        <item x="451"/>
        <item x="351"/>
        <item x="350"/>
        <item x="200"/>
        <item x="107"/>
        <item x="443"/>
        <item x="466"/>
        <item x="369"/>
        <item x="410"/>
        <item x="439"/>
        <item x="262"/>
        <item x="183"/>
        <item x="255"/>
        <item x="69"/>
        <item x="45"/>
        <item x="75"/>
        <item x="177"/>
        <item x="155"/>
        <item x="91"/>
        <item x="520"/>
        <item x="474"/>
        <item x="47"/>
        <item x="231"/>
        <item x="232"/>
        <item x="95"/>
        <item x="104"/>
        <item x="103"/>
        <item x="269"/>
        <item x="34"/>
        <item x="88"/>
        <item x="235"/>
        <item x="234"/>
        <item x="192"/>
        <item x="280"/>
        <item x="237"/>
        <item x="160"/>
        <item x="236"/>
        <item x="315"/>
        <item x="387"/>
        <item x="458"/>
        <item x="370"/>
        <item x="513"/>
        <item x="514"/>
        <item x="22"/>
        <item x="173"/>
        <item x="206"/>
        <item x="54"/>
        <item x="120"/>
        <item x="268"/>
        <item x="213"/>
        <item x="437"/>
        <item x="240"/>
        <item x="438"/>
        <item x="6"/>
        <item x="519"/>
        <item x="452"/>
        <item x="344"/>
        <item x="371"/>
        <item x="306"/>
        <item x="390"/>
        <item x="116"/>
        <item x="122"/>
        <item x="117"/>
        <item x="251"/>
        <item x="67"/>
        <item x="44"/>
        <item x="291"/>
        <item x="263"/>
        <item x="407"/>
        <item x="307"/>
        <item x="372"/>
        <item x="147"/>
        <item x="283"/>
        <item x="10"/>
        <item x="342"/>
        <item x="50"/>
        <item x="362"/>
        <item x="400"/>
        <item x="401"/>
        <item x="391"/>
        <item x="392"/>
        <item x="448"/>
        <item x="193"/>
        <item x="253"/>
        <item x="339"/>
        <item x="297"/>
        <item x="266"/>
        <item x="182"/>
        <item x="93"/>
        <item x="346"/>
        <item x="3"/>
        <item x="32"/>
        <item x="429"/>
        <item x="287"/>
        <item x="457"/>
        <item x="140"/>
        <item x="139"/>
        <item x="130"/>
        <item x="503"/>
        <item x="62"/>
        <item x="270"/>
        <item x="320"/>
        <item x="29"/>
        <item x="218"/>
        <item x="219"/>
        <item x="330"/>
        <item x="326"/>
        <item x="327"/>
        <item x="208"/>
        <item x="174"/>
        <item x="459"/>
        <item x="490"/>
        <item x="489"/>
        <item x="340"/>
        <item x="162"/>
        <item x="492"/>
        <item x="150"/>
        <item x="275"/>
        <item x="274"/>
        <item x="151"/>
        <item x="463"/>
        <item x="15"/>
        <item x="17"/>
        <item x="286"/>
        <item x="517"/>
        <item x="426"/>
        <item x="300"/>
        <item x="470"/>
        <item x="189"/>
        <item x="229"/>
        <item x="405"/>
        <item x="402"/>
        <item x="143"/>
        <item x="465"/>
        <item x="79"/>
        <item x="76"/>
        <item x="292"/>
        <item x="314"/>
        <item x="373"/>
        <item x="455"/>
        <item x="447"/>
        <item x="298"/>
        <item x="483"/>
        <item x="408"/>
        <item x="216"/>
        <item x="13"/>
        <item x="332"/>
        <item x="133"/>
        <item x="374"/>
        <item x="393"/>
        <item x="343"/>
        <item x="149"/>
        <item x="421"/>
        <item x="119"/>
        <item x="488"/>
        <item x="170"/>
        <item x="485"/>
        <item x="486"/>
        <item x="261"/>
        <item x="398"/>
        <item x="397"/>
        <item x="440"/>
        <item x="431"/>
        <item x="238"/>
        <item x="204"/>
        <item x="313"/>
        <item x="64"/>
        <item x="365"/>
        <item x="205"/>
        <item x="375"/>
        <item x="1"/>
        <item x="42"/>
        <item m="1" x="1956"/>
        <item x="8"/>
        <item x="376"/>
        <item x="18"/>
        <item x="36"/>
        <item x="37"/>
        <item x="225"/>
        <item x="499"/>
        <item x="224"/>
        <item x="296"/>
        <item x="479"/>
        <item x="481"/>
        <item x="480"/>
        <item x="99"/>
        <item x="501"/>
        <item x="198"/>
        <item x="190"/>
        <item x="478"/>
        <item x="304"/>
        <item x="11"/>
        <item x="358"/>
        <item x="24"/>
        <item x="445"/>
        <item x="450"/>
        <item x="461"/>
        <item x="55"/>
        <item x="357"/>
        <item x="20"/>
        <item x="318"/>
        <item x="180"/>
        <item x="361"/>
        <item x="14"/>
        <item x="259"/>
        <item x="165"/>
        <item x="106"/>
        <item x="353"/>
        <item x="354"/>
        <item x="356"/>
        <item x="355"/>
        <item x="377"/>
        <item x="367"/>
        <item x="66"/>
        <item x="65"/>
        <item x="5"/>
        <item x="187"/>
        <item x="518"/>
        <item x="482"/>
        <item x="337"/>
        <item x="211"/>
        <item x="209"/>
        <item x="432"/>
        <item x="512"/>
        <item x="506"/>
        <item x="12"/>
        <item x="169"/>
        <item x="166"/>
        <item x="7"/>
        <item x="388"/>
        <item x="389"/>
        <item x="497"/>
        <item x="212"/>
        <item x="233"/>
        <item x="241"/>
        <item x="156"/>
        <item x="63"/>
        <item x="172"/>
        <item x="167"/>
        <item x="325"/>
        <item x="312"/>
        <item x="409"/>
        <item x="414"/>
        <item x="81"/>
        <item x="137"/>
        <item x="319"/>
        <item x="217"/>
        <item x="417"/>
        <item x="412"/>
        <item x="92"/>
        <item x="148"/>
        <item x="186"/>
        <item x="154"/>
        <item x="185"/>
        <item x="329"/>
        <item x="413"/>
        <item x="33"/>
        <item x="349"/>
        <item x="127"/>
        <item x="129"/>
        <item x="168"/>
        <item x="246"/>
        <item x="247"/>
        <item x="378"/>
        <item x="243"/>
        <item x="454"/>
        <item x="444"/>
        <item x="171"/>
        <item x="311"/>
        <item x="352"/>
        <item x="379"/>
        <item x="203"/>
        <item x="191"/>
        <item x="449"/>
        <item x="254"/>
        <item x="273"/>
        <item x="197"/>
        <item x="113"/>
        <item x="334"/>
        <item x="257"/>
        <item x="441"/>
        <item x="179"/>
        <item x="125"/>
        <item x="126"/>
        <item x="230"/>
        <item x="153"/>
        <item x="460"/>
        <item x="158"/>
        <item x="515"/>
        <item x="239"/>
        <item x="248"/>
        <item x="249"/>
        <item x="222"/>
        <item x="420"/>
        <item x="223"/>
        <item x="215"/>
        <item x="462"/>
        <item x="425"/>
        <item x="141"/>
        <item x="142"/>
        <item x="53"/>
        <item x="52"/>
        <item x="31"/>
        <item x="131"/>
        <item x="469"/>
        <item x="19"/>
        <item x="38"/>
        <item x="118"/>
        <item x="123"/>
        <item x="309"/>
        <item x="299"/>
        <item x="70"/>
        <item x="328"/>
        <item x="317"/>
        <item x="464"/>
        <item x="285"/>
        <item x="477"/>
        <item x="89"/>
        <item x="184"/>
        <item x="228"/>
        <item x="9"/>
        <item x="21"/>
        <item x="124"/>
        <item x="49"/>
        <item x="321"/>
        <item x="178"/>
        <item x="500"/>
        <item x="210"/>
        <item x="364"/>
        <item x="135"/>
        <item x="366"/>
        <item x="406"/>
        <item x="380"/>
        <item x="128"/>
        <item x="175"/>
        <item x="260"/>
        <item x="134"/>
        <item x="498"/>
        <item x="381"/>
        <item x="68"/>
        <item x="453"/>
        <item x="282"/>
        <item x="281"/>
        <item x="284"/>
        <item x="97"/>
        <item x="98"/>
        <item x="509"/>
        <item x="424"/>
        <item x="423"/>
        <item x="415"/>
        <item x="416"/>
        <item x="59"/>
        <item x="87"/>
        <item x="86"/>
        <item x="467"/>
        <item x="35"/>
        <item x="26"/>
        <item x="27"/>
        <item x="58"/>
        <item x="25"/>
        <item x="382"/>
        <item x="436"/>
        <item x="435"/>
        <item x="290"/>
        <item x="476"/>
        <item x="442"/>
        <item x="146"/>
        <item x="331"/>
        <item x="94"/>
        <item x="502"/>
        <item x="511"/>
        <item x="434"/>
        <item x="39"/>
        <item x="305"/>
        <item x="181"/>
        <item x="111"/>
        <item x="242"/>
        <item x="40"/>
        <item x="227"/>
        <item x="252"/>
        <item x="394"/>
        <item x="41"/>
        <item x="363"/>
        <item x="161"/>
        <item x="272"/>
        <item x="145"/>
        <item x="433"/>
        <item x="114"/>
        <item x="504"/>
        <item x="505"/>
        <item x="176"/>
        <item x="132"/>
        <item x="164"/>
        <item x="60"/>
        <item x="495"/>
        <item x="507"/>
        <item x="510"/>
        <item x="289"/>
        <item x="30"/>
        <item x="245"/>
        <item x="244"/>
        <item x="72"/>
        <item x="28"/>
        <item x="446"/>
        <item x="456"/>
        <item x="271"/>
        <item x="226"/>
        <item x="267"/>
        <item x="2"/>
        <item x="338"/>
        <item x="323"/>
        <item x="276"/>
        <item x="277"/>
        <item x="521"/>
        <item x="493"/>
        <item x="494"/>
        <item x="522"/>
        <item x="195"/>
        <item x="194"/>
        <item x="152"/>
        <item x="322"/>
        <item x="324"/>
        <item x="383"/>
        <item x="112"/>
        <item x="4"/>
        <item x="335"/>
        <item x="121"/>
        <item x="51"/>
        <item x="294"/>
        <item x="214"/>
        <item x="109"/>
        <item x="110"/>
        <item x="23"/>
        <item x="102"/>
        <item x="101"/>
        <item x="384"/>
        <item x="508"/>
        <item x="385"/>
        <item x="256"/>
        <item x="301"/>
        <item x="221"/>
        <item x="220"/>
        <item x="250"/>
        <item x="100"/>
        <item x="43"/>
        <item x="144"/>
        <item x="56"/>
        <item x="302"/>
        <item x="303"/>
        <item x="430"/>
        <item x="308"/>
        <item x="386"/>
        <item x="71"/>
        <item x="157"/>
        <item x="96"/>
        <item x="159"/>
        <item x="399"/>
        <item x="207"/>
        <item x="341"/>
        <item x="0"/>
        <item x="83"/>
        <item x="345"/>
        <item x="258"/>
        <item x="468"/>
        <item x="359"/>
        <item x="138"/>
        <item x="264"/>
        <item x="265"/>
        <item x="472"/>
        <item x="84"/>
        <item x="85"/>
        <item x="360"/>
        <item x="516"/>
        <item x="471"/>
        <item x="196"/>
        <item x="188"/>
        <item x="105"/>
        <item x="201"/>
        <item x="202"/>
        <item x="279"/>
        <item x="411"/>
        <item x="1259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m="1" x="1980"/>
        <item m="1" x="1981"/>
        <item m="1" x="1982"/>
        <item m="1" x="1983"/>
        <item m="1" x="1984"/>
        <item m="1" x="1985"/>
        <item m="1" x="1986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m="1" x="1957"/>
        <item m="1" x="1958"/>
        <item m="1" x="1959"/>
        <item m="1" x="1960"/>
        <item m="1" x="1961"/>
        <item m="1" x="1962"/>
        <item m="1" x="1963"/>
        <item m="1" x="1964"/>
        <item m="1" x="1965"/>
        <item m="1" x="1966"/>
        <item m="1" x="1967"/>
        <item m="1" x="1968"/>
        <item m="1" x="1969"/>
        <item m="1" x="1970"/>
        <item m="1" x="1971"/>
        <item m="1" x="1972"/>
        <item m="1" x="1973"/>
        <item m="1" x="1974"/>
        <item m="1" x="1975"/>
        <item m="1" x="1976"/>
        <item m="1" x="1977"/>
        <item m="1" x="1978"/>
        <item x="295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m="1" x="1918"/>
        <item m="1" x="1919"/>
        <item m="1" x="1920"/>
        <item m="1" x="1916"/>
        <item m="1" x="1929"/>
        <item m="1" x="1930"/>
        <item m="1" x="1931"/>
        <item m="1" x="1921"/>
        <item m="1" x="1932"/>
        <item m="1" x="1922"/>
        <item m="1" x="1933"/>
        <item m="1" x="1923"/>
        <item m="1" x="1924"/>
        <item m="1" x="1925"/>
        <item m="1" x="1934"/>
        <item m="1" x="1935"/>
        <item m="1" x="1926"/>
        <item m="1" x="1927"/>
        <item m="1" x="1928"/>
        <item m="1" x="1936"/>
        <item m="1" x="1937"/>
        <item m="1" x="1938"/>
        <item m="1" x="1917"/>
        <item m="1" x="1939"/>
        <item m="1" x="1940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m="1" x="1949"/>
        <item m="1" x="1950"/>
        <item m="1" x="1951"/>
        <item m="1" x="1952"/>
        <item m="1" x="1953"/>
        <item m="1" x="1954"/>
        <item m="1" x="1955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m="1" x="1941"/>
        <item m="1" x="1942"/>
        <item m="1" x="1943"/>
        <item m="1" x="1944"/>
        <item m="1" x="1945"/>
        <item m="1" x="1946"/>
        <item m="1" x="1947"/>
        <item m="1" x="1948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m="1" x="191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15">
        <item x="4"/>
        <item m="1" x="11"/>
        <item x="3"/>
        <item x="0"/>
        <item x="2"/>
        <item x="8"/>
        <item x="5"/>
        <item x="6"/>
        <item x="7"/>
        <item m="1" x="12"/>
        <item m="1" x="13"/>
        <item x="1"/>
        <item x="9"/>
        <item m="1" x="1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axis="axisPage" compact="0" outline="0" showAll="0">
      <items count="6">
        <item x="1"/>
        <item x="2"/>
        <item x="0"/>
        <item x="3"/>
        <item x="4"/>
        <item t="default"/>
      </items>
    </pivotField>
  </pivotFields>
  <rowFields count="1">
    <field x="2"/>
  </rowFields>
  <rowItems count="140">
    <i>
      <x v="801"/>
    </i>
    <i>
      <x v="574"/>
    </i>
    <i>
      <x v="575"/>
    </i>
    <i>
      <x v="814"/>
    </i>
    <i>
      <x v="565"/>
    </i>
    <i>
      <x v="663"/>
    </i>
    <i>
      <x v="656"/>
    </i>
    <i>
      <x v="1141"/>
    </i>
    <i>
      <x v="724"/>
    </i>
    <i>
      <x v="613"/>
    </i>
    <i>
      <x v="1210"/>
    </i>
    <i>
      <x v="1507"/>
    </i>
    <i>
      <x v="1242"/>
    </i>
    <i>
      <x v="768"/>
    </i>
    <i>
      <x v="634"/>
    </i>
    <i>
      <x v="744"/>
    </i>
    <i>
      <x v="1223"/>
    </i>
    <i>
      <x v="823"/>
    </i>
    <i>
      <x v="719"/>
    </i>
    <i>
      <x v="668"/>
    </i>
    <i>
      <x v="676"/>
    </i>
    <i>
      <x v="1256"/>
    </i>
    <i>
      <x v="609"/>
    </i>
    <i>
      <x v="1200"/>
    </i>
    <i>
      <x v="745"/>
    </i>
    <i>
      <x v="1856"/>
    </i>
    <i>
      <x v="1236"/>
    </i>
    <i>
      <x v="1216"/>
    </i>
    <i>
      <x v="1480"/>
    </i>
    <i>
      <x v="1214"/>
    </i>
    <i>
      <x v="581"/>
    </i>
    <i>
      <x v="1257"/>
    </i>
    <i>
      <x v="848"/>
    </i>
    <i>
      <x v="1229"/>
    </i>
    <i>
      <x v="1249"/>
    </i>
    <i>
      <x v="756"/>
    </i>
    <i>
      <x v="1225"/>
    </i>
    <i>
      <x v="1490"/>
    </i>
    <i>
      <x v="764"/>
    </i>
    <i>
      <x v="614"/>
    </i>
    <i>
      <x v="1995"/>
    </i>
    <i>
      <x v="736"/>
    </i>
    <i>
      <x v="820"/>
    </i>
    <i>
      <x v="615"/>
    </i>
    <i>
      <x v="1240"/>
    </i>
    <i>
      <x v="677"/>
    </i>
    <i>
      <x v="616"/>
    </i>
    <i>
      <x v="1247"/>
    </i>
    <i>
      <x v="798"/>
    </i>
    <i>
      <x v="815"/>
    </i>
    <i>
      <x v="1199"/>
    </i>
    <i>
      <x v="642"/>
    </i>
    <i>
      <x v="643"/>
    </i>
    <i>
      <x v="669"/>
    </i>
    <i>
      <x v="1482"/>
    </i>
    <i>
      <x v="734"/>
    </i>
    <i>
      <x v="738"/>
    </i>
    <i>
      <x v="730"/>
    </i>
    <i>
      <x v="1994"/>
    </i>
    <i>
      <x v="810"/>
    </i>
    <i>
      <x v="782"/>
    </i>
    <i>
      <x v="679"/>
    </i>
    <i>
      <x v="1503"/>
    </i>
    <i>
      <x v="1251"/>
    </i>
    <i>
      <x v="636"/>
    </i>
    <i>
      <x v="1250"/>
    </i>
    <i>
      <x v="1203"/>
    </i>
    <i>
      <x v="678"/>
    </i>
    <i>
      <x v="1506"/>
    </i>
    <i>
      <x v="1505"/>
    </i>
    <i>
      <x v="838"/>
    </i>
    <i>
      <x v="703"/>
    </i>
    <i>
      <x v="1202"/>
    </i>
    <i>
      <x v="824"/>
    </i>
    <i>
      <x v="587"/>
    </i>
    <i>
      <x v="1479"/>
    </i>
    <i>
      <x v="633"/>
    </i>
    <i>
      <x v="704"/>
    </i>
    <i>
      <x v="835"/>
    </i>
    <i>
      <x v="1139"/>
    </i>
    <i>
      <x v="723"/>
    </i>
    <i>
      <x v="812"/>
    </i>
    <i>
      <x v="1213"/>
    </i>
    <i>
      <x v="725"/>
    </i>
    <i>
      <x v="740"/>
    </i>
    <i>
      <x v="618"/>
    </i>
    <i>
      <x v="720"/>
    </i>
    <i>
      <x v="1188"/>
    </i>
    <i>
      <x v="732"/>
    </i>
    <i>
      <x v="741"/>
    </i>
    <i>
      <x v="728"/>
    </i>
    <i>
      <x v="1252"/>
    </i>
    <i>
      <x v="795"/>
    </i>
    <i>
      <x v="818"/>
    </i>
    <i>
      <x v="780"/>
    </i>
    <i>
      <x v="571"/>
    </i>
    <i>
      <x v="1215"/>
    </i>
    <i>
      <x v="804"/>
    </i>
    <i>
      <x v="1191"/>
    </i>
    <i>
      <x v="1997"/>
    </i>
    <i>
      <x v="1255"/>
    </i>
    <i>
      <x v="1509"/>
    </i>
    <i>
      <x v="1220"/>
    </i>
    <i>
      <x v="817"/>
    </i>
    <i>
      <x v="680"/>
    </i>
    <i>
      <x v="1492"/>
    </i>
    <i>
      <x v="681"/>
    </i>
    <i>
      <x v="639"/>
    </i>
    <i>
      <x v="683"/>
    </i>
    <i>
      <x v="840"/>
    </i>
    <i>
      <x v="682"/>
    </i>
    <i>
      <x v="791"/>
    </i>
    <i>
      <x v="797"/>
    </i>
    <i>
      <x v="569"/>
    </i>
    <i>
      <x v="592"/>
    </i>
    <i>
      <x v="602"/>
    </i>
    <i>
      <x v="628"/>
    </i>
    <i>
      <x v="1248"/>
    </i>
    <i>
      <x v="1209"/>
    </i>
    <i>
      <x v="1993"/>
    </i>
    <i>
      <x v="1487"/>
    </i>
    <i>
      <x v="654"/>
    </i>
    <i>
      <x v="788"/>
    </i>
    <i>
      <x v="1232"/>
    </i>
    <i>
      <x v="829"/>
    </i>
    <i>
      <x v="595"/>
    </i>
    <i>
      <x v="596"/>
    </i>
    <i>
      <x v="667"/>
    </i>
    <i>
      <x v="597"/>
    </i>
    <i>
      <x v="1178"/>
    </i>
    <i>
      <x v="1491"/>
    </i>
    <i>
      <x v="1489"/>
    </i>
    <i>
      <x v="833"/>
    </i>
    <i>
      <x v="684"/>
    </i>
    <i>
      <x v="1222"/>
    </i>
    <i>
      <x v="841"/>
    </i>
    <i>
      <x v="743"/>
    </i>
    <i>
      <x v="600"/>
    </i>
    <i>
      <x v="1481"/>
    </i>
    <i>
      <x v="1238"/>
    </i>
  </rowItems>
  <colItems count="1">
    <i/>
  </colItems>
  <pageFields count="2">
    <pageField fld="3" item="6" hier="-1"/>
    <pageField fld="11" item="1" hier="-1"/>
  </pageFields>
  <dataFields count="1">
    <dataField name="Sum of TOTAL" fld="10" baseField="0" baseItem="405"/>
  </dataFields>
  <formats count="2">
    <format dxfId="2848">
      <pivotArea outline="0" fieldPosition="0">
        <references count="1">
          <reference field="2" count="1" selected="0">
            <x v="801"/>
          </reference>
        </references>
      </pivotArea>
    </format>
    <format dxfId="2847">
      <pivotArea dataOnly="0" labelOnly="1" outline="0" fieldPosition="0">
        <references count="1">
          <reference field="2" count="1">
            <x v="80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2CF957E-35CD-4726-84AA-51AFDC0B6BD5}" name="PivotTable7" cacheId="0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gridDropZones="1" multipleFieldFilters="0" customListSort="0">
  <location ref="G4:H17" firstHeaderRow="2" firstDataRow="2" firstDataCol="1" rowPageCount="2" colPageCount="1"/>
  <pivotFields count="12"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>
      <items count="2028">
        <item m="1" x="1979"/>
        <item m="1" x="1987"/>
        <item m="1" x="1988"/>
        <item m="1" x="1989"/>
        <item m="1" x="1990"/>
        <item m="1" x="1991"/>
        <item m="1" x="1992"/>
        <item m="1" x="1993"/>
        <item m="1" x="1994"/>
        <item m="1" x="1995"/>
        <item m="1" x="1996"/>
        <item m="1" x="1997"/>
        <item m="1" x="1998"/>
        <item m="1" x="1999"/>
        <item m="1" x="2000"/>
        <item m="1" x="2001"/>
        <item m="1" x="2002"/>
        <item m="1" x="2003"/>
        <item m="1" x="2004"/>
        <item m="1" x="2005"/>
        <item m="1" x="2006"/>
        <item m="1" x="2007"/>
        <item m="1" x="2008"/>
        <item m="1" x="2009"/>
        <item m="1" x="2010"/>
        <item m="1" x="2011"/>
        <item m="1" x="2012"/>
        <item m="1" x="2013"/>
        <item m="1" x="2014"/>
        <item m="1" x="2015"/>
        <item m="1" x="2016"/>
        <item m="1" x="2017"/>
        <item m="1" x="2018"/>
        <item m="1" x="2019"/>
        <item m="1" x="2020"/>
        <item m="1" x="2021"/>
        <item m="1" x="2022"/>
        <item m="1" x="2023"/>
        <item m="1" x="2024"/>
        <item m="1" x="2025"/>
        <item m="1" x="2026"/>
        <item x="163"/>
        <item x="199"/>
        <item x="115"/>
        <item x="136"/>
        <item x="475"/>
        <item x="473"/>
        <item x="108"/>
        <item x="496"/>
        <item x="333"/>
        <item x="422"/>
        <item x="48"/>
        <item x="404"/>
        <item x="403"/>
        <item x="82"/>
        <item x="348"/>
        <item x="310"/>
        <item x="347"/>
        <item x="278"/>
        <item x="78"/>
        <item x="80"/>
        <item x="487"/>
        <item x="336"/>
        <item x="46"/>
        <item x="61"/>
        <item x="90"/>
        <item x="418"/>
        <item x="396"/>
        <item x="395"/>
        <item x="427"/>
        <item x="428"/>
        <item x="77"/>
        <item x="368"/>
        <item x="419"/>
        <item x="316"/>
        <item x="288"/>
        <item x="484"/>
        <item x="491"/>
        <item x="57"/>
        <item x="73"/>
        <item x="74"/>
        <item x="16"/>
        <item x="293"/>
        <item x="451"/>
        <item x="351"/>
        <item x="350"/>
        <item x="200"/>
        <item x="107"/>
        <item x="443"/>
        <item x="466"/>
        <item x="369"/>
        <item x="410"/>
        <item x="439"/>
        <item x="262"/>
        <item x="183"/>
        <item x="255"/>
        <item x="69"/>
        <item x="45"/>
        <item x="75"/>
        <item x="177"/>
        <item x="155"/>
        <item x="91"/>
        <item x="520"/>
        <item x="474"/>
        <item x="47"/>
        <item x="231"/>
        <item x="232"/>
        <item x="95"/>
        <item x="104"/>
        <item x="103"/>
        <item x="269"/>
        <item x="34"/>
        <item x="88"/>
        <item x="235"/>
        <item x="234"/>
        <item x="192"/>
        <item x="280"/>
        <item x="237"/>
        <item x="160"/>
        <item x="236"/>
        <item x="315"/>
        <item x="387"/>
        <item x="458"/>
        <item x="370"/>
        <item x="513"/>
        <item x="514"/>
        <item x="22"/>
        <item x="173"/>
        <item x="206"/>
        <item x="54"/>
        <item x="120"/>
        <item x="268"/>
        <item x="213"/>
        <item x="437"/>
        <item x="240"/>
        <item x="438"/>
        <item x="6"/>
        <item x="519"/>
        <item x="452"/>
        <item x="344"/>
        <item x="371"/>
        <item x="306"/>
        <item x="390"/>
        <item x="116"/>
        <item x="122"/>
        <item x="117"/>
        <item x="251"/>
        <item x="67"/>
        <item x="44"/>
        <item x="291"/>
        <item x="263"/>
        <item x="407"/>
        <item x="307"/>
        <item x="372"/>
        <item x="147"/>
        <item x="283"/>
        <item x="10"/>
        <item x="342"/>
        <item x="50"/>
        <item x="362"/>
        <item x="400"/>
        <item x="401"/>
        <item x="391"/>
        <item x="392"/>
        <item x="448"/>
        <item x="193"/>
        <item x="253"/>
        <item x="339"/>
        <item x="297"/>
        <item x="266"/>
        <item x="182"/>
        <item x="93"/>
        <item x="346"/>
        <item x="3"/>
        <item x="32"/>
        <item x="429"/>
        <item x="287"/>
        <item x="457"/>
        <item x="140"/>
        <item x="139"/>
        <item x="130"/>
        <item x="503"/>
        <item x="62"/>
        <item x="270"/>
        <item x="320"/>
        <item x="29"/>
        <item x="218"/>
        <item x="219"/>
        <item x="330"/>
        <item x="326"/>
        <item x="327"/>
        <item x="208"/>
        <item x="174"/>
        <item x="459"/>
        <item x="490"/>
        <item x="489"/>
        <item x="340"/>
        <item x="162"/>
        <item x="492"/>
        <item x="150"/>
        <item x="275"/>
        <item x="274"/>
        <item x="151"/>
        <item x="463"/>
        <item x="15"/>
        <item x="17"/>
        <item x="286"/>
        <item x="517"/>
        <item x="426"/>
        <item x="300"/>
        <item x="470"/>
        <item x="189"/>
        <item x="229"/>
        <item x="405"/>
        <item x="402"/>
        <item x="143"/>
        <item x="465"/>
        <item x="79"/>
        <item x="76"/>
        <item x="292"/>
        <item x="314"/>
        <item x="373"/>
        <item x="455"/>
        <item x="447"/>
        <item x="298"/>
        <item x="483"/>
        <item x="408"/>
        <item x="216"/>
        <item x="13"/>
        <item x="332"/>
        <item x="133"/>
        <item x="374"/>
        <item x="393"/>
        <item x="343"/>
        <item x="149"/>
        <item x="421"/>
        <item x="119"/>
        <item x="488"/>
        <item x="170"/>
        <item x="485"/>
        <item x="486"/>
        <item x="261"/>
        <item x="398"/>
        <item x="397"/>
        <item x="440"/>
        <item x="431"/>
        <item x="238"/>
        <item x="204"/>
        <item x="313"/>
        <item x="64"/>
        <item x="365"/>
        <item x="205"/>
        <item x="375"/>
        <item x="1"/>
        <item x="42"/>
        <item m="1" x="1956"/>
        <item x="8"/>
        <item x="376"/>
        <item x="18"/>
        <item x="36"/>
        <item x="37"/>
        <item x="225"/>
        <item x="499"/>
        <item x="224"/>
        <item x="296"/>
        <item x="479"/>
        <item x="481"/>
        <item x="480"/>
        <item x="99"/>
        <item x="501"/>
        <item x="198"/>
        <item x="190"/>
        <item x="478"/>
        <item x="304"/>
        <item x="11"/>
        <item x="358"/>
        <item x="24"/>
        <item x="445"/>
        <item x="450"/>
        <item x="461"/>
        <item x="55"/>
        <item x="357"/>
        <item x="20"/>
        <item x="318"/>
        <item x="180"/>
        <item x="361"/>
        <item x="14"/>
        <item x="259"/>
        <item x="165"/>
        <item x="106"/>
        <item x="353"/>
        <item x="354"/>
        <item x="356"/>
        <item x="355"/>
        <item x="377"/>
        <item x="367"/>
        <item x="66"/>
        <item x="65"/>
        <item x="5"/>
        <item x="187"/>
        <item x="518"/>
        <item x="482"/>
        <item x="337"/>
        <item x="211"/>
        <item x="209"/>
        <item x="432"/>
        <item x="512"/>
        <item x="506"/>
        <item x="12"/>
        <item x="169"/>
        <item x="166"/>
        <item x="7"/>
        <item x="388"/>
        <item x="389"/>
        <item x="497"/>
        <item x="212"/>
        <item x="233"/>
        <item x="241"/>
        <item x="156"/>
        <item x="63"/>
        <item x="172"/>
        <item x="167"/>
        <item x="325"/>
        <item x="312"/>
        <item x="409"/>
        <item x="414"/>
        <item x="81"/>
        <item x="137"/>
        <item x="319"/>
        <item x="217"/>
        <item x="417"/>
        <item x="412"/>
        <item x="92"/>
        <item x="148"/>
        <item x="186"/>
        <item x="154"/>
        <item x="185"/>
        <item x="329"/>
        <item x="413"/>
        <item x="33"/>
        <item x="349"/>
        <item x="127"/>
        <item x="129"/>
        <item x="168"/>
        <item x="246"/>
        <item x="247"/>
        <item x="378"/>
        <item x="243"/>
        <item x="454"/>
        <item x="444"/>
        <item x="171"/>
        <item x="311"/>
        <item x="352"/>
        <item x="379"/>
        <item x="203"/>
        <item x="191"/>
        <item x="449"/>
        <item x="254"/>
        <item x="273"/>
        <item x="197"/>
        <item x="113"/>
        <item x="334"/>
        <item x="257"/>
        <item x="441"/>
        <item x="179"/>
        <item x="125"/>
        <item x="126"/>
        <item x="230"/>
        <item x="153"/>
        <item x="460"/>
        <item x="158"/>
        <item x="515"/>
        <item x="239"/>
        <item x="248"/>
        <item x="249"/>
        <item x="222"/>
        <item x="420"/>
        <item x="223"/>
        <item x="215"/>
        <item x="462"/>
        <item x="425"/>
        <item x="141"/>
        <item x="142"/>
        <item x="53"/>
        <item x="52"/>
        <item x="31"/>
        <item x="131"/>
        <item x="469"/>
        <item x="19"/>
        <item x="38"/>
        <item x="118"/>
        <item x="123"/>
        <item x="309"/>
        <item x="299"/>
        <item x="70"/>
        <item x="328"/>
        <item x="317"/>
        <item x="464"/>
        <item x="285"/>
        <item x="477"/>
        <item x="89"/>
        <item x="184"/>
        <item x="228"/>
        <item x="9"/>
        <item x="21"/>
        <item x="124"/>
        <item x="49"/>
        <item x="321"/>
        <item x="178"/>
        <item x="500"/>
        <item x="210"/>
        <item x="364"/>
        <item x="135"/>
        <item x="366"/>
        <item x="406"/>
        <item x="380"/>
        <item x="128"/>
        <item x="175"/>
        <item x="260"/>
        <item x="134"/>
        <item x="498"/>
        <item x="381"/>
        <item x="68"/>
        <item x="453"/>
        <item x="282"/>
        <item x="281"/>
        <item x="284"/>
        <item x="97"/>
        <item x="98"/>
        <item x="509"/>
        <item x="424"/>
        <item x="423"/>
        <item x="415"/>
        <item x="416"/>
        <item x="59"/>
        <item x="87"/>
        <item x="86"/>
        <item x="467"/>
        <item x="35"/>
        <item x="26"/>
        <item x="27"/>
        <item x="58"/>
        <item x="25"/>
        <item x="382"/>
        <item x="436"/>
        <item x="435"/>
        <item x="290"/>
        <item x="476"/>
        <item x="442"/>
        <item x="146"/>
        <item x="331"/>
        <item x="94"/>
        <item x="502"/>
        <item x="511"/>
        <item x="434"/>
        <item x="39"/>
        <item x="305"/>
        <item x="181"/>
        <item x="111"/>
        <item x="242"/>
        <item x="40"/>
        <item x="227"/>
        <item x="252"/>
        <item x="394"/>
        <item x="41"/>
        <item x="363"/>
        <item x="161"/>
        <item x="272"/>
        <item x="145"/>
        <item x="433"/>
        <item x="114"/>
        <item x="504"/>
        <item x="505"/>
        <item x="176"/>
        <item x="132"/>
        <item x="164"/>
        <item x="60"/>
        <item x="495"/>
        <item x="507"/>
        <item x="510"/>
        <item x="289"/>
        <item x="30"/>
        <item x="245"/>
        <item x="244"/>
        <item x="72"/>
        <item x="28"/>
        <item x="446"/>
        <item x="456"/>
        <item x="271"/>
        <item x="226"/>
        <item x="267"/>
        <item x="2"/>
        <item x="338"/>
        <item x="323"/>
        <item x="276"/>
        <item x="277"/>
        <item x="521"/>
        <item x="493"/>
        <item x="494"/>
        <item x="522"/>
        <item x="195"/>
        <item x="194"/>
        <item x="152"/>
        <item x="322"/>
        <item x="324"/>
        <item x="383"/>
        <item x="112"/>
        <item x="4"/>
        <item x="335"/>
        <item x="121"/>
        <item x="51"/>
        <item x="294"/>
        <item x="214"/>
        <item x="109"/>
        <item x="110"/>
        <item x="23"/>
        <item x="102"/>
        <item x="101"/>
        <item x="384"/>
        <item x="508"/>
        <item x="385"/>
        <item x="256"/>
        <item x="301"/>
        <item x="221"/>
        <item x="220"/>
        <item x="250"/>
        <item x="100"/>
        <item x="43"/>
        <item x="144"/>
        <item x="56"/>
        <item x="302"/>
        <item x="303"/>
        <item x="430"/>
        <item x="308"/>
        <item x="386"/>
        <item x="71"/>
        <item x="157"/>
        <item x="96"/>
        <item x="159"/>
        <item x="399"/>
        <item x="207"/>
        <item x="341"/>
        <item x="0"/>
        <item x="83"/>
        <item x="345"/>
        <item x="258"/>
        <item x="468"/>
        <item x="359"/>
        <item x="138"/>
        <item x="264"/>
        <item x="265"/>
        <item x="472"/>
        <item x="84"/>
        <item x="85"/>
        <item x="360"/>
        <item x="516"/>
        <item x="471"/>
        <item x="196"/>
        <item x="188"/>
        <item x="105"/>
        <item x="201"/>
        <item x="202"/>
        <item x="279"/>
        <item x="411"/>
        <item x="1259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m="1" x="1980"/>
        <item m="1" x="1981"/>
        <item m="1" x="1982"/>
        <item m="1" x="1983"/>
        <item m="1" x="1984"/>
        <item m="1" x="1985"/>
        <item m="1" x="1986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m="1" x="1957"/>
        <item m="1" x="1958"/>
        <item m="1" x="1959"/>
        <item m="1" x="1960"/>
        <item m="1" x="1961"/>
        <item m="1" x="1962"/>
        <item m="1" x="1963"/>
        <item m="1" x="1964"/>
        <item m="1" x="1965"/>
        <item m="1" x="1966"/>
        <item m="1" x="1967"/>
        <item m="1" x="1968"/>
        <item m="1" x="1969"/>
        <item m="1" x="1970"/>
        <item m="1" x="1971"/>
        <item m="1" x="1972"/>
        <item m="1" x="1973"/>
        <item m="1" x="1974"/>
        <item m="1" x="1975"/>
        <item m="1" x="1976"/>
        <item m="1" x="1977"/>
        <item m="1" x="1978"/>
        <item x="295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m="1" x="1918"/>
        <item m="1" x="1919"/>
        <item m="1" x="1920"/>
        <item m="1" x="1916"/>
        <item m="1" x="1929"/>
        <item m="1" x="1930"/>
        <item m="1" x="1931"/>
        <item m="1" x="1921"/>
        <item m="1" x="1932"/>
        <item m="1" x="1922"/>
        <item m="1" x="1933"/>
        <item m="1" x="1923"/>
        <item m="1" x="1924"/>
        <item m="1" x="1925"/>
        <item m="1" x="1934"/>
        <item m="1" x="1935"/>
        <item m="1" x="1926"/>
        <item m="1" x="1927"/>
        <item m="1" x="1928"/>
        <item m="1" x="1936"/>
        <item m="1" x="1937"/>
        <item m="1" x="1938"/>
        <item m="1" x="1917"/>
        <item m="1" x="1939"/>
        <item m="1" x="1940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m="1" x="1949"/>
        <item m="1" x="1950"/>
        <item m="1" x="1951"/>
        <item m="1" x="1952"/>
        <item m="1" x="1953"/>
        <item m="1" x="1954"/>
        <item m="1" x="1955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m="1" x="1941"/>
        <item m="1" x="1942"/>
        <item m="1" x="1943"/>
        <item m="1" x="1944"/>
        <item m="1" x="1945"/>
        <item m="1" x="1946"/>
        <item m="1" x="1947"/>
        <item m="1" x="1948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m="1" x="191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15">
        <item x="4"/>
        <item m="1" x="11"/>
        <item x="3"/>
        <item x="0"/>
        <item x="2"/>
        <item x="8"/>
        <item x="5"/>
        <item x="6"/>
        <item x="7"/>
        <item m="1" x="12"/>
        <item m="1" x="13"/>
        <item x="1"/>
        <item x="9"/>
        <item m="1" x="1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axis="axisPage" compact="0" outline="0" showAll="0">
      <items count="6">
        <item x="1"/>
        <item x="2"/>
        <item x="0"/>
        <item x="3"/>
        <item x="4"/>
        <item t="default"/>
      </items>
    </pivotField>
  </pivotFields>
  <rowFields count="1">
    <field x="2"/>
  </rowFields>
  <rowItems count="12">
    <i>
      <x v="1913"/>
    </i>
    <i>
      <x v="1891"/>
    </i>
    <i>
      <x v="1884"/>
    </i>
    <i>
      <x v="1871"/>
    </i>
    <i>
      <x v="1870"/>
    </i>
    <i>
      <x v="1883"/>
    </i>
    <i>
      <x v="1889"/>
    </i>
    <i>
      <x v="1862"/>
    </i>
    <i>
      <x v="1869"/>
    </i>
    <i>
      <x v="1888"/>
    </i>
    <i>
      <x v="1882"/>
    </i>
    <i>
      <x v="1874"/>
    </i>
  </rowItems>
  <colItems count="1">
    <i/>
  </colItems>
  <pageFields count="2">
    <pageField fld="3" item="12" hier="-1"/>
    <pageField fld="11" item="2" hier="-1"/>
  </pageFields>
  <dataFields count="1">
    <dataField name="Sum of TOTAL" fld="10" baseField="0" baseItem="405"/>
  </dataFields>
  <formats count="2">
    <format dxfId="2918">
      <pivotArea outline="0" fieldPosition="0">
        <references count="1">
          <reference field="2" count="1" selected="0">
            <x v="1913"/>
          </reference>
        </references>
      </pivotArea>
    </format>
    <format dxfId="2917">
      <pivotArea dataOnly="0" labelOnly="1" outline="0" fieldPosition="0">
        <references count="1">
          <reference field="2" count="1">
            <x v="191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BE97FE4-DB5A-4B31-A0E0-FD2519C4C3DC}" name="PivotTable7" cacheId="0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gridDropZones="1" multipleFieldFilters="0" customListSort="0">
  <location ref="G4:H113" firstHeaderRow="2" firstDataRow="2" firstDataCol="1" rowPageCount="2" colPageCount="1"/>
  <pivotFields count="12"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>
      <items count="2028">
        <item m="1" x="1979"/>
        <item m="1" x="1987"/>
        <item m="1" x="1988"/>
        <item m="1" x="1989"/>
        <item m="1" x="1990"/>
        <item m="1" x="1991"/>
        <item m="1" x="1992"/>
        <item m="1" x="1993"/>
        <item m="1" x="1994"/>
        <item m="1" x="1995"/>
        <item m="1" x="1996"/>
        <item m="1" x="1997"/>
        <item m="1" x="1998"/>
        <item m="1" x="1999"/>
        <item m="1" x="2000"/>
        <item m="1" x="2001"/>
        <item m="1" x="2002"/>
        <item m="1" x="2003"/>
        <item m="1" x="2004"/>
        <item m="1" x="2005"/>
        <item m="1" x="2006"/>
        <item m="1" x="2007"/>
        <item m="1" x="2008"/>
        <item m="1" x="2009"/>
        <item m="1" x="2010"/>
        <item m="1" x="2011"/>
        <item m="1" x="2012"/>
        <item m="1" x="2013"/>
        <item m="1" x="2014"/>
        <item m="1" x="2015"/>
        <item m="1" x="2016"/>
        <item m="1" x="2017"/>
        <item m="1" x="2018"/>
        <item m="1" x="2019"/>
        <item m="1" x="2020"/>
        <item m="1" x="2021"/>
        <item m="1" x="2022"/>
        <item m="1" x="2023"/>
        <item m="1" x="2024"/>
        <item m="1" x="2025"/>
        <item m="1" x="2026"/>
        <item x="163"/>
        <item x="199"/>
        <item x="115"/>
        <item x="136"/>
        <item x="475"/>
        <item x="473"/>
        <item x="108"/>
        <item x="496"/>
        <item x="333"/>
        <item x="422"/>
        <item x="48"/>
        <item x="404"/>
        <item x="403"/>
        <item x="82"/>
        <item x="348"/>
        <item x="310"/>
        <item x="347"/>
        <item x="278"/>
        <item x="78"/>
        <item x="80"/>
        <item x="487"/>
        <item x="336"/>
        <item x="46"/>
        <item x="61"/>
        <item x="90"/>
        <item x="418"/>
        <item x="396"/>
        <item x="395"/>
        <item x="427"/>
        <item x="428"/>
        <item x="77"/>
        <item x="368"/>
        <item x="419"/>
        <item x="316"/>
        <item x="288"/>
        <item x="484"/>
        <item x="491"/>
        <item x="57"/>
        <item x="73"/>
        <item x="74"/>
        <item x="16"/>
        <item x="293"/>
        <item x="451"/>
        <item x="351"/>
        <item x="350"/>
        <item x="200"/>
        <item x="107"/>
        <item x="443"/>
        <item x="466"/>
        <item x="369"/>
        <item x="410"/>
        <item x="439"/>
        <item x="262"/>
        <item x="183"/>
        <item x="255"/>
        <item x="69"/>
        <item x="45"/>
        <item x="75"/>
        <item x="177"/>
        <item x="155"/>
        <item x="91"/>
        <item x="520"/>
        <item x="474"/>
        <item x="47"/>
        <item x="231"/>
        <item x="232"/>
        <item x="95"/>
        <item x="104"/>
        <item x="103"/>
        <item x="269"/>
        <item x="34"/>
        <item x="88"/>
        <item x="235"/>
        <item x="234"/>
        <item x="192"/>
        <item x="280"/>
        <item x="237"/>
        <item x="160"/>
        <item x="236"/>
        <item x="315"/>
        <item x="387"/>
        <item x="458"/>
        <item x="370"/>
        <item x="513"/>
        <item x="514"/>
        <item x="22"/>
        <item x="173"/>
        <item x="206"/>
        <item x="54"/>
        <item x="120"/>
        <item x="268"/>
        <item x="213"/>
        <item x="437"/>
        <item x="240"/>
        <item x="438"/>
        <item x="6"/>
        <item x="519"/>
        <item x="452"/>
        <item x="344"/>
        <item x="371"/>
        <item x="306"/>
        <item x="390"/>
        <item x="116"/>
        <item x="122"/>
        <item x="117"/>
        <item x="251"/>
        <item x="67"/>
        <item x="44"/>
        <item x="291"/>
        <item x="263"/>
        <item x="407"/>
        <item x="307"/>
        <item x="372"/>
        <item x="147"/>
        <item x="283"/>
        <item x="10"/>
        <item x="342"/>
        <item x="50"/>
        <item x="362"/>
        <item x="400"/>
        <item x="401"/>
        <item x="391"/>
        <item x="392"/>
        <item x="448"/>
        <item x="193"/>
        <item x="253"/>
        <item x="339"/>
        <item x="297"/>
        <item x="266"/>
        <item x="182"/>
        <item x="93"/>
        <item x="346"/>
        <item x="3"/>
        <item x="32"/>
        <item x="429"/>
        <item x="287"/>
        <item x="457"/>
        <item x="140"/>
        <item x="139"/>
        <item x="130"/>
        <item x="503"/>
        <item x="62"/>
        <item x="270"/>
        <item x="320"/>
        <item x="29"/>
        <item x="218"/>
        <item x="219"/>
        <item x="330"/>
        <item x="326"/>
        <item x="327"/>
        <item x="208"/>
        <item x="174"/>
        <item x="459"/>
        <item x="490"/>
        <item x="489"/>
        <item x="340"/>
        <item x="162"/>
        <item x="492"/>
        <item x="150"/>
        <item x="275"/>
        <item x="274"/>
        <item x="151"/>
        <item x="463"/>
        <item x="15"/>
        <item x="17"/>
        <item x="286"/>
        <item x="517"/>
        <item x="426"/>
        <item x="300"/>
        <item x="470"/>
        <item x="189"/>
        <item x="229"/>
        <item x="405"/>
        <item x="402"/>
        <item x="143"/>
        <item x="465"/>
        <item x="79"/>
        <item x="76"/>
        <item x="292"/>
        <item x="314"/>
        <item x="373"/>
        <item x="455"/>
        <item x="447"/>
        <item x="298"/>
        <item x="483"/>
        <item x="408"/>
        <item x="216"/>
        <item x="13"/>
        <item x="332"/>
        <item x="133"/>
        <item x="374"/>
        <item x="393"/>
        <item x="343"/>
        <item x="149"/>
        <item x="421"/>
        <item x="119"/>
        <item x="488"/>
        <item x="170"/>
        <item x="485"/>
        <item x="486"/>
        <item x="261"/>
        <item x="398"/>
        <item x="397"/>
        <item x="440"/>
        <item x="431"/>
        <item x="238"/>
        <item x="204"/>
        <item x="313"/>
        <item x="64"/>
        <item x="365"/>
        <item x="205"/>
        <item x="375"/>
        <item x="1"/>
        <item x="42"/>
        <item m="1" x="1956"/>
        <item x="8"/>
        <item x="376"/>
        <item x="18"/>
        <item x="36"/>
        <item x="37"/>
        <item x="225"/>
        <item x="499"/>
        <item x="224"/>
        <item x="296"/>
        <item x="479"/>
        <item x="481"/>
        <item x="480"/>
        <item x="99"/>
        <item x="501"/>
        <item x="198"/>
        <item x="190"/>
        <item x="478"/>
        <item x="304"/>
        <item x="11"/>
        <item x="358"/>
        <item x="24"/>
        <item x="445"/>
        <item x="450"/>
        <item x="461"/>
        <item x="55"/>
        <item x="357"/>
        <item x="20"/>
        <item x="318"/>
        <item x="180"/>
        <item x="361"/>
        <item x="14"/>
        <item x="259"/>
        <item x="165"/>
        <item x="106"/>
        <item x="353"/>
        <item x="354"/>
        <item x="356"/>
        <item x="355"/>
        <item x="377"/>
        <item x="367"/>
        <item x="66"/>
        <item x="65"/>
        <item x="5"/>
        <item x="187"/>
        <item x="518"/>
        <item x="482"/>
        <item x="337"/>
        <item x="211"/>
        <item x="209"/>
        <item x="432"/>
        <item x="512"/>
        <item x="506"/>
        <item x="12"/>
        <item x="169"/>
        <item x="166"/>
        <item x="7"/>
        <item x="388"/>
        <item x="389"/>
        <item x="497"/>
        <item x="212"/>
        <item x="233"/>
        <item x="241"/>
        <item x="156"/>
        <item x="63"/>
        <item x="172"/>
        <item x="167"/>
        <item x="325"/>
        <item x="312"/>
        <item x="409"/>
        <item x="414"/>
        <item x="81"/>
        <item x="137"/>
        <item x="319"/>
        <item x="217"/>
        <item x="417"/>
        <item x="412"/>
        <item x="92"/>
        <item x="148"/>
        <item x="186"/>
        <item x="154"/>
        <item x="185"/>
        <item x="329"/>
        <item x="413"/>
        <item x="33"/>
        <item x="349"/>
        <item x="127"/>
        <item x="129"/>
        <item x="168"/>
        <item x="246"/>
        <item x="247"/>
        <item x="378"/>
        <item x="243"/>
        <item x="454"/>
        <item x="444"/>
        <item x="171"/>
        <item x="311"/>
        <item x="352"/>
        <item x="379"/>
        <item x="203"/>
        <item x="191"/>
        <item x="449"/>
        <item x="254"/>
        <item x="273"/>
        <item x="197"/>
        <item x="113"/>
        <item x="334"/>
        <item x="257"/>
        <item x="441"/>
        <item x="179"/>
        <item x="125"/>
        <item x="126"/>
        <item x="230"/>
        <item x="153"/>
        <item x="460"/>
        <item x="158"/>
        <item x="515"/>
        <item x="239"/>
        <item x="248"/>
        <item x="249"/>
        <item x="222"/>
        <item x="420"/>
        <item x="223"/>
        <item x="215"/>
        <item x="462"/>
        <item x="425"/>
        <item x="141"/>
        <item x="142"/>
        <item x="53"/>
        <item x="52"/>
        <item x="31"/>
        <item x="131"/>
        <item x="469"/>
        <item x="19"/>
        <item x="38"/>
        <item x="118"/>
        <item x="123"/>
        <item x="309"/>
        <item x="299"/>
        <item x="70"/>
        <item x="328"/>
        <item x="317"/>
        <item x="464"/>
        <item x="285"/>
        <item x="477"/>
        <item x="89"/>
        <item x="184"/>
        <item x="228"/>
        <item x="9"/>
        <item x="21"/>
        <item x="124"/>
        <item x="49"/>
        <item x="321"/>
        <item x="178"/>
        <item x="500"/>
        <item x="210"/>
        <item x="364"/>
        <item x="135"/>
        <item x="366"/>
        <item x="406"/>
        <item x="380"/>
        <item x="128"/>
        <item x="175"/>
        <item x="260"/>
        <item x="134"/>
        <item x="498"/>
        <item x="381"/>
        <item x="68"/>
        <item x="453"/>
        <item x="282"/>
        <item x="281"/>
        <item x="284"/>
        <item x="97"/>
        <item x="98"/>
        <item x="509"/>
        <item x="424"/>
        <item x="423"/>
        <item x="415"/>
        <item x="416"/>
        <item x="59"/>
        <item x="87"/>
        <item x="86"/>
        <item x="467"/>
        <item x="35"/>
        <item x="26"/>
        <item x="27"/>
        <item x="58"/>
        <item x="25"/>
        <item x="382"/>
        <item x="436"/>
        <item x="435"/>
        <item x="290"/>
        <item x="476"/>
        <item x="442"/>
        <item x="146"/>
        <item x="331"/>
        <item x="94"/>
        <item x="502"/>
        <item x="511"/>
        <item x="434"/>
        <item x="39"/>
        <item x="305"/>
        <item x="181"/>
        <item x="111"/>
        <item x="242"/>
        <item x="40"/>
        <item x="227"/>
        <item x="252"/>
        <item x="394"/>
        <item x="41"/>
        <item x="363"/>
        <item x="161"/>
        <item x="272"/>
        <item x="145"/>
        <item x="433"/>
        <item x="114"/>
        <item x="504"/>
        <item x="505"/>
        <item x="176"/>
        <item x="132"/>
        <item x="164"/>
        <item x="60"/>
        <item x="495"/>
        <item x="507"/>
        <item x="510"/>
        <item x="289"/>
        <item x="30"/>
        <item x="245"/>
        <item x="244"/>
        <item x="72"/>
        <item x="28"/>
        <item x="446"/>
        <item x="456"/>
        <item x="271"/>
        <item x="226"/>
        <item x="267"/>
        <item x="2"/>
        <item x="338"/>
        <item x="323"/>
        <item x="276"/>
        <item x="277"/>
        <item x="521"/>
        <item x="493"/>
        <item x="494"/>
        <item x="522"/>
        <item x="195"/>
        <item x="194"/>
        <item x="152"/>
        <item x="322"/>
        <item x="324"/>
        <item x="383"/>
        <item x="112"/>
        <item x="4"/>
        <item x="335"/>
        <item x="121"/>
        <item x="51"/>
        <item x="294"/>
        <item x="214"/>
        <item x="109"/>
        <item x="110"/>
        <item x="23"/>
        <item x="102"/>
        <item x="101"/>
        <item x="384"/>
        <item x="508"/>
        <item x="385"/>
        <item x="256"/>
        <item x="301"/>
        <item x="221"/>
        <item x="220"/>
        <item x="250"/>
        <item x="100"/>
        <item x="43"/>
        <item x="144"/>
        <item x="56"/>
        <item x="302"/>
        <item x="303"/>
        <item x="430"/>
        <item x="308"/>
        <item x="386"/>
        <item x="71"/>
        <item x="157"/>
        <item x="96"/>
        <item x="159"/>
        <item x="399"/>
        <item x="207"/>
        <item x="341"/>
        <item x="0"/>
        <item x="83"/>
        <item x="345"/>
        <item x="258"/>
        <item x="468"/>
        <item x="359"/>
        <item x="138"/>
        <item x="264"/>
        <item x="265"/>
        <item x="472"/>
        <item x="84"/>
        <item x="85"/>
        <item x="360"/>
        <item x="516"/>
        <item x="471"/>
        <item x="196"/>
        <item x="188"/>
        <item x="105"/>
        <item x="201"/>
        <item x="202"/>
        <item x="279"/>
        <item x="411"/>
        <item x="1259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m="1" x="1980"/>
        <item m="1" x="1981"/>
        <item m="1" x="1982"/>
        <item m="1" x="1983"/>
        <item m="1" x="1984"/>
        <item m="1" x="1985"/>
        <item m="1" x="1986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n="Dees, Dee"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m="1" x="1957"/>
        <item m="1" x="1958"/>
        <item m="1" x="1959"/>
        <item m="1" x="1960"/>
        <item m="1" x="1961"/>
        <item m="1" x="1962"/>
        <item m="1" x="1963"/>
        <item m="1" x="1964"/>
        <item m="1" x="1965"/>
        <item m="1" x="1966"/>
        <item m="1" x="1967"/>
        <item m="1" x="1968"/>
        <item m="1" x="1969"/>
        <item m="1" x="1970"/>
        <item m="1" x="1971"/>
        <item m="1" x="1972"/>
        <item m="1" x="1973"/>
        <item m="1" x="1974"/>
        <item m="1" x="1975"/>
        <item m="1" x="1976"/>
        <item m="1" x="1977"/>
        <item m="1" x="1978"/>
        <item x="295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m="1" x="1918"/>
        <item m="1" x="1919"/>
        <item m="1" x="1920"/>
        <item m="1" x="1916"/>
        <item m="1" x="1929"/>
        <item m="1" x="1930"/>
        <item m="1" x="1931"/>
        <item m="1" x="1921"/>
        <item m="1" x="1932"/>
        <item m="1" x="1922"/>
        <item m="1" x="1933"/>
        <item m="1" x="1923"/>
        <item m="1" x="1924"/>
        <item m="1" x="1925"/>
        <item m="1" x="1934"/>
        <item m="1" x="1935"/>
        <item m="1" x="1926"/>
        <item m="1" x="1927"/>
        <item m="1" x="1928"/>
        <item m="1" x="1936"/>
        <item m="1" x="1937"/>
        <item m="1" x="1938"/>
        <item m="1" x="1917"/>
        <item m="1" x="1939"/>
        <item m="1" x="1940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m="1" x="1949"/>
        <item m="1" x="1950"/>
        <item m="1" x="1951"/>
        <item m="1" x="1952"/>
        <item m="1" x="1953"/>
        <item m="1" x="1954"/>
        <item m="1" x="1955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m="1" x="1941"/>
        <item m="1" x="1942"/>
        <item m="1" x="1943"/>
        <item m="1" x="1944"/>
        <item m="1" x="1945"/>
        <item m="1" x="1946"/>
        <item m="1" x="1947"/>
        <item m="1" x="1948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m="1" x="191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15">
        <item x="4"/>
        <item m="1" x="11"/>
        <item x="3"/>
        <item x="0"/>
        <item x="2"/>
        <item x="8"/>
        <item x="5"/>
        <item x="6"/>
        <item x="7"/>
        <item m="1" x="12"/>
        <item m="1" x="13"/>
        <item x="1"/>
        <item x="9"/>
        <item m="1" x="1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axis="axisPage" compact="0" outline="0" showAll="0">
      <items count="6">
        <item x="1"/>
        <item x="2"/>
        <item x="0"/>
        <item x="3"/>
        <item x="4"/>
        <item t="default"/>
      </items>
    </pivotField>
  </pivotFields>
  <rowFields count="1">
    <field x="2"/>
  </rowFields>
  <rowItems count="108">
    <i>
      <x v="611"/>
    </i>
    <i>
      <x v="714"/>
    </i>
    <i>
      <x v="765"/>
    </i>
    <i>
      <x v="1512"/>
    </i>
    <i>
      <x v="646"/>
    </i>
    <i>
      <x v="755"/>
    </i>
    <i>
      <x v="568"/>
    </i>
    <i>
      <x v="666"/>
    </i>
    <i>
      <x v="729"/>
    </i>
    <i>
      <x v="717"/>
    </i>
    <i>
      <x v="1195"/>
    </i>
    <i>
      <x v="658"/>
    </i>
    <i>
      <x v="826"/>
    </i>
    <i>
      <x v="748"/>
    </i>
    <i>
      <x v="1182"/>
    </i>
    <i>
      <x v="1511"/>
    </i>
    <i>
      <x v="758"/>
    </i>
    <i>
      <x v="731"/>
    </i>
    <i>
      <x v="1494"/>
    </i>
    <i>
      <x v="579"/>
    </i>
    <i>
      <x v="839"/>
    </i>
    <i>
      <x v="635"/>
    </i>
    <i>
      <x v="753"/>
    </i>
    <i>
      <x v="1855"/>
    </i>
    <i>
      <x v="1204"/>
    </i>
    <i>
      <x v="716"/>
    </i>
    <i>
      <x v="747"/>
    </i>
    <i>
      <x v="1478"/>
    </i>
    <i>
      <x v="813"/>
    </i>
    <i>
      <x v="789"/>
    </i>
    <i>
      <x v="570"/>
    </i>
    <i>
      <x v="1221"/>
    </i>
    <i>
      <x v="850"/>
    </i>
    <i>
      <x v="1854"/>
    </i>
    <i>
      <x v="1996"/>
    </i>
    <i>
      <x v="766"/>
    </i>
    <i>
      <x v="617"/>
    </i>
    <i>
      <x v="584"/>
    </i>
    <i>
      <x v="1197"/>
    </i>
    <i>
      <x v="1493"/>
    </i>
    <i>
      <x v="1184"/>
    </i>
    <i>
      <x v="685"/>
    </i>
    <i>
      <x v="585"/>
    </i>
    <i>
      <x v="686"/>
    </i>
    <i>
      <x v="624"/>
    </i>
    <i>
      <x v="627"/>
    </i>
    <i>
      <x v="1224"/>
    </i>
    <i>
      <x v="630"/>
    </i>
    <i>
      <x v="1245"/>
    </i>
    <i>
      <x v="1183"/>
    </i>
    <i>
      <x v="653"/>
    </i>
    <i>
      <x v="665"/>
    </i>
    <i>
      <x v="1193"/>
    </i>
    <i>
      <x v="762"/>
    </i>
    <i>
      <x v="1196"/>
    </i>
    <i>
      <x v="657"/>
    </i>
    <i>
      <x v="573"/>
    </i>
    <i>
      <x v="1192"/>
    </i>
    <i>
      <x v="819"/>
    </i>
    <i>
      <x v="1207"/>
    </i>
    <i>
      <x v="705"/>
    </i>
    <i>
      <x v="1515"/>
    </i>
    <i>
      <x v="822"/>
    </i>
    <i>
      <x v="1241"/>
    </i>
    <i>
      <x v="742"/>
    </i>
    <i>
      <x v="726"/>
    </i>
    <i>
      <x v="809"/>
    </i>
    <i>
      <x v="827"/>
    </i>
    <i>
      <x v="828"/>
    </i>
    <i>
      <x v="821"/>
    </i>
    <i>
      <x v="737"/>
    </i>
    <i>
      <x v="769"/>
    </i>
    <i>
      <x v="605"/>
    </i>
    <i>
      <x v="757"/>
    </i>
    <i>
      <x v="785"/>
    </i>
    <i>
      <x v="1142"/>
    </i>
    <i>
      <x v="1230"/>
    </i>
    <i>
      <x v="784"/>
    </i>
    <i>
      <x v="619"/>
    </i>
    <i>
      <x v="604"/>
    </i>
    <i>
      <x v="687"/>
    </i>
    <i>
      <x v="1504"/>
    </i>
    <i>
      <x v="695"/>
    </i>
    <i>
      <x v="1508"/>
    </i>
    <i>
      <x v="763"/>
    </i>
    <i>
      <x v="790"/>
    </i>
    <i>
      <x v="754"/>
    </i>
    <i>
      <x v="696"/>
    </i>
    <i>
      <x v="1194"/>
    </i>
    <i>
      <x v="1502"/>
    </i>
    <i>
      <x v="759"/>
    </i>
    <i>
      <x v="1473"/>
    </i>
    <i>
      <x v="1189"/>
    </i>
    <i>
      <x v="662"/>
    </i>
    <i>
      <x v="670"/>
    </i>
    <i>
      <x v="567"/>
    </i>
    <i>
      <x v="1211"/>
    </i>
    <i>
      <x v="811"/>
    </i>
    <i>
      <x v="664"/>
    </i>
    <i>
      <x v="622"/>
    </i>
    <i>
      <x v="626"/>
    </i>
    <i>
      <x v="1488"/>
    </i>
    <i>
      <x v="712"/>
    </i>
    <i>
      <x v="749"/>
    </i>
    <i>
      <x v="760"/>
    </i>
    <i>
      <x v="1258"/>
    </i>
    <i>
      <x v="1246"/>
    </i>
    <i>
      <x v="800"/>
    </i>
  </rowItems>
  <colItems count="1">
    <i/>
  </colItems>
  <pageFields count="2">
    <pageField fld="3" item="6" hier="-1"/>
    <pageField fld="11" item="2" hier="-1"/>
  </pageFields>
  <dataFields count="1">
    <dataField name="Sum of TOTAL" fld="10" baseField="0" baseItem="405"/>
  </dataFields>
  <formats count="2">
    <format dxfId="2850">
      <pivotArea outline="0" fieldPosition="0">
        <references count="1">
          <reference field="2" count="1" selected="0">
            <x v="611"/>
          </reference>
        </references>
      </pivotArea>
    </format>
    <format dxfId="2849">
      <pivotArea dataOnly="0" labelOnly="1" outline="0" fieldPosition="0">
        <references count="1">
          <reference field="2" count="1">
            <x v="61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7796E1E-0D6F-4229-A523-5FD822847435}" name="PivotTable8" cacheId="0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gridDropZones="1" multipleFieldFilters="0" customListSort="0">
  <location ref="J4:K59" firstHeaderRow="2" firstDataRow="2" firstDataCol="1" rowPageCount="2" colPageCount="1"/>
  <pivotFields count="12"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>
      <items count="2028">
        <item m="1" x="1979"/>
        <item m="1" x="1987"/>
        <item m="1" x="1988"/>
        <item m="1" x="1989"/>
        <item m="1" x="1990"/>
        <item m="1" x="1991"/>
        <item m="1" x="1992"/>
        <item m="1" x="1993"/>
        <item m="1" x="1994"/>
        <item m="1" x="1995"/>
        <item m="1" x="1996"/>
        <item m="1" x="1997"/>
        <item m="1" x="1998"/>
        <item m="1" x="1999"/>
        <item m="1" x="2000"/>
        <item m="1" x="2001"/>
        <item m="1" x="2002"/>
        <item m="1" x="2003"/>
        <item m="1" x="2004"/>
        <item m="1" x="2005"/>
        <item m="1" x="2006"/>
        <item m="1" x="2007"/>
        <item m="1" x="2008"/>
        <item m="1" x="2009"/>
        <item m="1" x="2010"/>
        <item m="1" x="2011"/>
        <item m="1" x="2012"/>
        <item m="1" x="2013"/>
        <item m="1" x="2014"/>
        <item m="1" x="2015"/>
        <item m="1" x="2016"/>
        <item m="1" x="2017"/>
        <item m="1" x="2018"/>
        <item m="1" x="2019"/>
        <item m="1" x="2020"/>
        <item m="1" x="2021"/>
        <item m="1" x="2022"/>
        <item m="1" x="2023"/>
        <item m="1" x="2024"/>
        <item m="1" x="2025"/>
        <item m="1" x="2026"/>
        <item x="163"/>
        <item x="199"/>
        <item x="115"/>
        <item x="136"/>
        <item x="475"/>
        <item x="473"/>
        <item x="108"/>
        <item x="496"/>
        <item x="333"/>
        <item x="422"/>
        <item x="48"/>
        <item x="404"/>
        <item x="403"/>
        <item x="82"/>
        <item x="348"/>
        <item x="310"/>
        <item x="347"/>
        <item x="278"/>
        <item x="78"/>
        <item x="80"/>
        <item x="487"/>
        <item x="336"/>
        <item x="46"/>
        <item x="61"/>
        <item x="90"/>
        <item x="418"/>
        <item x="396"/>
        <item x="395"/>
        <item x="427"/>
        <item x="428"/>
        <item x="77"/>
        <item x="368"/>
        <item x="419"/>
        <item x="316"/>
        <item x="288"/>
        <item x="484"/>
        <item x="491"/>
        <item x="57"/>
        <item x="73"/>
        <item x="74"/>
        <item x="16"/>
        <item x="293"/>
        <item x="451"/>
        <item x="351"/>
        <item x="350"/>
        <item x="200"/>
        <item x="107"/>
        <item x="443"/>
        <item x="466"/>
        <item x="369"/>
        <item x="410"/>
        <item x="439"/>
        <item x="262"/>
        <item x="183"/>
        <item x="255"/>
        <item x="69"/>
        <item x="45"/>
        <item x="75"/>
        <item x="177"/>
        <item x="155"/>
        <item x="91"/>
        <item x="520"/>
        <item x="474"/>
        <item x="47"/>
        <item x="231"/>
        <item x="232"/>
        <item x="95"/>
        <item x="104"/>
        <item x="103"/>
        <item x="269"/>
        <item x="34"/>
        <item x="88"/>
        <item x="235"/>
        <item x="234"/>
        <item x="192"/>
        <item x="280"/>
        <item x="237"/>
        <item x="160"/>
        <item x="236"/>
        <item x="315"/>
        <item x="387"/>
        <item x="458"/>
        <item x="370"/>
        <item x="513"/>
        <item x="514"/>
        <item x="22"/>
        <item x="173"/>
        <item x="206"/>
        <item x="54"/>
        <item x="120"/>
        <item x="268"/>
        <item x="213"/>
        <item x="437"/>
        <item x="240"/>
        <item x="438"/>
        <item x="6"/>
        <item x="519"/>
        <item x="452"/>
        <item x="344"/>
        <item x="371"/>
        <item x="306"/>
        <item x="390"/>
        <item x="116"/>
        <item x="122"/>
        <item x="117"/>
        <item x="251"/>
        <item x="67"/>
        <item x="44"/>
        <item x="291"/>
        <item x="263"/>
        <item x="407"/>
        <item x="307"/>
        <item x="372"/>
        <item x="147"/>
        <item x="283"/>
        <item x="10"/>
        <item x="342"/>
        <item x="50"/>
        <item x="362"/>
        <item x="400"/>
        <item x="401"/>
        <item x="391"/>
        <item x="392"/>
        <item x="448"/>
        <item x="193"/>
        <item x="253"/>
        <item x="339"/>
        <item x="297"/>
        <item x="266"/>
        <item x="182"/>
        <item x="93"/>
        <item x="346"/>
        <item x="3"/>
        <item x="32"/>
        <item x="429"/>
        <item x="287"/>
        <item x="457"/>
        <item x="140"/>
        <item x="139"/>
        <item x="130"/>
        <item x="503"/>
        <item x="62"/>
        <item x="270"/>
        <item x="320"/>
        <item x="29"/>
        <item x="218"/>
        <item x="219"/>
        <item x="330"/>
        <item x="326"/>
        <item x="327"/>
        <item x="208"/>
        <item x="174"/>
        <item x="459"/>
        <item x="490"/>
        <item x="489"/>
        <item x="340"/>
        <item x="162"/>
        <item x="492"/>
        <item x="150"/>
        <item x="275"/>
        <item x="274"/>
        <item x="151"/>
        <item x="463"/>
        <item x="15"/>
        <item x="17"/>
        <item x="286"/>
        <item x="517"/>
        <item x="426"/>
        <item x="300"/>
        <item x="470"/>
        <item x="189"/>
        <item x="229"/>
        <item x="405"/>
        <item x="402"/>
        <item x="143"/>
        <item x="465"/>
        <item x="79"/>
        <item x="76"/>
        <item x="292"/>
        <item x="314"/>
        <item x="373"/>
        <item x="455"/>
        <item x="447"/>
        <item x="298"/>
        <item x="483"/>
        <item x="408"/>
        <item x="216"/>
        <item x="13"/>
        <item x="332"/>
        <item x="133"/>
        <item x="374"/>
        <item x="393"/>
        <item x="343"/>
        <item x="149"/>
        <item x="421"/>
        <item x="119"/>
        <item x="488"/>
        <item x="170"/>
        <item x="485"/>
        <item x="486"/>
        <item x="261"/>
        <item x="398"/>
        <item x="397"/>
        <item x="440"/>
        <item x="431"/>
        <item x="238"/>
        <item x="204"/>
        <item x="313"/>
        <item x="64"/>
        <item x="365"/>
        <item x="205"/>
        <item x="375"/>
        <item x="1"/>
        <item x="42"/>
        <item m="1" x="1956"/>
        <item x="8"/>
        <item x="376"/>
        <item x="18"/>
        <item x="36"/>
        <item x="37"/>
        <item x="225"/>
        <item x="499"/>
        <item x="224"/>
        <item x="296"/>
        <item x="479"/>
        <item x="481"/>
        <item x="480"/>
        <item x="99"/>
        <item x="501"/>
        <item x="198"/>
        <item x="190"/>
        <item x="478"/>
        <item x="304"/>
        <item x="11"/>
        <item x="358"/>
        <item x="24"/>
        <item x="445"/>
        <item x="450"/>
        <item x="461"/>
        <item x="55"/>
        <item x="357"/>
        <item x="20"/>
        <item x="318"/>
        <item x="180"/>
        <item x="361"/>
        <item x="14"/>
        <item x="259"/>
        <item x="165"/>
        <item x="106"/>
        <item x="353"/>
        <item x="354"/>
        <item x="356"/>
        <item x="355"/>
        <item x="377"/>
        <item x="367"/>
        <item x="66"/>
        <item x="65"/>
        <item x="5"/>
        <item x="187"/>
        <item x="518"/>
        <item x="482"/>
        <item x="337"/>
        <item x="211"/>
        <item x="209"/>
        <item x="432"/>
        <item x="512"/>
        <item x="506"/>
        <item x="12"/>
        <item x="169"/>
        <item x="166"/>
        <item x="7"/>
        <item x="388"/>
        <item x="389"/>
        <item x="497"/>
        <item x="212"/>
        <item x="233"/>
        <item x="241"/>
        <item x="156"/>
        <item x="63"/>
        <item x="172"/>
        <item x="167"/>
        <item x="325"/>
        <item x="312"/>
        <item x="409"/>
        <item x="414"/>
        <item x="81"/>
        <item x="137"/>
        <item x="319"/>
        <item x="217"/>
        <item x="417"/>
        <item x="412"/>
        <item x="92"/>
        <item x="148"/>
        <item x="186"/>
        <item x="154"/>
        <item x="185"/>
        <item x="329"/>
        <item x="413"/>
        <item x="33"/>
        <item x="349"/>
        <item x="127"/>
        <item x="129"/>
        <item x="168"/>
        <item x="246"/>
        <item x="247"/>
        <item x="378"/>
        <item x="243"/>
        <item x="454"/>
        <item x="444"/>
        <item x="171"/>
        <item x="311"/>
        <item x="352"/>
        <item x="379"/>
        <item x="203"/>
        <item x="191"/>
        <item x="449"/>
        <item x="254"/>
        <item x="273"/>
        <item x="197"/>
        <item x="113"/>
        <item x="334"/>
        <item x="257"/>
        <item x="441"/>
        <item x="179"/>
        <item x="125"/>
        <item x="126"/>
        <item x="230"/>
        <item x="153"/>
        <item x="460"/>
        <item x="158"/>
        <item x="515"/>
        <item x="239"/>
        <item x="248"/>
        <item x="249"/>
        <item x="222"/>
        <item x="420"/>
        <item x="223"/>
        <item x="215"/>
        <item x="462"/>
        <item x="425"/>
        <item x="141"/>
        <item x="142"/>
        <item x="53"/>
        <item x="52"/>
        <item x="31"/>
        <item x="131"/>
        <item x="469"/>
        <item x="19"/>
        <item x="38"/>
        <item x="118"/>
        <item x="123"/>
        <item x="309"/>
        <item x="299"/>
        <item x="70"/>
        <item x="328"/>
        <item x="317"/>
        <item x="464"/>
        <item x="285"/>
        <item x="477"/>
        <item x="89"/>
        <item x="184"/>
        <item x="228"/>
        <item x="9"/>
        <item x="21"/>
        <item x="124"/>
        <item x="49"/>
        <item x="321"/>
        <item x="178"/>
        <item x="500"/>
        <item x="210"/>
        <item x="364"/>
        <item x="135"/>
        <item x="366"/>
        <item x="406"/>
        <item x="380"/>
        <item x="128"/>
        <item x="175"/>
        <item x="260"/>
        <item x="134"/>
        <item x="498"/>
        <item x="381"/>
        <item x="68"/>
        <item x="453"/>
        <item x="282"/>
        <item x="281"/>
        <item x="284"/>
        <item x="97"/>
        <item x="98"/>
        <item x="509"/>
        <item x="424"/>
        <item x="423"/>
        <item x="415"/>
        <item x="416"/>
        <item x="59"/>
        <item x="87"/>
        <item x="86"/>
        <item x="467"/>
        <item x="35"/>
        <item x="26"/>
        <item x="27"/>
        <item x="58"/>
        <item x="25"/>
        <item x="382"/>
        <item x="436"/>
        <item x="435"/>
        <item x="290"/>
        <item x="476"/>
        <item x="442"/>
        <item x="146"/>
        <item x="331"/>
        <item x="94"/>
        <item x="502"/>
        <item x="511"/>
        <item x="434"/>
        <item x="39"/>
        <item x="305"/>
        <item x="181"/>
        <item x="111"/>
        <item x="242"/>
        <item x="40"/>
        <item x="227"/>
        <item x="252"/>
        <item x="394"/>
        <item x="41"/>
        <item x="363"/>
        <item x="161"/>
        <item x="272"/>
        <item x="145"/>
        <item x="433"/>
        <item x="114"/>
        <item x="504"/>
        <item x="505"/>
        <item x="176"/>
        <item x="132"/>
        <item x="164"/>
        <item x="60"/>
        <item x="495"/>
        <item x="507"/>
        <item x="510"/>
        <item x="289"/>
        <item x="30"/>
        <item x="245"/>
        <item x="244"/>
        <item x="72"/>
        <item x="28"/>
        <item x="446"/>
        <item x="456"/>
        <item x="271"/>
        <item x="226"/>
        <item x="267"/>
        <item x="2"/>
        <item x="338"/>
        <item x="323"/>
        <item x="276"/>
        <item x="277"/>
        <item x="521"/>
        <item x="493"/>
        <item x="494"/>
        <item x="522"/>
        <item x="195"/>
        <item x="194"/>
        <item x="152"/>
        <item x="322"/>
        <item x="324"/>
        <item x="383"/>
        <item x="112"/>
        <item x="4"/>
        <item x="335"/>
        <item x="121"/>
        <item x="51"/>
        <item x="294"/>
        <item x="214"/>
        <item x="109"/>
        <item x="110"/>
        <item x="23"/>
        <item x="102"/>
        <item x="101"/>
        <item x="384"/>
        <item x="508"/>
        <item x="385"/>
        <item x="256"/>
        <item x="301"/>
        <item x="221"/>
        <item x="220"/>
        <item x="250"/>
        <item x="100"/>
        <item x="43"/>
        <item x="144"/>
        <item x="56"/>
        <item x="302"/>
        <item x="303"/>
        <item x="430"/>
        <item x="308"/>
        <item x="386"/>
        <item x="71"/>
        <item x="157"/>
        <item x="96"/>
        <item x="159"/>
        <item x="399"/>
        <item x="207"/>
        <item x="341"/>
        <item x="0"/>
        <item x="83"/>
        <item x="345"/>
        <item x="258"/>
        <item x="468"/>
        <item x="359"/>
        <item x="138"/>
        <item x="264"/>
        <item x="265"/>
        <item x="472"/>
        <item x="84"/>
        <item x="85"/>
        <item x="360"/>
        <item x="516"/>
        <item x="471"/>
        <item x="196"/>
        <item x="188"/>
        <item x="105"/>
        <item x="201"/>
        <item x="202"/>
        <item x="279"/>
        <item x="411"/>
        <item x="1259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m="1" x="1980"/>
        <item m="1" x="1981"/>
        <item m="1" x="1982"/>
        <item m="1" x="1983"/>
        <item m="1" x="1984"/>
        <item m="1" x="1985"/>
        <item m="1" x="1986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m="1" x="1957"/>
        <item m="1" x="1958"/>
        <item m="1" x="1959"/>
        <item m="1" x="1960"/>
        <item m="1" x="1961"/>
        <item m="1" x="1962"/>
        <item m="1" x="1963"/>
        <item m="1" x="1964"/>
        <item m="1" x="1965"/>
        <item m="1" x="1966"/>
        <item m="1" x="1967"/>
        <item m="1" x="1968"/>
        <item m="1" x="1969"/>
        <item m="1" x="1970"/>
        <item m="1" x="1971"/>
        <item m="1" x="1972"/>
        <item m="1" x="1973"/>
        <item m="1" x="1974"/>
        <item m="1" x="1975"/>
        <item m="1" x="1976"/>
        <item m="1" x="1977"/>
        <item m="1" x="1978"/>
        <item x="295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m="1" x="1918"/>
        <item m="1" x="1919"/>
        <item m="1" x="1920"/>
        <item m="1" x="1916"/>
        <item m="1" x="1929"/>
        <item m="1" x="1930"/>
        <item m="1" x="1931"/>
        <item m="1" x="1921"/>
        <item m="1" x="1932"/>
        <item m="1" x="1922"/>
        <item m="1" x="1933"/>
        <item m="1" x="1923"/>
        <item m="1" x="1924"/>
        <item m="1" x="1925"/>
        <item m="1" x="1934"/>
        <item m="1" x="1935"/>
        <item m="1" x="1926"/>
        <item m="1" x="1927"/>
        <item m="1" x="1928"/>
        <item m="1" x="1936"/>
        <item m="1" x="1937"/>
        <item m="1" x="1938"/>
        <item m="1" x="1917"/>
        <item m="1" x="1939"/>
        <item m="1" x="1940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m="1" x="1949"/>
        <item m="1" x="1950"/>
        <item m="1" x="1951"/>
        <item m="1" x="1952"/>
        <item m="1" x="1953"/>
        <item m="1" x="1954"/>
        <item m="1" x="1955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m="1" x="1941"/>
        <item m="1" x="1942"/>
        <item m="1" x="1943"/>
        <item m="1" x="1944"/>
        <item m="1" x="1945"/>
        <item m="1" x="1946"/>
        <item m="1" x="1947"/>
        <item m="1" x="1948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m="1" x="191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15">
        <item x="4"/>
        <item m="1" x="11"/>
        <item x="3"/>
        <item x="0"/>
        <item x="2"/>
        <item x="8"/>
        <item x="5"/>
        <item x="6"/>
        <item x="7"/>
        <item m="1" x="12"/>
        <item m="1" x="13"/>
        <item x="1"/>
        <item x="9"/>
        <item m="1" x="1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axis="axisPage" compact="0" outline="0" showAll="0">
      <items count="6">
        <item x="1"/>
        <item x="2"/>
        <item x="0"/>
        <item x="3"/>
        <item x="4"/>
        <item t="default"/>
      </items>
    </pivotField>
  </pivotFields>
  <rowFields count="1">
    <field x="2"/>
  </rowFields>
  <rowItems count="54">
    <i>
      <x v="739"/>
    </i>
    <i>
      <x v="672"/>
    </i>
    <i>
      <x v="777"/>
    </i>
    <i>
      <x v="1495"/>
    </i>
    <i>
      <x v="825"/>
    </i>
    <i>
      <x v="1208"/>
    </i>
    <i>
      <x v="629"/>
    </i>
    <i>
      <x v="733"/>
    </i>
    <i>
      <x v="608"/>
    </i>
    <i>
      <x v="783"/>
    </i>
    <i>
      <x v="1475"/>
    </i>
    <i>
      <x v="566"/>
    </i>
    <i>
      <x v="1228"/>
    </i>
    <i>
      <x v="794"/>
    </i>
    <i>
      <x v="1226"/>
    </i>
    <i>
      <x v="761"/>
    </i>
    <i>
      <x v="1852"/>
    </i>
    <i>
      <x v="775"/>
    </i>
    <i>
      <x v="673"/>
    </i>
    <i>
      <x v="661"/>
    </i>
    <i>
      <x v="776"/>
    </i>
    <i>
      <x v="1514"/>
    </i>
    <i>
      <x v="572"/>
    </i>
    <i>
      <x v="589"/>
    </i>
    <i>
      <x v="1140"/>
    </i>
    <i>
      <x v="655"/>
    </i>
    <i>
      <x v="752"/>
    </i>
    <i>
      <x v="779"/>
    </i>
    <i>
      <x v="674"/>
    </i>
    <i>
      <x v="792"/>
    </i>
    <i>
      <x v="715"/>
    </i>
    <i>
      <x v="807"/>
    </i>
    <i>
      <x v="1513"/>
    </i>
    <i>
      <x v="770"/>
    </i>
    <i>
      <x v="793"/>
    </i>
    <i>
      <x v="1851"/>
    </i>
    <i>
      <x v="675"/>
    </i>
    <i>
      <x v="660"/>
    </i>
    <i>
      <x v="750"/>
    </i>
    <i>
      <x v="1510"/>
    </i>
    <i>
      <x v="603"/>
    </i>
    <i>
      <x v="1476"/>
    </i>
    <i>
      <x v="773"/>
    </i>
    <i>
      <x v="771"/>
    </i>
    <i>
      <x v="751"/>
    </i>
    <i>
      <x v="671"/>
    </i>
    <i>
      <x v="593"/>
    </i>
    <i>
      <x v="594"/>
    </i>
    <i>
      <x v="1254"/>
    </i>
    <i>
      <x v="1206"/>
    </i>
    <i>
      <x v="1201"/>
    </i>
    <i>
      <x v="772"/>
    </i>
    <i>
      <x v="808"/>
    </i>
    <i>
      <x v="781"/>
    </i>
  </rowItems>
  <colItems count="1">
    <i/>
  </colItems>
  <pageFields count="2">
    <pageField fld="3" item="6" hier="-1"/>
    <pageField fld="11" item="3" hier="-1"/>
  </pageFields>
  <dataFields count="1">
    <dataField name="Sum of TOTAL" fld="10" baseField="0" baseItem="405"/>
  </dataFields>
  <formats count="1">
    <format dxfId="2851">
      <pivotArea dataOnly="0" outline="0" fieldPosition="0">
        <references count="3">
          <reference field="2" count="1">
            <x v="739"/>
          </reference>
          <reference field="3" count="1" selected="0">
            <x v="6"/>
          </reference>
          <reference field="11" count="1" selected="0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0A157B5-2331-4C95-998E-2231E497089A}" name="PivotTable5" cacheId="0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gridDropZones="1" multipleFieldFilters="0" customListSort="0">
  <location ref="A4:B131" firstHeaderRow="2" firstDataRow="2" firstDataCol="1" rowPageCount="2" colPageCount="1"/>
  <pivotFields count="12"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2027">
        <item m="1" x="1979"/>
        <item m="1" x="1987"/>
        <item m="1" x="1988"/>
        <item m="1" x="1989"/>
        <item m="1" x="1990"/>
        <item m="1" x="1991"/>
        <item m="1" x="1992"/>
        <item m="1" x="1993"/>
        <item m="1" x="1994"/>
        <item m="1" x="1995"/>
        <item m="1" x="1996"/>
        <item m="1" x="1997"/>
        <item m="1" x="1998"/>
        <item m="1" x="1999"/>
        <item m="1" x="2000"/>
        <item m="1" x="2001"/>
        <item m="1" x="2002"/>
        <item m="1" x="2003"/>
        <item m="1" x="2004"/>
        <item m="1" x="2005"/>
        <item m="1" x="2006"/>
        <item m="1" x="2007"/>
        <item m="1" x="2008"/>
        <item m="1" x="2009"/>
        <item m="1" x="2010"/>
        <item m="1" x="2011"/>
        <item m="1" x="2012"/>
        <item m="1" x="2013"/>
        <item m="1" x="2014"/>
        <item m="1" x="2015"/>
        <item m="1" x="2016"/>
        <item m="1" x="2017"/>
        <item m="1" x="2018"/>
        <item m="1" x="2019"/>
        <item m="1" x="2020"/>
        <item m="1" x="2021"/>
        <item m="1" x="2022"/>
        <item m="1" x="2023"/>
        <item m="1" x="2024"/>
        <item m="1" x="2025"/>
        <item m="1" x="2026"/>
        <item x="163"/>
        <item x="199"/>
        <item x="115"/>
        <item x="136"/>
        <item x="475"/>
        <item x="473"/>
        <item x="108"/>
        <item x="496"/>
        <item x="333"/>
        <item x="422"/>
        <item x="48"/>
        <item x="404"/>
        <item x="403"/>
        <item x="82"/>
        <item x="348"/>
        <item x="310"/>
        <item x="347"/>
        <item x="278"/>
        <item x="78"/>
        <item x="80"/>
        <item x="487"/>
        <item x="336"/>
        <item x="46"/>
        <item x="61"/>
        <item x="90"/>
        <item x="418"/>
        <item x="396"/>
        <item x="395"/>
        <item x="427"/>
        <item x="428"/>
        <item x="77"/>
        <item x="368"/>
        <item x="419"/>
        <item x="316"/>
        <item x="288"/>
        <item x="484"/>
        <item x="491"/>
        <item x="57"/>
        <item x="73"/>
        <item x="74"/>
        <item x="16"/>
        <item x="293"/>
        <item x="451"/>
        <item x="351"/>
        <item x="350"/>
        <item x="200"/>
        <item x="107"/>
        <item x="443"/>
        <item x="466"/>
        <item x="369"/>
        <item x="410"/>
        <item x="439"/>
        <item x="262"/>
        <item x="183"/>
        <item x="255"/>
        <item x="69"/>
        <item x="45"/>
        <item x="75"/>
        <item x="177"/>
        <item x="155"/>
        <item x="91"/>
        <item x="520"/>
        <item x="474"/>
        <item x="47"/>
        <item x="231"/>
        <item x="232"/>
        <item x="95"/>
        <item x="104"/>
        <item x="103"/>
        <item x="269"/>
        <item x="34"/>
        <item x="88"/>
        <item x="235"/>
        <item x="234"/>
        <item x="192"/>
        <item x="280"/>
        <item x="237"/>
        <item x="160"/>
        <item x="236"/>
        <item x="315"/>
        <item x="387"/>
        <item x="458"/>
        <item x="370"/>
        <item x="513"/>
        <item x="514"/>
        <item x="22"/>
        <item x="173"/>
        <item x="206"/>
        <item x="54"/>
        <item x="120"/>
        <item x="268"/>
        <item x="213"/>
        <item x="437"/>
        <item x="240"/>
        <item x="438"/>
        <item x="6"/>
        <item x="519"/>
        <item x="452"/>
        <item x="344"/>
        <item x="371"/>
        <item x="306"/>
        <item x="390"/>
        <item x="116"/>
        <item x="122"/>
        <item x="117"/>
        <item x="251"/>
        <item x="67"/>
        <item x="44"/>
        <item x="291"/>
        <item x="263"/>
        <item x="407"/>
        <item x="307"/>
        <item x="372"/>
        <item x="147"/>
        <item x="283"/>
        <item x="10"/>
        <item x="342"/>
        <item x="50"/>
        <item x="362"/>
        <item x="400"/>
        <item x="401"/>
        <item x="391"/>
        <item x="392"/>
        <item x="448"/>
        <item x="193"/>
        <item x="253"/>
        <item x="339"/>
        <item x="297"/>
        <item x="266"/>
        <item x="182"/>
        <item x="93"/>
        <item x="346"/>
        <item x="3"/>
        <item x="32"/>
        <item x="429"/>
        <item x="287"/>
        <item x="457"/>
        <item x="140"/>
        <item x="139"/>
        <item x="130"/>
        <item x="503"/>
        <item x="62"/>
        <item x="270"/>
        <item x="320"/>
        <item x="29"/>
        <item x="218"/>
        <item x="219"/>
        <item x="330"/>
        <item x="326"/>
        <item x="327"/>
        <item x="208"/>
        <item x="174"/>
        <item x="459"/>
        <item x="490"/>
        <item x="489"/>
        <item x="340"/>
        <item x="162"/>
        <item x="492"/>
        <item x="150"/>
        <item x="275"/>
        <item x="274"/>
        <item x="151"/>
        <item x="463"/>
        <item x="15"/>
        <item x="17"/>
        <item x="286"/>
        <item x="517"/>
        <item x="426"/>
        <item x="300"/>
        <item x="470"/>
        <item x="189"/>
        <item x="229"/>
        <item x="405"/>
        <item x="402"/>
        <item x="143"/>
        <item x="465"/>
        <item x="79"/>
        <item x="76"/>
        <item x="292"/>
        <item x="314"/>
        <item x="373"/>
        <item x="455"/>
        <item x="447"/>
        <item x="298"/>
        <item x="483"/>
        <item x="408"/>
        <item x="216"/>
        <item x="13"/>
        <item x="332"/>
        <item x="133"/>
        <item x="374"/>
        <item x="393"/>
        <item x="343"/>
        <item x="149"/>
        <item x="421"/>
        <item x="119"/>
        <item x="488"/>
        <item x="170"/>
        <item x="485"/>
        <item x="486"/>
        <item x="261"/>
        <item x="398"/>
        <item x="397"/>
        <item x="440"/>
        <item x="431"/>
        <item x="238"/>
        <item x="204"/>
        <item x="313"/>
        <item x="64"/>
        <item x="365"/>
        <item x="205"/>
        <item x="375"/>
        <item x="1"/>
        <item x="42"/>
        <item m="1" x="1956"/>
        <item x="8"/>
        <item x="376"/>
        <item x="18"/>
        <item x="36"/>
        <item x="37"/>
        <item x="225"/>
        <item x="499"/>
        <item x="224"/>
        <item x="296"/>
        <item x="479"/>
        <item x="481"/>
        <item x="480"/>
        <item x="99"/>
        <item x="501"/>
        <item x="198"/>
        <item x="190"/>
        <item x="478"/>
        <item x="304"/>
        <item x="11"/>
        <item x="358"/>
        <item x="24"/>
        <item x="445"/>
        <item x="450"/>
        <item x="461"/>
        <item x="55"/>
        <item x="357"/>
        <item x="20"/>
        <item x="318"/>
        <item x="180"/>
        <item x="361"/>
        <item x="14"/>
        <item x="259"/>
        <item x="165"/>
        <item x="106"/>
        <item x="353"/>
        <item x="354"/>
        <item x="356"/>
        <item x="355"/>
        <item x="377"/>
        <item x="367"/>
        <item x="66"/>
        <item x="65"/>
        <item x="5"/>
        <item x="187"/>
        <item x="518"/>
        <item x="482"/>
        <item x="337"/>
        <item x="211"/>
        <item x="209"/>
        <item x="432"/>
        <item x="512"/>
        <item x="506"/>
        <item x="12"/>
        <item x="169"/>
        <item x="166"/>
        <item x="7"/>
        <item x="388"/>
        <item x="389"/>
        <item x="497"/>
        <item x="212"/>
        <item x="233"/>
        <item x="241"/>
        <item x="156"/>
        <item x="63"/>
        <item x="172"/>
        <item x="167"/>
        <item x="325"/>
        <item x="312"/>
        <item x="409"/>
        <item x="414"/>
        <item x="81"/>
        <item x="137"/>
        <item x="319"/>
        <item x="217"/>
        <item x="417"/>
        <item x="412"/>
        <item x="92"/>
        <item x="148"/>
        <item x="186"/>
        <item x="154"/>
        <item x="185"/>
        <item x="329"/>
        <item x="413"/>
        <item x="33"/>
        <item x="349"/>
        <item x="127"/>
        <item x="129"/>
        <item x="168"/>
        <item x="246"/>
        <item x="247"/>
        <item x="378"/>
        <item x="243"/>
        <item x="454"/>
        <item x="444"/>
        <item x="171"/>
        <item x="311"/>
        <item x="352"/>
        <item x="379"/>
        <item x="203"/>
        <item x="191"/>
        <item x="449"/>
        <item x="254"/>
        <item x="273"/>
        <item x="197"/>
        <item x="113"/>
        <item x="334"/>
        <item x="257"/>
        <item x="441"/>
        <item x="179"/>
        <item x="125"/>
        <item x="126"/>
        <item x="230"/>
        <item x="153"/>
        <item x="460"/>
        <item x="158"/>
        <item x="515"/>
        <item x="239"/>
        <item x="248"/>
        <item x="249"/>
        <item x="222"/>
        <item x="420"/>
        <item x="223"/>
        <item x="215"/>
        <item x="462"/>
        <item x="425"/>
        <item x="141"/>
        <item x="142"/>
        <item x="53"/>
        <item x="52"/>
        <item x="31"/>
        <item x="131"/>
        <item x="469"/>
        <item x="19"/>
        <item x="38"/>
        <item x="118"/>
        <item x="123"/>
        <item x="309"/>
        <item x="299"/>
        <item x="70"/>
        <item x="328"/>
        <item x="317"/>
        <item x="464"/>
        <item x="285"/>
        <item x="477"/>
        <item x="89"/>
        <item x="184"/>
        <item x="228"/>
        <item x="9"/>
        <item x="21"/>
        <item x="124"/>
        <item x="49"/>
        <item x="321"/>
        <item x="178"/>
        <item x="500"/>
        <item x="210"/>
        <item x="364"/>
        <item x="135"/>
        <item x="366"/>
        <item x="406"/>
        <item x="380"/>
        <item x="128"/>
        <item x="175"/>
        <item x="260"/>
        <item x="134"/>
        <item x="498"/>
        <item x="381"/>
        <item x="68"/>
        <item x="453"/>
        <item x="282"/>
        <item x="281"/>
        <item x="284"/>
        <item x="97"/>
        <item x="98"/>
        <item x="509"/>
        <item x="424"/>
        <item x="423"/>
        <item x="415"/>
        <item x="416"/>
        <item x="59"/>
        <item x="87"/>
        <item x="86"/>
        <item x="467"/>
        <item x="35"/>
        <item x="26"/>
        <item x="27"/>
        <item x="58"/>
        <item x="25"/>
        <item x="382"/>
        <item x="436"/>
        <item x="435"/>
        <item x="290"/>
        <item x="476"/>
        <item x="442"/>
        <item x="146"/>
        <item x="331"/>
        <item x="94"/>
        <item x="502"/>
        <item x="511"/>
        <item x="434"/>
        <item x="39"/>
        <item x="305"/>
        <item x="181"/>
        <item x="111"/>
        <item x="242"/>
        <item x="40"/>
        <item x="227"/>
        <item x="252"/>
        <item x="394"/>
        <item x="41"/>
        <item x="363"/>
        <item x="161"/>
        <item x="272"/>
        <item x="145"/>
        <item x="433"/>
        <item x="114"/>
        <item x="504"/>
        <item x="505"/>
        <item x="176"/>
        <item x="132"/>
        <item x="164"/>
        <item x="60"/>
        <item x="495"/>
        <item x="507"/>
        <item x="510"/>
        <item x="289"/>
        <item x="30"/>
        <item x="245"/>
        <item x="244"/>
        <item x="72"/>
        <item x="28"/>
        <item x="446"/>
        <item x="456"/>
        <item x="271"/>
        <item x="226"/>
        <item x="267"/>
        <item x="2"/>
        <item x="338"/>
        <item x="323"/>
        <item x="276"/>
        <item x="277"/>
        <item x="521"/>
        <item x="493"/>
        <item x="494"/>
        <item x="522"/>
        <item x="195"/>
        <item x="194"/>
        <item x="152"/>
        <item x="322"/>
        <item x="324"/>
        <item x="383"/>
        <item x="112"/>
        <item x="4"/>
        <item x="335"/>
        <item x="121"/>
        <item x="51"/>
        <item x="294"/>
        <item x="214"/>
        <item x="109"/>
        <item x="110"/>
        <item x="23"/>
        <item x="102"/>
        <item x="101"/>
        <item x="384"/>
        <item x="508"/>
        <item x="385"/>
        <item x="256"/>
        <item x="301"/>
        <item x="221"/>
        <item x="220"/>
        <item x="250"/>
        <item x="100"/>
        <item x="43"/>
        <item x="144"/>
        <item x="56"/>
        <item x="302"/>
        <item x="303"/>
        <item x="430"/>
        <item x="308"/>
        <item x="386"/>
        <item x="71"/>
        <item x="157"/>
        <item x="96"/>
        <item x="159"/>
        <item x="399"/>
        <item x="207"/>
        <item x="341"/>
        <item x="0"/>
        <item x="83"/>
        <item x="345"/>
        <item x="258"/>
        <item x="468"/>
        <item x="359"/>
        <item x="138"/>
        <item x="264"/>
        <item x="265"/>
        <item x="472"/>
        <item x="84"/>
        <item x="85"/>
        <item x="360"/>
        <item x="516"/>
        <item x="471"/>
        <item x="196"/>
        <item x="188"/>
        <item x="105"/>
        <item x="201"/>
        <item x="202"/>
        <item x="279"/>
        <item x="411"/>
        <item x="1259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n="Bowlby, Branden     Entry #537"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m="1" x="1980"/>
        <item m="1" x="1981"/>
        <item m="1" x="1982"/>
        <item m="1" x="1983"/>
        <item m="1" x="1984"/>
        <item m="1" x="1985"/>
        <item m="1" x="1986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n="Bowlby, Branden     Entry #757"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m="1" x="1957"/>
        <item m="1" x="1958"/>
        <item m="1" x="1959"/>
        <item m="1" x="1960"/>
        <item m="1" x="1961"/>
        <item m="1" x="1962"/>
        <item m="1" x="1963"/>
        <item m="1" x="1964"/>
        <item m="1" x="1965"/>
        <item m="1" x="1966"/>
        <item m="1" x="1967"/>
        <item m="1" x="1968"/>
        <item m="1" x="1969"/>
        <item m="1" x="1970"/>
        <item m="1" x="1971"/>
        <item m="1" x="1972"/>
        <item m="1" x="1973"/>
        <item m="1" x="1974"/>
        <item m="1" x="1975"/>
        <item m="1" x="1976"/>
        <item m="1" x="1977"/>
        <item m="1" x="1978"/>
        <item x="295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m="1" x="1918"/>
        <item m="1" x="1919"/>
        <item m="1" x="1920"/>
        <item m="1" x="1916"/>
        <item m="1" x="1929"/>
        <item m="1" x="1930"/>
        <item m="1" x="1931"/>
        <item m="1" x="1921"/>
        <item m="1" x="1932"/>
        <item m="1" x="1922"/>
        <item m="1" x="1933"/>
        <item m="1" x="1923"/>
        <item m="1" x="1924"/>
        <item m="1" x="1925"/>
        <item m="1" x="1934"/>
        <item m="1" x="1935"/>
        <item m="1" x="1926"/>
        <item m="1" x="1927"/>
        <item m="1" x="1928"/>
        <item m="1" x="1936"/>
        <item m="1" x="1937"/>
        <item m="1" x="1938"/>
        <item m="1" x="1917"/>
        <item m="1" x="1939"/>
        <item m="1" x="1940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m="1" x="1949"/>
        <item m="1" x="1950"/>
        <item m="1" x="1951"/>
        <item m="1" x="1952"/>
        <item m="1" x="1953"/>
        <item m="1" x="1954"/>
        <item m="1" x="1955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m="1" x="1941"/>
        <item m="1" x="1942"/>
        <item m="1" x="1943"/>
        <item m="1" x="1944"/>
        <item m="1" x="1945"/>
        <item m="1" x="1946"/>
        <item m="1" x="1947"/>
        <item m="1" x="1948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m="1" x="191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15">
        <item x="4"/>
        <item m="1" x="11"/>
        <item x="3"/>
        <item x="0"/>
        <item x="2"/>
        <item x="8"/>
        <item x="5"/>
        <item x="6"/>
        <item x="7"/>
        <item m="1" x="12"/>
        <item m="1" x="13"/>
        <item x="1"/>
        <item x="9"/>
        <item m="1" x="1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axis="axisPage" compact="0" outline="0" showAll="0">
      <items count="6">
        <item x="1"/>
        <item x="2"/>
        <item x="0"/>
        <item x="3"/>
        <item x="4"/>
        <item t="default"/>
      </items>
    </pivotField>
  </pivotFields>
  <rowFields count="1">
    <field x="2"/>
  </rowFields>
  <rowItems count="126">
    <i>
      <x v="787"/>
    </i>
    <i>
      <x v="727"/>
    </i>
    <i>
      <x v="1496"/>
    </i>
    <i>
      <x v="1198"/>
    </i>
    <i>
      <x v="1486"/>
    </i>
    <i>
      <x v="706"/>
    </i>
    <i>
      <x v="648"/>
    </i>
    <i>
      <x v="576"/>
    </i>
    <i>
      <x v="1205"/>
    </i>
    <i>
      <x v="632"/>
    </i>
    <i>
      <x v="722"/>
    </i>
    <i>
      <x v="778"/>
    </i>
    <i>
      <x v="805"/>
    </i>
    <i>
      <x v="708"/>
    </i>
    <i>
      <x v="1219"/>
    </i>
    <i>
      <x v="577"/>
    </i>
    <i>
      <x v="659"/>
    </i>
    <i>
      <x v="1857"/>
    </i>
    <i>
      <x v="610"/>
    </i>
    <i>
      <x v="843"/>
    </i>
    <i>
      <x v="1174"/>
    </i>
    <i>
      <x v="1173"/>
    </i>
    <i>
      <x v="578"/>
    </i>
    <i>
      <x v="606"/>
    </i>
    <i>
      <x v="580"/>
    </i>
    <i>
      <x v="844"/>
    </i>
    <i>
      <x v="816"/>
    </i>
    <i>
      <x v="607"/>
    </i>
    <i>
      <x v="1217"/>
    </i>
    <i>
      <x v="847"/>
    </i>
    <i>
      <x v="713"/>
    </i>
    <i>
      <x v="710"/>
    </i>
    <i>
      <x v="1484"/>
    </i>
    <i>
      <x v="711"/>
    </i>
    <i>
      <x v="1190"/>
    </i>
    <i>
      <x v="1859"/>
    </i>
    <i>
      <x v="1253"/>
    </i>
    <i>
      <x v="582"/>
    </i>
    <i>
      <x v="842"/>
    </i>
    <i>
      <x v="735"/>
    </i>
    <i>
      <x v="583"/>
    </i>
    <i>
      <x v="1180"/>
    </i>
    <i>
      <x v="623"/>
    </i>
    <i>
      <x v="786"/>
    </i>
    <i>
      <x v="1218"/>
    </i>
    <i>
      <x v="652"/>
    </i>
    <i>
      <x v="697"/>
    </i>
    <i>
      <x v="612"/>
    </i>
    <i>
      <x v="1516"/>
    </i>
    <i>
      <x v="802"/>
    </i>
    <i>
      <x v="803"/>
    </i>
    <i>
      <x v="707"/>
    </i>
    <i>
      <x v="1234"/>
    </i>
    <i>
      <x v="1485"/>
    </i>
    <i>
      <x v="1498"/>
    </i>
    <i>
      <x v="1244"/>
    </i>
    <i>
      <x v="746"/>
    </i>
    <i>
      <x v="830"/>
    </i>
    <i>
      <x v="698"/>
    </i>
    <i>
      <x v="1474"/>
    </i>
    <i>
      <x v="638"/>
    </i>
    <i>
      <x v="586"/>
    </i>
    <i>
      <x v="1185"/>
    </i>
    <i>
      <x v="1239"/>
    </i>
    <i>
      <x v="1858"/>
    </i>
    <i>
      <x v="588"/>
    </i>
    <i>
      <x v="1212"/>
    </i>
    <i>
      <x v="645"/>
    </i>
    <i>
      <x v="1497"/>
    </i>
    <i>
      <x v="637"/>
    </i>
    <i>
      <x v="832"/>
    </i>
    <i>
      <x v="1231"/>
    </i>
    <i>
      <x v="650"/>
    </i>
    <i>
      <x v="1477"/>
    </i>
    <i>
      <x v="1860"/>
    </i>
    <i>
      <x v="806"/>
    </i>
    <i>
      <x v="1237"/>
    </i>
    <i>
      <x v="647"/>
    </i>
    <i>
      <x v="774"/>
    </i>
    <i>
      <x v="699"/>
    </i>
    <i>
      <x v="1233"/>
    </i>
    <i>
      <x v="651"/>
    </i>
    <i>
      <x v="590"/>
    </i>
    <i>
      <x v="591"/>
    </i>
    <i>
      <x v="640"/>
    </i>
    <i>
      <x v="620"/>
    </i>
    <i>
      <x v="1177"/>
    </i>
    <i>
      <x v="837"/>
    </i>
    <i>
      <x v="836"/>
    </i>
    <i>
      <x v="700"/>
    </i>
    <i>
      <x v="701"/>
    </i>
    <i>
      <x v="1235"/>
    </i>
    <i>
      <x v="1853"/>
    </i>
    <i>
      <x v="1186"/>
    </i>
    <i>
      <x v="1227"/>
    </i>
    <i>
      <x v="709"/>
    </i>
    <i>
      <x v="767"/>
    </i>
    <i>
      <x v="644"/>
    </i>
    <i>
      <x v="1175"/>
    </i>
    <i>
      <x v="718"/>
    </i>
    <i>
      <x v="799"/>
    </i>
    <i>
      <x v="831"/>
    </i>
    <i>
      <x v="834"/>
    </i>
    <i>
      <x v="1187"/>
    </i>
    <i>
      <x v="851"/>
    </i>
    <i>
      <x v="641"/>
    </i>
    <i>
      <x v="1176"/>
    </i>
    <i>
      <x v="621"/>
    </i>
    <i>
      <x v="1243"/>
    </i>
    <i>
      <x v="649"/>
    </i>
    <i>
      <x v="1483"/>
    </i>
    <i>
      <x v="846"/>
    </i>
    <i>
      <x v="849"/>
    </i>
    <i>
      <x v="598"/>
    </i>
    <i>
      <x v="625"/>
    </i>
    <i>
      <x v="1499"/>
    </i>
    <i>
      <x v="796"/>
    </i>
    <i>
      <x v="702"/>
    </i>
    <i>
      <x v="1992"/>
    </i>
    <i>
      <x v="845"/>
    </i>
    <i>
      <x v="599"/>
    </i>
    <i>
      <x v="1181"/>
    </i>
    <i>
      <x v="601"/>
    </i>
    <i>
      <x v="721"/>
    </i>
    <i>
      <x v="631"/>
    </i>
    <i>
      <x v="1179"/>
    </i>
  </rowItems>
  <colItems count="1">
    <i/>
  </colItems>
  <pageFields count="2">
    <pageField fld="3" item="6" hier="-1"/>
    <pageField fld="11" item="0" hier="-1"/>
  </pageFields>
  <dataFields count="1">
    <dataField name="Sum of TOTAL" fld="10" baseField="0" baseItem="405"/>
  </dataFields>
  <formats count="2">
    <format dxfId="2853">
      <pivotArea outline="0" fieldPosition="0">
        <references count="1">
          <reference field="2" count="1" selected="0">
            <x v="787"/>
          </reference>
        </references>
      </pivotArea>
    </format>
    <format dxfId="2852">
      <pivotArea dataOnly="0" labelOnly="1" outline="0" fieldPosition="0">
        <references count="1">
          <reference field="2" count="1">
            <x v="78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7BF90F9-99CD-4A57-891E-1EA122F8F412}" name="PivotTable8" cacheId="0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gridDropZones="1" multipleFieldFilters="0" customListSort="0">
  <location ref="J4:K25" firstHeaderRow="2" firstDataRow="2" firstDataCol="1" rowPageCount="2" colPageCount="1"/>
  <pivotFields count="12"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>
      <items count="2028">
        <item m="1" x="1979"/>
        <item m="1" x="1987"/>
        <item m="1" x="1988"/>
        <item m="1" x="1989"/>
        <item m="1" x="1990"/>
        <item m="1" x="1991"/>
        <item m="1" x="1992"/>
        <item m="1" x="1993"/>
        <item m="1" x="1994"/>
        <item m="1" x="1995"/>
        <item m="1" x="1996"/>
        <item m="1" x="1997"/>
        <item m="1" x="1998"/>
        <item m="1" x="1999"/>
        <item m="1" x="2000"/>
        <item m="1" x="2001"/>
        <item m="1" x="2002"/>
        <item m="1" x="2003"/>
        <item m="1" x="2004"/>
        <item m="1" x="2005"/>
        <item m="1" x="2006"/>
        <item m="1" x="2007"/>
        <item m="1" x="2008"/>
        <item m="1" x="2009"/>
        <item m="1" x="2010"/>
        <item m="1" x="2011"/>
        <item m="1" x="2012"/>
        <item m="1" x="2013"/>
        <item m="1" x="2014"/>
        <item m="1" x="2015"/>
        <item m="1" x="2016"/>
        <item m="1" x="2017"/>
        <item m="1" x="2018"/>
        <item m="1" x="2019"/>
        <item m="1" x="2020"/>
        <item m="1" x="2021"/>
        <item m="1" x="2022"/>
        <item m="1" x="2023"/>
        <item m="1" x="2024"/>
        <item m="1" x="2025"/>
        <item m="1" x="2026"/>
        <item x="163"/>
        <item x="199"/>
        <item x="115"/>
        <item x="136"/>
        <item x="475"/>
        <item x="473"/>
        <item x="108"/>
        <item x="496"/>
        <item x="333"/>
        <item x="422"/>
        <item x="48"/>
        <item x="404"/>
        <item x="403"/>
        <item x="82"/>
        <item x="348"/>
        <item x="310"/>
        <item x="347"/>
        <item x="278"/>
        <item x="78"/>
        <item x="80"/>
        <item x="487"/>
        <item x="336"/>
        <item x="46"/>
        <item x="61"/>
        <item x="90"/>
        <item x="418"/>
        <item x="396"/>
        <item x="395"/>
        <item x="427"/>
        <item x="428"/>
        <item x="77"/>
        <item x="368"/>
        <item x="419"/>
        <item x="316"/>
        <item x="288"/>
        <item x="484"/>
        <item x="491"/>
        <item x="57"/>
        <item x="73"/>
        <item x="74"/>
        <item x="16"/>
        <item x="293"/>
        <item x="451"/>
        <item x="351"/>
        <item x="350"/>
        <item x="200"/>
        <item x="107"/>
        <item x="443"/>
        <item x="466"/>
        <item x="369"/>
        <item x="410"/>
        <item x="439"/>
        <item x="262"/>
        <item x="183"/>
        <item x="255"/>
        <item x="69"/>
        <item x="45"/>
        <item x="75"/>
        <item x="177"/>
        <item x="155"/>
        <item x="91"/>
        <item x="520"/>
        <item x="474"/>
        <item x="47"/>
        <item x="231"/>
        <item x="232"/>
        <item x="95"/>
        <item x="104"/>
        <item x="103"/>
        <item x="269"/>
        <item x="34"/>
        <item x="88"/>
        <item x="235"/>
        <item x="234"/>
        <item x="192"/>
        <item x="280"/>
        <item x="237"/>
        <item x="160"/>
        <item x="236"/>
        <item x="315"/>
        <item x="387"/>
        <item x="458"/>
        <item x="370"/>
        <item x="513"/>
        <item x="514"/>
        <item x="22"/>
        <item x="173"/>
        <item x="206"/>
        <item x="54"/>
        <item x="120"/>
        <item x="268"/>
        <item x="213"/>
        <item x="437"/>
        <item x="240"/>
        <item x="438"/>
        <item x="6"/>
        <item x="519"/>
        <item x="452"/>
        <item x="344"/>
        <item x="371"/>
        <item x="306"/>
        <item x="390"/>
        <item x="116"/>
        <item x="122"/>
        <item x="117"/>
        <item x="251"/>
        <item x="67"/>
        <item x="44"/>
        <item x="291"/>
        <item x="263"/>
        <item x="407"/>
        <item x="307"/>
        <item x="372"/>
        <item x="147"/>
        <item x="283"/>
        <item x="10"/>
        <item x="342"/>
        <item x="50"/>
        <item x="362"/>
        <item x="400"/>
        <item x="401"/>
        <item x="391"/>
        <item x="392"/>
        <item x="448"/>
        <item x="193"/>
        <item x="253"/>
        <item x="339"/>
        <item x="297"/>
        <item x="266"/>
        <item x="182"/>
        <item x="93"/>
        <item x="346"/>
        <item x="3"/>
        <item x="32"/>
        <item x="429"/>
        <item x="287"/>
        <item x="457"/>
        <item x="140"/>
        <item x="139"/>
        <item x="130"/>
        <item x="503"/>
        <item x="62"/>
        <item x="270"/>
        <item x="320"/>
        <item x="29"/>
        <item x="218"/>
        <item x="219"/>
        <item x="330"/>
        <item x="326"/>
        <item x="327"/>
        <item x="208"/>
        <item x="174"/>
        <item x="459"/>
        <item x="490"/>
        <item x="489"/>
        <item x="340"/>
        <item x="162"/>
        <item x="492"/>
        <item x="150"/>
        <item x="275"/>
        <item x="274"/>
        <item x="151"/>
        <item x="463"/>
        <item x="15"/>
        <item x="17"/>
        <item x="286"/>
        <item x="517"/>
        <item x="426"/>
        <item x="300"/>
        <item x="470"/>
        <item x="189"/>
        <item x="229"/>
        <item x="405"/>
        <item x="402"/>
        <item x="143"/>
        <item x="465"/>
        <item x="79"/>
        <item x="76"/>
        <item x="292"/>
        <item x="314"/>
        <item x="373"/>
        <item x="455"/>
        <item x="447"/>
        <item x="298"/>
        <item x="483"/>
        <item x="408"/>
        <item x="216"/>
        <item x="13"/>
        <item x="332"/>
        <item x="133"/>
        <item x="374"/>
        <item x="393"/>
        <item x="343"/>
        <item x="149"/>
        <item x="421"/>
        <item x="119"/>
        <item x="488"/>
        <item x="170"/>
        <item x="485"/>
        <item x="486"/>
        <item x="261"/>
        <item x="398"/>
        <item x="397"/>
        <item x="440"/>
        <item x="431"/>
        <item x="238"/>
        <item x="204"/>
        <item x="313"/>
        <item x="64"/>
        <item x="365"/>
        <item x="205"/>
        <item x="375"/>
        <item x="1"/>
        <item x="42"/>
        <item m="1" x="1956"/>
        <item x="8"/>
        <item x="376"/>
        <item x="18"/>
        <item x="36"/>
        <item x="37"/>
        <item x="225"/>
        <item x="499"/>
        <item x="224"/>
        <item x="296"/>
        <item x="479"/>
        <item x="481"/>
        <item x="480"/>
        <item x="99"/>
        <item x="501"/>
        <item x="198"/>
        <item x="190"/>
        <item x="478"/>
        <item x="304"/>
        <item x="11"/>
        <item x="358"/>
        <item x="24"/>
        <item x="445"/>
        <item x="450"/>
        <item x="461"/>
        <item x="55"/>
        <item x="357"/>
        <item x="20"/>
        <item x="318"/>
        <item x="180"/>
        <item x="361"/>
        <item x="14"/>
        <item x="259"/>
        <item x="165"/>
        <item x="106"/>
        <item x="353"/>
        <item x="354"/>
        <item x="356"/>
        <item x="355"/>
        <item x="377"/>
        <item x="367"/>
        <item x="66"/>
        <item x="65"/>
        <item x="5"/>
        <item x="187"/>
        <item x="518"/>
        <item x="482"/>
        <item x="337"/>
        <item x="211"/>
        <item x="209"/>
        <item x="432"/>
        <item x="512"/>
        <item x="506"/>
        <item x="12"/>
        <item x="169"/>
        <item x="166"/>
        <item x="7"/>
        <item x="388"/>
        <item x="389"/>
        <item x="497"/>
        <item x="212"/>
        <item x="233"/>
        <item x="241"/>
        <item x="156"/>
        <item x="63"/>
        <item x="172"/>
        <item x="167"/>
        <item x="325"/>
        <item x="312"/>
        <item x="409"/>
        <item x="414"/>
        <item x="81"/>
        <item x="137"/>
        <item x="319"/>
        <item x="217"/>
        <item x="417"/>
        <item x="412"/>
        <item x="92"/>
        <item x="148"/>
        <item x="186"/>
        <item x="154"/>
        <item x="185"/>
        <item x="329"/>
        <item x="413"/>
        <item x="33"/>
        <item x="349"/>
        <item x="127"/>
        <item x="129"/>
        <item x="168"/>
        <item x="246"/>
        <item x="247"/>
        <item x="378"/>
        <item x="243"/>
        <item x="454"/>
        <item x="444"/>
        <item x="171"/>
        <item x="311"/>
        <item x="352"/>
        <item x="379"/>
        <item x="203"/>
        <item x="191"/>
        <item x="449"/>
        <item x="254"/>
        <item x="273"/>
        <item x="197"/>
        <item x="113"/>
        <item x="334"/>
        <item x="257"/>
        <item x="441"/>
        <item x="179"/>
        <item x="125"/>
        <item x="126"/>
        <item x="230"/>
        <item x="153"/>
        <item x="460"/>
        <item x="158"/>
        <item x="515"/>
        <item x="239"/>
        <item x="248"/>
        <item x="249"/>
        <item x="222"/>
        <item x="420"/>
        <item x="223"/>
        <item x="215"/>
        <item x="462"/>
        <item x="425"/>
        <item x="141"/>
        <item x="142"/>
        <item x="53"/>
        <item x="52"/>
        <item x="31"/>
        <item x="131"/>
        <item x="469"/>
        <item x="19"/>
        <item x="38"/>
        <item x="118"/>
        <item x="123"/>
        <item x="309"/>
        <item x="299"/>
        <item x="70"/>
        <item x="328"/>
        <item x="317"/>
        <item x="464"/>
        <item x="285"/>
        <item x="477"/>
        <item x="89"/>
        <item x="184"/>
        <item x="228"/>
        <item x="9"/>
        <item x="21"/>
        <item x="124"/>
        <item x="49"/>
        <item x="321"/>
        <item x="178"/>
        <item x="500"/>
        <item x="210"/>
        <item x="364"/>
        <item x="135"/>
        <item x="366"/>
        <item x="406"/>
        <item x="380"/>
        <item x="128"/>
        <item x="175"/>
        <item x="260"/>
        <item x="134"/>
        <item x="498"/>
        <item x="381"/>
        <item x="68"/>
        <item x="453"/>
        <item x="282"/>
        <item x="281"/>
        <item x="284"/>
        <item x="97"/>
        <item x="98"/>
        <item x="509"/>
        <item x="424"/>
        <item x="423"/>
        <item x="415"/>
        <item x="416"/>
        <item x="59"/>
        <item x="87"/>
        <item x="86"/>
        <item x="467"/>
        <item x="35"/>
        <item x="26"/>
        <item x="27"/>
        <item x="58"/>
        <item x="25"/>
        <item x="382"/>
        <item x="436"/>
        <item x="435"/>
        <item x="290"/>
        <item x="476"/>
        <item x="442"/>
        <item x="146"/>
        <item x="331"/>
        <item x="94"/>
        <item x="502"/>
        <item x="511"/>
        <item x="434"/>
        <item x="39"/>
        <item x="305"/>
        <item x="181"/>
        <item x="111"/>
        <item x="242"/>
        <item x="40"/>
        <item x="227"/>
        <item x="252"/>
        <item x="394"/>
        <item x="41"/>
        <item x="363"/>
        <item x="161"/>
        <item x="272"/>
        <item x="145"/>
        <item x="433"/>
        <item x="114"/>
        <item x="504"/>
        <item x="505"/>
        <item x="176"/>
        <item x="132"/>
        <item x="164"/>
        <item x="60"/>
        <item x="495"/>
        <item x="507"/>
        <item x="510"/>
        <item x="289"/>
        <item x="30"/>
        <item x="245"/>
        <item x="244"/>
        <item x="72"/>
        <item x="28"/>
        <item x="446"/>
        <item x="456"/>
        <item x="271"/>
        <item x="226"/>
        <item x="267"/>
        <item x="2"/>
        <item x="338"/>
        <item x="323"/>
        <item x="276"/>
        <item x="277"/>
        <item x="521"/>
        <item x="493"/>
        <item x="494"/>
        <item x="522"/>
        <item x="195"/>
        <item x="194"/>
        <item x="152"/>
        <item x="322"/>
        <item x="324"/>
        <item x="383"/>
        <item x="112"/>
        <item x="4"/>
        <item x="335"/>
        <item x="121"/>
        <item x="51"/>
        <item x="294"/>
        <item x="214"/>
        <item x="109"/>
        <item x="110"/>
        <item x="23"/>
        <item x="102"/>
        <item x="101"/>
        <item x="384"/>
        <item x="508"/>
        <item x="385"/>
        <item x="256"/>
        <item x="301"/>
        <item x="221"/>
        <item x="220"/>
        <item x="250"/>
        <item x="100"/>
        <item x="43"/>
        <item x="144"/>
        <item x="56"/>
        <item x="302"/>
        <item x="303"/>
        <item x="430"/>
        <item x="308"/>
        <item x="386"/>
        <item x="71"/>
        <item x="157"/>
        <item x="96"/>
        <item x="159"/>
        <item x="399"/>
        <item x="207"/>
        <item x="341"/>
        <item x="0"/>
        <item x="83"/>
        <item x="345"/>
        <item x="258"/>
        <item x="468"/>
        <item x="359"/>
        <item x="138"/>
        <item x="264"/>
        <item x="265"/>
        <item x="472"/>
        <item x="84"/>
        <item x="85"/>
        <item x="360"/>
        <item x="516"/>
        <item x="471"/>
        <item x="196"/>
        <item x="188"/>
        <item x="105"/>
        <item x="201"/>
        <item x="202"/>
        <item x="279"/>
        <item x="411"/>
        <item x="1259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m="1" x="1980"/>
        <item m="1" x="1981"/>
        <item m="1" x="1982"/>
        <item m="1" x="1983"/>
        <item m="1" x="1984"/>
        <item m="1" x="1985"/>
        <item m="1" x="1986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m="1" x="1957"/>
        <item m="1" x="1958"/>
        <item m="1" x="1959"/>
        <item m="1" x="1960"/>
        <item m="1" x="1961"/>
        <item m="1" x="1962"/>
        <item m="1" x="1963"/>
        <item m="1" x="1964"/>
        <item m="1" x="1965"/>
        <item m="1" x="1966"/>
        <item m="1" x="1967"/>
        <item m="1" x="1968"/>
        <item m="1" x="1969"/>
        <item m="1" x="1970"/>
        <item m="1" x="1971"/>
        <item m="1" x="1972"/>
        <item m="1" x="1973"/>
        <item m="1" x="1974"/>
        <item m="1" x="1975"/>
        <item m="1" x="1976"/>
        <item m="1" x="1977"/>
        <item m="1" x="1978"/>
        <item x="295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m="1" x="1918"/>
        <item m="1" x="1919"/>
        <item m="1" x="1920"/>
        <item m="1" x="1916"/>
        <item m="1" x="1929"/>
        <item m="1" x="1930"/>
        <item m="1" x="1931"/>
        <item m="1" x="1921"/>
        <item m="1" x="1932"/>
        <item m="1" x="1922"/>
        <item m="1" x="1933"/>
        <item m="1" x="1923"/>
        <item m="1" x="1924"/>
        <item m="1" x="1925"/>
        <item m="1" x="1934"/>
        <item m="1" x="1935"/>
        <item m="1" x="1926"/>
        <item m="1" x="1927"/>
        <item m="1" x="1928"/>
        <item m="1" x="1936"/>
        <item m="1" x="1937"/>
        <item m="1" x="1938"/>
        <item m="1" x="1917"/>
        <item m="1" x="1939"/>
        <item m="1" x="1940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m="1" x="1949"/>
        <item m="1" x="1950"/>
        <item m="1" x="1951"/>
        <item m="1" x="1952"/>
        <item m="1" x="1953"/>
        <item m="1" x="1954"/>
        <item m="1" x="1955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m="1" x="1941"/>
        <item m="1" x="1942"/>
        <item m="1" x="1943"/>
        <item m="1" x="1944"/>
        <item m="1" x="1945"/>
        <item m="1" x="1946"/>
        <item m="1" x="1947"/>
        <item m="1" x="1948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m="1" x="191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15">
        <item x="4"/>
        <item m="1" x="11"/>
        <item x="3"/>
        <item x="0"/>
        <item x="2"/>
        <item x="8"/>
        <item x="5"/>
        <item x="6"/>
        <item x="7"/>
        <item m="1" x="12"/>
        <item m="1" x="13"/>
        <item x="1"/>
        <item x="9"/>
        <item m="1" x="1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axis="axisPage" compact="0" outline="0" showAll="0">
      <items count="6">
        <item x="1"/>
        <item x="2"/>
        <item x="0"/>
        <item x="3"/>
        <item x="4"/>
        <item t="default"/>
      </items>
    </pivotField>
  </pivotFields>
  <rowFields count="1">
    <field x="2"/>
  </rowFields>
  <rowItems count="20">
    <i>
      <x v="1386"/>
    </i>
    <i>
      <x v="886"/>
    </i>
    <i>
      <x v="1384"/>
    </i>
    <i>
      <x v="855"/>
    </i>
    <i>
      <x v="963"/>
    </i>
    <i>
      <x v="1376"/>
    </i>
    <i>
      <x v="1387"/>
    </i>
    <i>
      <x v="867"/>
    </i>
    <i>
      <x v="1375"/>
    </i>
    <i>
      <x v="853"/>
    </i>
    <i>
      <x v="1382"/>
    </i>
    <i>
      <x v="965"/>
    </i>
    <i>
      <x v="882"/>
    </i>
    <i>
      <x v="1377"/>
    </i>
    <i>
      <x v="1381"/>
    </i>
    <i>
      <x v="881"/>
    </i>
    <i>
      <x v="962"/>
    </i>
    <i>
      <x v="857"/>
    </i>
    <i>
      <x v="1372"/>
    </i>
    <i>
      <x v="883"/>
    </i>
  </rowItems>
  <colItems count="1">
    <i/>
  </colItems>
  <pageFields count="2">
    <pageField fld="3" item="7" hier="-1"/>
    <pageField fld="11" item="3" hier="-1"/>
  </pageFields>
  <dataFields count="1">
    <dataField name="Sum of TOTAL" fld="10" baseField="0" baseItem="405"/>
  </dataFields>
  <formats count="2">
    <format dxfId="2840">
      <pivotArea outline="0" fieldPosition="0">
        <references count="1">
          <reference field="2" count="1" selected="0">
            <x v="1386"/>
          </reference>
        </references>
      </pivotArea>
    </format>
    <format dxfId="2839">
      <pivotArea dataOnly="0" labelOnly="1" outline="0" fieldPosition="0">
        <references count="1">
          <reference field="2" count="1">
            <x v="138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300B343-2412-4677-B3A9-3A15B1D15823}" name="PivotTable5" cacheId="0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gridDropZones="1" multipleFieldFilters="0" customListSort="0">
  <location ref="A4:B59" firstHeaderRow="2" firstDataRow="2" firstDataCol="1" rowPageCount="2" colPageCount="1"/>
  <pivotFields count="12"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2027">
        <item m="1" x="1979"/>
        <item m="1" x="1987"/>
        <item m="1" x="1988"/>
        <item m="1" x="1989"/>
        <item m="1" x="1990"/>
        <item m="1" x="1991"/>
        <item m="1" x="1992"/>
        <item m="1" x="1993"/>
        <item m="1" x="1994"/>
        <item m="1" x="1995"/>
        <item m="1" x="1996"/>
        <item m="1" x="1997"/>
        <item m="1" x="1998"/>
        <item m="1" x="1999"/>
        <item m="1" x="2000"/>
        <item m="1" x="2001"/>
        <item m="1" x="2002"/>
        <item m="1" x="2003"/>
        <item m="1" x="2004"/>
        <item m="1" x="2005"/>
        <item m="1" x="2006"/>
        <item m="1" x="2007"/>
        <item m="1" x="2008"/>
        <item m="1" x="2009"/>
        <item m="1" x="2010"/>
        <item m="1" x="2011"/>
        <item m="1" x="2012"/>
        <item m="1" x="2013"/>
        <item m="1" x="2014"/>
        <item m="1" x="2015"/>
        <item m="1" x="2016"/>
        <item m="1" x="2017"/>
        <item m="1" x="2018"/>
        <item m="1" x="2019"/>
        <item m="1" x="2020"/>
        <item m="1" x="2021"/>
        <item m="1" x="2022"/>
        <item m="1" x="2023"/>
        <item m="1" x="2024"/>
        <item m="1" x="2025"/>
        <item m="1" x="2026"/>
        <item x="163"/>
        <item x="199"/>
        <item x="115"/>
        <item x="136"/>
        <item x="475"/>
        <item x="473"/>
        <item x="108"/>
        <item x="496"/>
        <item x="333"/>
        <item x="422"/>
        <item x="48"/>
        <item x="404"/>
        <item x="403"/>
        <item x="82"/>
        <item x="348"/>
        <item x="310"/>
        <item x="347"/>
        <item x="278"/>
        <item x="78"/>
        <item x="80"/>
        <item x="487"/>
        <item x="336"/>
        <item x="46"/>
        <item x="61"/>
        <item x="90"/>
        <item x="418"/>
        <item x="396"/>
        <item x="395"/>
        <item x="427"/>
        <item x="428"/>
        <item x="77"/>
        <item x="368"/>
        <item x="419"/>
        <item x="316"/>
        <item x="288"/>
        <item x="484"/>
        <item x="491"/>
        <item x="57"/>
        <item x="73"/>
        <item x="74"/>
        <item x="16"/>
        <item x="293"/>
        <item x="451"/>
        <item x="351"/>
        <item x="350"/>
        <item x="200"/>
        <item x="107"/>
        <item x="443"/>
        <item x="466"/>
        <item x="369"/>
        <item x="410"/>
        <item x="439"/>
        <item x="262"/>
        <item x="183"/>
        <item x="255"/>
        <item x="69"/>
        <item x="45"/>
        <item x="75"/>
        <item x="177"/>
        <item x="155"/>
        <item x="91"/>
        <item x="520"/>
        <item x="474"/>
        <item x="47"/>
        <item x="231"/>
        <item x="232"/>
        <item x="95"/>
        <item x="104"/>
        <item x="103"/>
        <item x="269"/>
        <item x="34"/>
        <item x="88"/>
        <item x="235"/>
        <item x="234"/>
        <item x="192"/>
        <item x="280"/>
        <item x="237"/>
        <item x="160"/>
        <item x="236"/>
        <item x="315"/>
        <item x="387"/>
        <item x="458"/>
        <item x="370"/>
        <item x="513"/>
        <item x="514"/>
        <item x="22"/>
        <item x="173"/>
        <item x="206"/>
        <item x="54"/>
        <item x="120"/>
        <item x="268"/>
        <item x="213"/>
        <item x="437"/>
        <item x="240"/>
        <item x="438"/>
        <item x="6"/>
        <item x="519"/>
        <item x="452"/>
        <item x="344"/>
        <item x="371"/>
        <item x="306"/>
        <item x="390"/>
        <item x="116"/>
        <item x="122"/>
        <item x="117"/>
        <item x="251"/>
        <item x="67"/>
        <item x="44"/>
        <item x="291"/>
        <item x="263"/>
        <item x="407"/>
        <item x="307"/>
        <item x="372"/>
        <item x="147"/>
        <item x="283"/>
        <item x="10"/>
        <item x="342"/>
        <item x="50"/>
        <item x="362"/>
        <item x="400"/>
        <item x="401"/>
        <item x="391"/>
        <item x="392"/>
        <item x="448"/>
        <item x="193"/>
        <item x="253"/>
        <item x="339"/>
        <item x="297"/>
        <item x="266"/>
        <item x="182"/>
        <item x="93"/>
        <item x="346"/>
        <item x="3"/>
        <item x="32"/>
        <item x="429"/>
        <item x="287"/>
        <item x="457"/>
        <item x="140"/>
        <item x="139"/>
        <item x="130"/>
        <item x="503"/>
        <item x="62"/>
        <item x="270"/>
        <item x="320"/>
        <item x="29"/>
        <item x="218"/>
        <item x="219"/>
        <item x="330"/>
        <item x="326"/>
        <item x="327"/>
        <item x="208"/>
        <item x="174"/>
        <item x="459"/>
        <item x="490"/>
        <item x="489"/>
        <item x="340"/>
        <item x="162"/>
        <item x="492"/>
        <item x="150"/>
        <item x="275"/>
        <item x="274"/>
        <item x="151"/>
        <item x="463"/>
        <item x="15"/>
        <item x="17"/>
        <item x="286"/>
        <item x="517"/>
        <item x="426"/>
        <item x="300"/>
        <item x="470"/>
        <item x="189"/>
        <item x="229"/>
        <item x="405"/>
        <item x="402"/>
        <item x="143"/>
        <item x="465"/>
        <item x="79"/>
        <item x="76"/>
        <item x="292"/>
        <item x="314"/>
        <item x="373"/>
        <item x="455"/>
        <item x="447"/>
        <item x="298"/>
        <item x="483"/>
        <item x="408"/>
        <item x="216"/>
        <item x="13"/>
        <item x="332"/>
        <item x="133"/>
        <item x="374"/>
        <item x="393"/>
        <item x="343"/>
        <item x="149"/>
        <item x="421"/>
        <item x="119"/>
        <item x="488"/>
        <item x="170"/>
        <item x="485"/>
        <item x="486"/>
        <item x="261"/>
        <item x="398"/>
        <item x="397"/>
        <item x="440"/>
        <item x="431"/>
        <item x="238"/>
        <item x="204"/>
        <item x="313"/>
        <item x="64"/>
        <item x="365"/>
        <item x="205"/>
        <item x="375"/>
        <item x="1"/>
        <item x="42"/>
        <item m="1" x="1956"/>
        <item x="8"/>
        <item x="376"/>
        <item x="18"/>
        <item x="36"/>
        <item x="37"/>
        <item x="225"/>
        <item x="499"/>
        <item x="224"/>
        <item x="296"/>
        <item x="479"/>
        <item x="481"/>
        <item x="480"/>
        <item x="99"/>
        <item x="501"/>
        <item x="198"/>
        <item x="190"/>
        <item x="478"/>
        <item x="304"/>
        <item x="11"/>
        <item x="358"/>
        <item x="24"/>
        <item x="445"/>
        <item x="450"/>
        <item x="461"/>
        <item x="55"/>
        <item x="357"/>
        <item x="20"/>
        <item x="318"/>
        <item x="180"/>
        <item x="361"/>
        <item x="14"/>
        <item x="259"/>
        <item x="165"/>
        <item x="106"/>
        <item x="353"/>
        <item x="354"/>
        <item x="356"/>
        <item x="355"/>
        <item x="377"/>
        <item x="367"/>
        <item x="66"/>
        <item x="65"/>
        <item x="5"/>
        <item x="187"/>
        <item x="518"/>
        <item x="482"/>
        <item x="337"/>
        <item x="211"/>
        <item x="209"/>
        <item x="432"/>
        <item x="512"/>
        <item x="506"/>
        <item x="12"/>
        <item x="169"/>
        <item x="166"/>
        <item x="7"/>
        <item x="388"/>
        <item x="389"/>
        <item x="497"/>
        <item x="212"/>
        <item x="233"/>
        <item x="241"/>
        <item x="156"/>
        <item x="63"/>
        <item x="172"/>
        <item x="167"/>
        <item x="325"/>
        <item x="312"/>
        <item x="409"/>
        <item x="414"/>
        <item x="81"/>
        <item x="137"/>
        <item x="319"/>
        <item x="217"/>
        <item x="417"/>
        <item x="412"/>
        <item x="92"/>
        <item x="148"/>
        <item x="186"/>
        <item x="154"/>
        <item x="185"/>
        <item x="329"/>
        <item x="413"/>
        <item x="33"/>
        <item x="349"/>
        <item x="127"/>
        <item x="129"/>
        <item x="168"/>
        <item x="246"/>
        <item x="247"/>
        <item x="378"/>
        <item x="243"/>
        <item x="454"/>
        <item x="444"/>
        <item x="171"/>
        <item x="311"/>
        <item x="352"/>
        <item x="379"/>
        <item x="203"/>
        <item x="191"/>
        <item x="449"/>
        <item x="254"/>
        <item x="273"/>
        <item x="197"/>
        <item x="113"/>
        <item x="334"/>
        <item x="257"/>
        <item x="441"/>
        <item x="179"/>
        <item x="125"/>
        <item x="126"/>
        <item x="230"/>
        <item x="153"/>
        <item x="460"/>
        <item x="158"/>
        <item x="515"/>
        <item x="239"/>
        <item x="248"/>
        <item x="249"/>
        <item x="222"/>
        <item x="420"/>
        <item x="223"/>
        <item x="215"/>
        <item x="462"/>
        <item x="425"/>
        <item x="141"/>
        <item x="142"/>
        <item x="53"/>
        <item x="52"/>
        <item x="31"/>
        <item x="131"/>
        <item x="469"/>
        <item x="19"/>
        <item x="38"/>
        <item x="118"/>
        <item x="123"/>
        <item x="309"/>
        <item x="299"/>
        <item x="70"/>
        <item x="328"/>
        <item x="317"/>
        <item x="464"/>
        <item x="285"/>
        <item x="477"/>
        <item x="89"/>
        <item x="184"/>
        <item x="228"/>
        <item x="9"/>
        <item x="21"/>
        <item x="124"/>
        <item x="49"/>
        <item x="321"/>
        <item x="178"/>
        <item x="500"/>
        <item x="210"/>
        <item x="364"/>
        <item x="135"/>
        <item x="366"/>
        <item x="406"/>
        <item x="380"/>
        <item x="128"/>
        <item x="175"/>
        <item x="260"/>
        <item x="134"/>
        <item x="498"/>
        <item x="381"/>
        <item x="68"/>
        <item x="453"/>
        <item x="282"/>
        <item x="281"/>
        <item x="284"/>
        <item x="97"/>
        <item x="98"/>
        <item x="509"/>
        <item x="424"/>
        <item x="423"/>
        <item x="415"/>
        <item x="416"/>
        <item x="59"/>
        <item x="87"/>
        <item x="86"/>
        <item x="467"/>
        <item x="35"/>
        <item x="26"/>
        <item x="27"/>
        <item x="58"/>
        <item x="25"/>
        <item x="382"/>
        <item x="436"/>
        <item x="435"/>
        <item x="290"/>
        <item x="476"/>
        <item x="442"/>
        <item x="146"/>
        <item x="331"/>
        <item x="94"/>
        <item x="502"/>
        <item x="511"/>
        <item x="434"/>
        <item x="39"/>
        <item x="305"/>
        <item x="181"/>
        <item x="111"/>
        <item x="242"/>
        <item x="40"/>
        <item x="227"/>
        <item x="252"/>
        <item x="394"/>
        <item x="41"/>
        <item x="363"/>
        <item x="161"/>
        <item x="272"/>
        <item x="145"/>
        <item x="433"/>
        <item x="114"/>
        <item x="504"/>
        <item x="505"/>
        <item x="176"/>
        <item x="132"/>
        <item x="164"/>
        <item x="60"/>
        <item x="495"/>
        <item x="507"/>
        <item x="510"/>
        <item x="289"/>
        <item x="30"/>
        <item x="245"/>
        <item x="244"/>
        <item x="72"/>
        <item x="28"/>
        <item x="446"/>
        <item x="456"/>
        <item x="271"/>
        <item x="226"/>
        <item x="267"/>
        <item x="2"/>
        <item x="338"/>
        <item x="323"/>
        <item x="276"/>
        <item x="277"/>
        <item x="521"/>
        <item x="493"/>
        <item x="494"/>
        <item x="522"/>
        <item x="195"/>
        <item x="194"/>
        <item x="152"/>
        <item x="322"/>
        <item x="324"/>
        <item x="383"/>
        <item x="112"/>
        <item x="4"/>
        <item x="335"/>
        <item x="121"/>
        <item x="51"/>
        <item x="294"/>
        <item x="214"/>
        <item x="109"/>
        <item x="110"/>
        <item x="23"/>
        <item x="102"/>
        <item x="101"/>
        <item x="384"/>
        <item x="508"/>
        <item x="385"/>
        <item x="256"/>
        <item x="301"/>
        <item x="221"/>
        <item x="220"/>
        <item x="250"/>
        <item x="100"/>
        <item x="43"/>
        <item x="144"/>
        <item x="56"/>
        <item x="302"/>
        <item x="303"/>
        <item x="430"/>
        <item x="308"/>
        <item x="386"/>
        <item x="71"/>
        <item x="157"/>
        <item x="96"/>
        <item x="159"/>
        <item x="399"/>
        <item x="207"/>
        <item x="341"/>
        <item x="0"/>
        <item x="83"/>
        <item x="345"/>
        <item x="258"/>
        <item x="468"/>
        <item x="359"/>
        <item x="138"/>
        <item x="264"/>
        <item x="265"/>
        <item x="472"/>
        <item x="84"/>
        <item x="85"/>
        <item x="360"/>
        <item x="516"/>
        <item x="471"/>
        <item x="196"/>
        <item x="188"/>
        <item x="105"/>
        <item x="201"/>
        <item x="202"/>
        <item x="279"/>
        <item x="411"/>
        <item x="1259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m="1" x="1980"/>
        <item m="1" x="1981"/>
        <item m="1" x="1982"/>
        <item m="1" x="1983"/>
        <item m="1" x="1984"/>
        <item m="1" x="1985"/>
        <item m="1" x="1986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m="1" x="1957"/>
        <item m="1" x="1958"/>
        <item m="1" x="1959"/>
        <item m="1" x="1960"/>
        <item m="1" x="1961"/>
        <item m="1" x="1962"/>
        <item m="1" x="1963"/>
        <item m="1" x="1964"/>
        <item m="1" x="1965"/>
        <item m="1" x="1966"/>
        <item m="1" x="1967"/>
        <item m="1" x="1968"/>
        <item m="1" x="1969"/>
        <item m="1" x="1970"/>
        <item m="1" x="1971"/>
        <item m="1" x="1972"/>
        <item m="1" x="1973"/>
        <item m="1" x="1974"/>
        <item m="1" x="1975"/>
        <item m="1" x="1976"/>
        <item m="1" x="1977"/>
        <item m="1" x="1978"/>
        <item x="295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m="1" x="1918"/>
        <item m="1" x="1919"/>
        <item m="1" x="1920"/>
        <item m="1" x="1916"/>
        <item m="1" x="1929"/>
        <item m="1" x="1930"/>
        <item m="1" x="1931"/>
        <item m="1" x="1921"/>
        <item m="1" x="1932"/>
        <item m="1" x="1922"/>
        <item m="1" x="1933"/>
        <item m="1" x="1923"/>
        <item m="1" x="1924"/>
        <item m="1" x="1925"/>
        <item m="1" x="1934"/>
        <item m="1" x="1935"/>
        <item m="1" x="1926"/>
        <item m="1" x="1927"/>
        <item m="1" x="1928"/>
        <item m="1" x="1936"/>
        <item m="1" x="1937"/>
        <item m="1" x="1938"/>
        <item m="1" x="1917"/>
        <item m="1" x="1939"/>
        <item m="1" x="1940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m="1" x="1949"/>
        <item m="1" x="1950"/>
        <item m="1" x="1951"/>
        <item m="1" x="1952"/>
        <item m="1" x="1953"/>
        <item m="1" x="1954"/>
        <item m="1" x="1955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m="1" x="1941"/>
        <item m="1" x="1942"/>
        <item m="1" x="1943"/>
        <item m="1" x="1944"/>
        <item m="1" x="1945"/>
        <item m="1" x="1946"/>
        <item m="1" x="1947"/>
        <item m="1" x="1948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m="1" x="191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15">
        <item x="4"/>
        <item m="1" x="11"/>
        <item x="3"/>
        <item x="0"/>
        <item x="2"/>
        <item x="8"/>
        <item x="5"/>
        <item x="6"/>
        <item x="7"/>
        <item m="1" x="12"/>
        <item m="1" x="13"/>
        <item x="1"/>
        <item x="9"/>
        <item m="1" x="1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axis="axisPage" compact="0" outline="0" showAll="0">
      <items count="6">
        <item x="1"/>
        <item x="2"/>
        <item x="0"/>
        <item x="3"/>
        <item x="4"/>
        <item t="default"/>
      </items>
    </pivotField>
  </pivotFields>
  <rowFields count="1">
    <field x="2"/>
  </rowFields>
  <rowItems count="54">
    <i>
      <x v="947"/>
    </i>
    <i>
      <x v="1395"/>
    </i>
    <i>
      <x v="1368"/>
    </i>
    <i>
      <x v="893"/>
    </i>
    <i>
      <x v="1366"/>
    </i>
    <i>
      <x v="861"/>
    </i>
    <i>
      <x v="896"/>
    </i>
    <i>
      <x v="866"/>
    </i>
    <i>
      <x v="955"/>
    </i>
    <i>
      <x v="1388"/>
    </i>
    <i>
      <x v="908"/>
    </i>
    <i>
      <x v="897"/>
    </i>
    <i>
      <x v="1374"/>
    </i>
    <i>
      <x v="907"/>
    </i>
    <i>
      <x v="911"/>
    </i>
    <i>
      <x v="884"/>
    </i>
    <i>
      <x v="1361"/>
    </i>
    <i>
      <x v="1357"/>
    </i>
    <i>
      <x v="869"/>
    </i>
    <i>
      <x v="903"/>
    </i>
    <i>
      <x v="873"/>
    </i>
    <i>
      <x v="1378"/>
    </i>
    <i>
      <x v="887"/>
    </i>
    <i>
      <x v="905"/>
    </i>
    <i>
      <x v="1393"/>
    </i>
    <i>
      <x v="914"/>
    </i>
    <i>
      <x v="888"/>
    </i>
    <i>
      <x v="902"/>
    </i>
    <i>
      <x v="870"/>
    </i>
    <i>
      <x v="898"/>
    </i>
    <i>
      <x v="874"/>
    </i>
    <i>
      <x v="900"/>
    </i>
    <i>
      <x v="1379"/>
    </i>
    <i>
      <x v="906"/>
    </i>
    <i>
      <x v="922"/>
    </i>
    <i>
      <x v="899"/>
    </i>
    <i>
      <x v="858"/>
    </i>
    <i>
      <x v="901"/>
    </i>
    <i>
      <x v="852"/>
    </i>
    <i>
      <x v="904"/>
    </i>
    <i>
      <x v="912"/>
    </i>
    <i>
      <x v="953"/>
    </i>
    <i>
      <x v="1363"/>
    </i>
    <i>
      <x v="1370"/>
    </i>
    <i>
      <x v="1362"/>
    </i>
    <i>
      <x v="892"/>
    </i>
    <i>
      <x v="1359"/>
    </i>
    <i>
      <x v="889"/>
    </i>
    <i>
      <x v="1356"/>
    </i>
    <i>
      <x v="1397"/>
    </i>
    <i>
      <x v="1367"/>
    </i>
    <i>
      <x v="894"/>
    </i>
    <i>
      <x v="959"/>
    </i>
    <i>
      <x v="1358"/>
    </i>
  </rowItems>
  <colItems count="1">
    <i/>
  </colItems>
  <pageFields count="2">
    <pageField fld="3" item="7" hier="-1"/>
    <pageField fld="11" item="0" hier="-1"/>
  </pageFields>
  <dataFields count="1">
    <dataField name="Sum of TOTAL" fld="10" baseField="0" baseItem="405"/>
  </dataFields>
  <formats count="2">
    <format dxfId="2842">
      <pivotArea outline="0" fieldPosition="0">
        <references count="1">
          <reference field="2" count="1" selected="0">
            <x v="947"/>
          </reference>
        </references>
      </pivotArea>
    </format>
    <format dxfId="2841">
      <pivotArea dataOnly="0" labelOnly="1" outline="0" fieldPosition="0">
        <references count="1">
          <reference field="2" count="1">
            <x v="94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49B6BD2-B302-48F8-844E-E51D175F1E82}" name="PivotTable6" cacheId="0" applyNumberFormats="0" applyBorderFormats="0" applyFontFormats="0" applyPatternFormats="0" applyAlignmentFormats="0" applyWidthHeightFormats="1" dataCaption="Values" showMissing="0" updatedVersion="8" minRefreshableVersion="3" useAutoFormatting="1" rowGrandTotals="0" colGrandTotals="0" itemPrintTitles="1" createdVersion="8" indent="0" compact="0" compactData="0" gridDropZones="1" multipleFieldFilters="0" customListSort="0">
  <location ref="D4:E39" firstHeaderRow="2" firstDataRow="2" firstDataCol="1" rowPageCount="2" colPageCount="1"/>
  <pivotFields count="12"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>
      <items count="2028">
        <item m="1" x="1979"/>
        <item m="1" x="1987"/>
        <item m="1" x="1988"/>
        <item m="1" x="1989"/>
        <item m="1" x="1990"/>
        <item m="1" x="1991"/>
        <item m="1" x="1992"/>
        <item m="1" x="1993"/>
        <item m="1" x="1994"/>
        <item m="1" x="1995"/>
        <item m="1" x="1996"/>
        <item m="1" x="1997"/>
        <item m="1" x="1998"/>
        <item m="1" x="1999"/>
        <item m="1" x="2000"/>
        <item m="1" x="2001"/>
        <item m="1" x="2002"/>
        <item m="1" x="2003"/>
        <item m="1" x="2004"/>
        <item m="1" x="2005"/>
        <item m="1" x="2006"/>
        <item m="1" x="2007"/>
        <item m="1" x="2008"/>
        <item m="1" x="2009"/>
        <item m="1" x="2010"/>
        <item m="1" x="2011"/>
        <item m="1" x="2012"/>
        <item m="1" x="2013"/>
        <item m="1" x="2014"/>
        <item m="1" x="2015"/>
        <item m="1" x="2016"/>
        <item m="1" x="2017"/>
        <item m="1" x="2018"/>
        <item m="1" x="2019"/>
        <item m="1" x="2020"/>
        <item m="1" x="2021"/>
        <item m="1" x="2022"/>
        <item m="1" x="2023"/>
        <item m="1" x="2024"/>
        <item m="1" x="2025"/>
        <item m="1" x="2026"/>
        <item x="163"/>
        <item x="199"/>
        <item x="115"/>
        <item x="136"/>
        <item x="475"/>
        <item x="473"/>
        <item x="108"/>
        <item x="496"/>
        <item x="333"/>
        <item x="422"/>
        <item x="48"/>
        <item x="404"/>
        <item x="403"/>
        <item x="82"/>
        <item x="348"/>
        <item x="310"/>
        <item x="347"/>
        <item x="278"/>
        <item x="78"/>
        <item x="80"/>
        <item x="487"/>
        <item x="336"/>
        <item x="46"/>
        <item x="61"/>
        <item x="90"/>
        <item x="418"/>
        <item x="396"/>
        <item x="395"/>
        <item x="427"/>
        <item x="428"/>
        <item x="77"/>
        <item x="368"/>
        <item x="419"/>
        <item x="316"/>
        <item x="288"/>
        <item x="484"/>
        <item x="491"/>
        <item x="57"/>
        <item x="73"/>
        <item x="74"/>
        <item x="16"/>
        <item x="293"/>
        <item x="451"/>
        <item x="351"/>
        <item x="350"/>
        <item x="200"/>
        <item x="107"/>
        <item x="443"/>
        <item x="466"/>
        <item x="369"/>
        <item x="410"/>
        <item x="439"/>
        <item x="262"/>
        <item x="183"/>
        <item x="255"/>
        <item x="69"/>
        <item x="45"/>
        <item x="75"/>
        <item x="177"/>
        <item x="155"/>
        <item x="91"/>
        <item x="520"/>
        <item x="474"/>
        <item x="47"/>
        <item x="231"/>
        <item x="232"/>
        <item x="95"/>
        <item x="104"/>
        <item x="103"/>
        <item x="269"/>
        <item x="34"/>
        <item x="88"/>
        <item x="235"/>
        <item x="234"/>
        <item x="192"/>
        <item x="280"/>
        <item x="237"/>
        <item x="160"/>
        <item x="236"/>
        <item x="315"/>
        <item x="387"/>
        <item x="458"/>
        <item x="370"/>
        <item x="513"/>
        <item x="514"/>
        <item x="22"/>
        <item x="173"/>
        <item x="206"/>
        <item x="54"/>
        <item x="120"/>
        <item x="268"/>
        <item x="213"/>
        <item x="437"/>
        <item x="240"/>
        <item x="438"/>
        <item x="6"/>
        <item x="519"/>
        <item x="452"/>
        <item x="344"/>
        <item x="371"/>
        <item x="306"/>
        <item x="390"/>
        <item x="116"/>
        <item x="122"/>
        <item x="117"/>
        <item x="251"/>
        <item x="67"/>
        <item x="44"/>
        <item x="291"/>
        <item x="263"/>
        <item x="407"/>
        <item x="307"/>
        <item x="372"/>
        <item x="147"/>
        <item x="283"/>
        <item x="10"/>
        <item x="342"/>
        <item x="50"/>
        <item x="362"/>
        <item x="400"/>
        <item x="401"/>
        <item x="391"/>
        <item x="392"/>
        <item x="448"/>
        <item x="193"/>
        <item x="253"/>
        <item x="339"/>
        <item x="297"/>
        <item x="266"/>
        <item x="182"/>
        <item x="93"/>
        <item x="346"/>
        <item x="3"/>
        <item x="32"/>
        <item x="429"/>
        <item x="287"/>
        <item x="457"/>
        <item x="140"/>
        <item x="139"/>
        <item x="130"/>
        <item x="503"/>
        <item x="62"/>
        <item x="270"/>
        <item x="320"/>
        <item x="29"/>
        <item x="218"/>
        <item x="219"/>
        <item x="330"/>
        <item x="326"/>
        <item x="327"/>
        <item x="208"/>
        <item x="174"/>
        <item x="459"/>
        <item x="490"/>
        <item x="489"/>
        <item x="340"/>
        <item x="162"/>
        <item x="492"/>
        <item x="150"/>
        <item x="275"/>
        <item x="274"/>
        <item x="151"/>
        <item x="463"/>
        <item x="15"/>
        <item x="17"/>
        <item x="286"/>
        <item x="517"/>
        <item x="426"/>
        <item x="300"/>
        <item x="470"/>
        <item x="189"/>
        <item x="229"/>
        <item x="405"/>
        <item x="402"/>
        <item x="143"/>
        <item x="465"/>
        <item x="79"/>
        <item x="76"/>
        <item x="292"/>
        <item x="314"/>
        <item x="373"/>
        <item x="455"/>
        <item x="447"/>
        <item x="298"/>
        <item x="483"/>
        <item x="408"/>
        <item x="216"/>
        <item x="13"/>
        <item x="332"/>
        <item x="133"/>
        <item x="374"/>
        <item x="393"/>
        <item x="343"/>
        <item x="149"/>
        <item x="421"/>
        <item x="119"/>
        <item x="488"/>
        <item x="170"/>
        <item x="485"/>
        <item x="486"/>
        <item x="261"/>
        <item x="398"/>
        <item x="397"/>
        <item x="440"/>
        <item x="431"/>
        <item x="238"/>
        <item x="204"/>
        <item x="313"/>
        <item x="64"/>
        <item x="365"/>
        <item x="205"/>
        <item x="375"/>
        <item x="1"/>
        <item x="42"/>
        <item m="1" x="1956"/>
        <item x="8"/>
        <item x="376"/>
        <item x="18"/>
        <item x="36"/>
        <item x="37"/>
        <item x="225"/>
        <item x="499"/>
        <item x="224"/>
        <item x="296"/>
        <item x="479"/>
        <item x="481"/>
        <item x="480"/>
        <item x="99"/>
        <item x="501"/>
        <item x="198"/>
        <item x="190"/>
        <item x="478"/>
        <item x="304"/>
        <item x="11"/>
        <item x="358"/>
        <item x="24"/>
        <item x="445"/>
        <item x="450"/>
        <item x="461"/>
        <item x="55"/>
        <item x="357"/>
        <item x="20"/>
        <item x="318"/>
        <item x="180"/>
        <item x="361"/>
        <item x="14"/>
        <item x="259"/>
        <item x="165"/>
        <item x="106"/>
        <item x="353"/>
        <item x="354"/>
        <item x="356"/>
        <item x="355"/>
        <item x="377"/>
        <item x="367"/>
        <item x="66"/>
        <item x="65"/>
        <item x="5"/>
        <item x="187"/>
        <item x="518"/>
        <item x="482"/>
        <item x="337"/>
        <item x="211"/>
        <item x="209"/>
        <item x="432"/>
        <item x="512"/>
        <item x="506"/>
        <item x="12"/>
        <item x="169"/>
        <item x="166"/>
        <item x="7"/>
        <item x="388"/>
        <item x="389"/>
        <item x="497"/>
        <item x="212"/>
        <item x="233"/>
        <item x="241"/>
        <item x="156"/>
        <item x="63"/>
        <item x="172"/>
        <item x="167"/>
        <item x="325"/>
        <item x="312"/>
        <item x="409"/>
        <item x="414"/>
        <item x="81"/>
        <item x="137"/>
        <item x="319"/>
        <item x="217"/>
        <item x="417"/>
        <item x="412"/>
        <item x="92"/>
        <item x="148"/>
        <item x="186"/>
        <item x="154"/>
        <item x="185"/>
        <item x="329"/>
        <item x="413"/>
        <item x="33"/>
        <item x="349"/>
        <item x="127"/>
        <item x="129"/>
        <item x="168"/>
        <item x="246"/>
        <item x="247"/>
        <item x="378"/>
        <item x="243"/>
        <item x="454"/>
        <item x="444"/>
        <item x="171"/>
        <item x="311"/>
        <item x="352"/>
        <item x="379"/>
        <item x="203"/>
        <item x="191"/>
        <item x="449"/>
        <item x="254"/>
        <item x="273"/>
        <item x="197"/>
        <item x="113"/>
        <item x="334"/>
        <item x="257"/>
        <item x="441"/>
        <item x="179"/>
        <item x="125"/>
        <item x="126"/>
        <item x="230"/>
        <item x="153"/>
        <item x="460"/>
        <item x="158"/>
        <item x="515"/>
        <item x="239"/>
        <item x="248"/>
        <item x="249"/>
        <item x="222"/>
        <item x="420"/>
        <item x="223"/>
        <item x="215"/>
        <item x="462"/>
        <item x="425"/>
        <item x="141"/>
        <item x="142"/>
        <item x="53"/>
        <item x="52"/>
        <item x="31"/>
        <item x="131"/>
        <item x="469"/>
        <item x="19"/>
        <item x="38"/>
        <item x="118"/>
        <item x="123"/>
        <item x="309"/>
        <item x="299"/>
        <item x="70"/>
        <item x="328"/>
        <item x="317"/>
        <item x="464"/>
        <item x="285"/>
        <item x="477"/>
        <item x="89"/>
        <item x="184"/>
        <item x="228"/>
        <item x="9"/>
        <item x="21"/>
        <item x="124"/>
        <item x="49"/>
        <item x="321"/>
        <item x="178"/>
        <item x="500"/>
        <item x="210"/>
        <item x="364"/>
        <item x="135"/>
        <item x="366"/>
        <item x="406"/>
        <item x="380"/>
        <item x="128"/>
        <item x="175"/>
        <item x="260"/>
        <item x="134"/>
        <item x="498"/>
        <item x="381"/>
        <item x="68"/>
        <item x="453"/>
        <item x="282"/>
        <item x="281"/>
        <item x="284"/>
        <item x="97"/>
        <item x="98"/>
        <item x="509"/>
        <item x="424"/>
        <item x="423"/>
        <item x="415"/>
        <item x="416"/>
        <item x="59"/>
        <item x="87"/>
        <item x="86"/>
        <item x="467"/>
        <item x="35"/>
        <item x="26"/>
        <item x="27"/>
        <item x="58"/>
        <item x="25"/>
        <item x="382"/>
        <item x="436"/>
        <item x="435"/>
        <item x="290"/>
        <item x="476"/>
        <item x="442"/>
        <item x="146"/>
        <item x="331"/>
        <item x="94"/>
        <item x="502"/>
        <item x="511"/>
        <item x="434"/>
        <item x="39"/>
        <item x="305"/>
        <item x="181"/>
        <item x="111"/>
        <item x="242"/>
        <item x="40"/>
        <item x="227"/>
        <item x="252"/>
        <item x="394"/>
        <item x="41"/>
        <item x="363"/>
        <item x="161"/>
        <item x="272"/>
        <item x="145"/>
        <item x="433"/>
        <item x="114"/>
        <item x="504"/>
        <item x="505"/>
        <item x="176"/>
        <item x="132"/>
        <item x="164"/>
        <item x="60"/>
        <item x="495"/>
        <item x="507"/>
        <item x="510"/>
        <item x="289"/>
        <item x="30"/>
        <item x="245"/>
        <item x="244"/>
        <item x="72"/>
        <item x="28"/>
        <item x="446"/>
        <item x="456"/>
        <item x="271"/>
        <item x="226"/>
        <item x="267"/>
        <item x="2"/>
        <item x="338"/>
        <item x="323"/>
        <item x="276"/>
        <item x="277"/>
        <item x="521"/>
        <item x="493"/>
        <item x="494"/>
        <item x="522"/>
        <item x="195"/>
        <item x="194"/>
        <item x="152"/>
        <item x="322"/>
        <item x="324"/>
        <item x="383"/>
        <item x="112"/>
        <item x="4"/>
        <item x="335"/>
        <item x="121"/>
        <item x="51"/>
        <item x="294"/>
        <item x="214"/>
        <item x="109"/>
        <item x="110"/>
        <item x="23"/>
        <item x="102"/>
        <item x="101"/>
        <item x="384"/>
        <item x="508"/>
        <item x="385"/>
        <item x="256"/>
        <item x="301"/>
        <item x="221"/>
        <item x="220"/>
        <item x="250"/>
        <item x="100"/>
        <item x="43"/>
        <item x="144"/>
        <item x="56"/>
        <item x="302"/>
        <item x="303"/>
        <item x="430"/>
        <item x="308"/>
        <item x="386"/>
        <item x="71"/>
        <item x="157"/>
        <item x="96"/>
        <item x="159"/>
        <item x="399"/>
        <item x="207"/>
        <item x="341"/>
        <item x="0"/>
        <item x="83"/>
        <item x="345"/>
        <item x="258"/>
        <item x="468"/>
        <item x="359"/>
        <item x="138"/>
        <item x="264"/>
        <item x="265"/>
        <item x="472"/>
        <item x="84"/>
        <item x="85"/>
        <item x="360"/>
        <item x="516"/>
        <item x="471"/>
        <item x="196"/>
        <item x="188"/>
        <item x="105"/>
        <item x="201"/>
        <item x="202"/>
        <item x="279"/>
        <item x="411"/>
        <item x="1259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m="1" x="1980"/>
        <item m="1" x="1981"/>
        <item m="1" x="1982"/>
        <item m="1" x="1983"/>
        <item m="1" x="1984"/>
        <item m="1" x="1985"/>
        <item m="1" x="1986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m="1" x="1957"/>
        <item m="1" x="1958"/>
        <item m="1" x="1959"/>
        <item m="1" x="1960"/>
        <item m="1" x="1961"/>
        <item m="1" x="1962"/>
        <item m="1" x="1963"/>
        <item m="1" x="1964"/>
        <item m="1" x="1965"/>
        <item m="1" x="1966"/>
        <item m="1" x="1967"/>
        <item m="1" x="1968"/>
        <item m="1" x="1969"/>
        <item m="1" x="1970"/>
        <item m="1" x="1971"/>
        <item m="1" x="1972"/>
        <item m="1" x="1973"/>
        <item m="1" x="1974"/>
        <item m="1" x="1975"/>
        <item m="1" x="1976"/>
        <item m="1" x="1977"/>
        <item m="1" x="1978"/>
        <item x="295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m="1" x="1918"/>
        <item m="1" x="1919"/>
        <item m="1" x="1920"/>
        <item m="1" x="1916"/>
        <item m="1" x="1929"/>
        <item m="1" x="1930"/>
        <item m="1" x="1931"/>
        <item m="1" x="1921"/>
        <item m="1" x="1932"/>
        <item m="1" x="1922"/>
        <item m="1" x="1933"/>
        <item m="1" x="1923"/>
        <item m="1" x="1924"/>
        <item m="1" x="1925"/>
        <item m="1" x="1934"/>
        <item m="1" x="1935"/>
        <item m="1" x="1926"/>
        <item m="1" x="1927"/>
        <item m="1" x="1928"/>
        <item m="1" x="1936"/>
        <item m="1" x="1937"/>
        <item m="1" x="1938"/>
        <item m="1" x="1917"/>
        <item m="1" x="1939"/>
        <item m="1" x="1940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m="1" x="1949"/>
        <item m="1" x="1950"/>
        <item m="1" x="1951"/>
        <item m="1" x="1952"/>
        <item m="1" x="1953"/>
        <item m="1" x="1954"/>
        <item m="1" x="1955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m="1" x="1941"/>
        <item m="1" x="1942"/>
        <item m="1" x="1943"/>
        <item m="1" x="1944"/>
        <item m="1" x="1945"/>
        <item m="1" x="1946"/>
        <item m="1" x="1947"/>
        <item m="1" x="1948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m="1" x="191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15">
        <item x="4"/>
        <item m="1" x="11"/>
        <item x="3"/>
        <item x="0"/>
        <item x="2"/>
        <item x="8"/>
        <item x="5"/>
        <item x="6"/>
        <item x="7"/>
        <item m="1" x="12"/>
        <item m="1" x="13"/>
        <item x="1"/>
        <item x="9"/>
        <item m="1" x="1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axis="axisPage" compact="0" outline="0" showAll="0">
      <items count="6">
        <item x="1"/>
        <item x="2"/>
        <item x="0"/>
        <item x="3"/>
        <item x="4"/>
        <item t="default"/>
      </items>
    </pivotField>
  </pivotFields>
  <rowFields count="1">
    <field x="2"/>
  </rowFields>
  <rowItems count="34">
    <i>
      <x v="1391"/>
    </i>
    <i>
      <x v="890"/>
    </i>
    <i>
      <x v="923"/>
    </i>
    <i>
      <x v="956"/>
    </i>
    <i>
      <x v="950"/>
    </i>
    <i>
      <x v="1371"/>
    </i>
    <i>
      <x v="917"/>
    </i>
    <i>
      <x v="958"/>
    </i>
    <i>
      <x v="1390"/>
    </i>
    <i>
      <x v="951"/>
    </i>
    <i>
      <x v="1365"/>
    </i>
    <i>
      <x v="921"/>
    </i>
    <i>
      <x v="859"/>
    </i>
    <i>
      <x v="868"/>
    </i>
    <i>
      <x v="1396"/>
    </i>
    <i>
      <x v="1383"/>
    </i>
    <i>
      <x v="1360"/>
    </i>
    <i>
      <x v="854"/>
    </i>
    <i>
      <x v="863"/>
    </i>
    <i>
      <x v="1380"/>
    </i>
    <i>
      <x v="895"/>
    </i>
    <i>
      <x v="920"/>
    </i>
    <i>
      <x v="871"/>
    </i>
    <i>
      <x v="960"/>
    </i>
    <i>
      <x v="957"/>
    </i>
    <i>
      <x v="872"/>
    </i>
    <i>
      <x v="966"/>
    </i>
    <i>
      <x v="909"/>
    </i>
    <i>
      <x v="915"/>
    </i>
    <i>
      <x v="1392"/>
    </i>
    <i>
      <x v="964"/>
    </i>
    <i>
      <x v="875"/>
    </i>
    <i>
      <x v="860"/>
    </i>
    <i>
      <x v="954"/>
    </i>
  </rowItems>
  <colItems count="1">
    <i/>
  </colItems>
  <pageFields count="2">
    <pageField fld="3" item="7" hier="-1"/>
    <pageField fld="11" item="1" hier="-1"/>
  </pageFields>
  <dataFields count="1">
    <dataField name="Sum of TOTAL" fld="10" baseField="0" baseItem="405"/>
  </dataFields>
  <formats count="2">
    <format dxfId="2844">
      <pivotArea outline="0" fieldPosition="0">
        <references count="1">
          <reference field="2" count="1" selected="0">
            <x v="1391"/>
          </reference>
        </references>
      </pivotArea>
    </format>
    <format dxfId="2843">
      <pivotArea dataOnly="0" labelOnly="1" outline="0" fieldPosition="0">
        <references count="1">
          <reference field="2" count="1">
            <x v="139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1202EB5-930E-4AFE-A3F6-87D216E2CA64}" name="PivotTable7" cacheId="0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gridDropZones="1" multipleFieldFilters="0" customListSort="0">
  <location ref="G4:H34" firstHeaderRow="2" firstDataRow="2" firstDataCol="1" rowPageCount="2" colPageCount="1"/>
  <pivotFields count="12"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>
      <items count="2028">
        <item m="1" x="1979"/>
        <item m="1" x="1987"/>
        <item m="1" x="1988"/>
        <item m="1" x="1989"/>
        <item m="1" x="1990"/>
        <item m="1" x="1991"/>
        <item m="1" x="1992"/>
        <item m="1" x="1993"/>
        <item m="1" x="1994"/>
        <item m="1" x="1995"/>
        <item m="1" x="1996"/>
        <item m="1" x="1997"/>
        <item m="1" x="1998"/>
        <item m="1" x="1999"/>
        <item m="1" x="2000"/>
        <item m="1" x="2001"/>
        <item m="1" x="2002"/>
        <item m="1" x="2003"/>
        <item m="1" x="2004"/>
        <item m="1" x="2005"/>
        <item m="1" x="2006"/>
        <item m="1" x="2007"/>
        <item m="1" x="2008"/>
        <item m="1" x="2009"/>
        <item m="1" x="2010"/>
        <item m="1" x="2011"/>
        <item m="1" x="2012"/>
        <item m="1" x="2013"/>
        <item m="1" x="2014"/>
        <item m="1" x="2015"/>
        <item m="1" x="2016"/>
        <item m="1" x="2017"/>
        <item m="1" x="2018"/>
        <item m="1" x="2019"/>
        <item m="1" x="2020"/>
        <item m="1" x="2021"/>
        <item m="1" x="2022"/>
        <item m="1" x="2023"/>
        <item m="1" x="2024"/>
        <item m="1" x="2025"/>
        <item m="1" x="2026"/>
        <item x="163"/>
        <item x="199"/>
        <item x="115"/>
        <item x="136"/>
        <item x="475"/>
        <item x="473"/>
        <item x="108"/>
        <item x="496"/>
        <item x="333"/>
        <item x="422"/>
        <item x="48"/>
        <item x="404"/>
        <item x="403"/>
        <item x="82"/>
        <item x="348"/>
        <item x="310"/>
        <item x="347"/>
        <item x="278"/>
        <item x="78"/>
        <item x="80"/>
        <item x="487"/>
        <item x="336"/>
        <item x="46"/>
        <item x="61"/>
        <item x="90"/>
        <item x="418"/>
        <item x="396"/>
        <item x="395"/>
        <item x="427"/>
        <item x="428"/>
        <item x="77"/>
        <item x="368"/>
        <item x="419"/>
        <item x="316"/>
        <item x="288"/>
        <item x="484"/>
        <item x="491"/>
        <item x="57"/>
        <item x="73"/>
        <item x="74"/>
        <item x="16"/>
        <item x="293"/>
        <item x="451"/>
        <item x="351"/>
        <item x="350"/>
        <item x="200"/>
        <item x="107"/>
        <item x="443"/>
        <item x="466"/>
        <item x="369"/>
        <item x="410"/>
        <item x="439"/>
        <item x="262"/>
        <item x="183"/>
        <item x="255"/>
        <item x="69"/>
        <item x="45"/>
        <item x="75"/>
        <item x="177"/>
        <item x="155"/>
        <item x="91"/>
        <item x="520"/>
        <item x="474"/>
        <item x="47"/>
        <item x="231"/>
        <item x="232"/>
        <item x="95"/>
        <item x="104"/>
        <item x="103"/>
        <item x="269"/>
        <item x="34"/>
        <item x="88"/>
        <item x="235"/>
        <item x="234"/>
        <item x="192"/>
        <item x="280"/>
        <item x="237"/>
        <item x="160"/>
        <item x="236"/>
        <item x="315"/>
        <item x="387"/>
        <item x="458"/>
        <item x="370"/>
        <item x="513"/>
        <item x="514"/>
        <item x="22"/>
        <item x="173"/>
        <item x="206"/>
        <item x="54"/>
        <item x="120"/>
        <item x="268"/>
        <item x="213"/>
        <item x="437"/>
        <item x="240"/>
        <item x="438"/>
        <item x="6"/>
        <item x="519"/>
        <item x="452"/>
        <item x="344"/>
        <item x="371"/>
        <item x="306"/>
        <item x="390"/>
        <item x="116"/>
        <item x="122"/>
        <item x="117"/>
        <item x="251"/>
        <item x="67"/>
        <item x="44"/>
        <item x="291"/>
        <item x="263"/>
        <item x="407"/>
        <item x="307"/>
        <item x="372"/>
        <item x="147"/>
        <item x="283"/>
        <item x="10"/>
        <item x="342"/>
        <item x="50"/>
        <item x="362"/>
        <item x="400"/>
        <item x="401"/>
        <item x="391"/>
        <item x="392"/>
        <item x="448"/>
        <item x="193"/>
        <item x="253"/>
        <item x="339"/>
        <item x="297"/>
        <item x="266"/>
        <item x="182"/>
        <item x="93"/>
        <item x="346"/>
        <item x="3"/>
        <item x="32"/>
        <item x="429"/>
        <item x="287"/>
        <item x="457"/>
        <item x="140"/>
        <item x="139"/>
        <item x="130"/>
        <item x="503"/>
        <item x="62"/>
        <item x="270"/>
        <item x="320"/>
        <item x="29"/>
        <item x="218"/>
        <item x="219"/>
        <item x="330"/>
        <item x="326"/>
        <item x="327"/>
        <item x="208"/>
        <item x="174"/>
        <item x="459"/>
        <item x="490"/>
        <item x="489"/>
        <item x="340"/>
        <item x="162"/>
        <item x="492"/>
        <item x="150"/>
        <item x="275"/>
        <item x="274"/>
        <item x="151"/>
        <item x="463"/>
        <item x="15"/>
        <item x="17"/>
        <item x="286"/>
        <item x="517"/>
        <item x="426"/>
        <item x="300"/>
        <item x="470"/>
        <item x="189"/>
        <item x="229"/>
        <item x="405"/>
        <item x="402"/>
        <item x="143"/>
        <item x="465"/>
        <item x="79"/>
        <item x="76"/>
        <item x="292"/>
        <item x="314"/>
        <item x="373"/>
        <item x="455"/>
        <item x="447"/>
        <item x="298"/>
        <item x="483"/>
        <item x="408"/>
        <item x="216"/>
        <item x="13"/>
        <item x="332"/>
        <item x="133"/>
        <item x="374"/>
        <item x="393"/>
        <item x="343"/>
        <item x="149"/>
        <item x="421"/>
        <item x="119"/>
        <item x="488"/>
        <item x="170"/>
        <item x="485"/>
        <item x="486"/>
        <item x="261"/>
        <item x="398"/>
        <item x="397"/>
        <item x="440"/>
        <item x="431"/>
        <item x="238"/>
        <item x="204"/>
        <item x="313"/>
        <item x="64"/>
        <item x="365"/>
        <item x="205"/>
        <item x="375"/>
        <item x="1"/>
        <item x="42"/>
        <item m="1" x="1956"/>
        <item x="8"/>
        <item x="376"/>
        <item x="18"/>
        <item x="36"/>
        <item x="37"/>
        <item x="225"/>
        <item x="499"/>
        <item x="224"/>
        <item x="296"/>
        <item x="479"/>
        <item x="481"/>
        <item x="480"/>
        <item x="99"/>
        <item x="501"/>
        <item x="198"/>
        <item x="190"/>
        <item x="478"/>
        <item x="304"/>
        <item x="11"/>
        <item x="358"/>
        <item x="24"/>
        <item x="445"/>
        <item x="450"/>
        <item x="461"/>
        <item x="55"/>
        <item x="357"/>
        <item x="20"/>
        <item x="318"/>
        <item x="180"/>
        <item x="361"/>
        <item x="14"/>
        <item x="259"/>
        <item x="165"/>
        <item x="106"/>
        <item x="353"/>
        <item x="354"/>
        <item x="356"/>
        <item x="355"/>
        <item x="377"/>
        <item x="367"/>
        <item x="66"/>
        <item x="65"/>
        <item x="5"/>
        <item x="187"/>
        <item x="518"/>
        <item x="482"/>
        <item x="337"/>
        <item x="211"/>
        <item x="209"/>
        <item x="432"/>
        <item x="512"/>
        <item x="506"/>
        <item x="12"/>
        <item x="169"/>
        <item x="166"/>
        <item x="7"/>
        <item x="388"/>
        <item x="389"/>
        <item x="497"/>
        <item x="212"/>
        <item x="233"/>
        <item x="241"/>
        <item x="156"/>
        <item x="63"/>
        <item x="172"/>
        <item x="167"/>
        <item x="325"/>
        <item x="312"/>
        <item x="409"/>
        <item x="414"/>
        <item x="81"/>
        <item x="137"/>
        <item x="319"/>
        <item x="217"/>
        <item x="417"/>
        <item x="412"/>
        <item x="92"/>
        <item x="148"/>
        <item x="186"/>
        <item x="154"/>
        <item x="185"/>
        <item x="329"/>
        <item x="413"/>
        <item x="33"/>
        <item x="349"/>
        <item x="127"/>
        <item x="129"/>
        <item x="168"/>
        <item x="246"/>
        <item x="247"/>
        <item x="378"/>
        <item x="243"/>
        <item x="454"/>
        <item x="444"/>
        <item x="171"/>
        <item x="311"/>
        <item x="352"/>
        <item x="379"/>
        <item x="203"/>
        <item x="191"/>
        <item x="449"/>
        <item x="254"/>
        <item x="273"/>
        <item x="197"/>
        <item x="113"/>
        <item x="334"/>
        <item x="257"/>
        <item x="441"/>
        <item x="179"/>
        <item x="125"/>
        <item x="126"/>
        <item x="230"/>
        <item x="153"/>
        <item x="460"/>
        <item x="158"/>
        <item x="515"/>
        <item x="239"/>
        <item x="248"/>
        <item x="249"/>
        <item x="222"/>
        <item x="420"/>
        <item x="223"/>
        <item x="215"/>
        <item x="462"/>
        <item x="425"/>
        <item x="141"/>
        <item x="142"/>
        <item x="53"/>
        <item x="52"/>
        <item x="31"/>
        <item x="131"/>
        <item x="469"/>
        <item x="19"/>
        <item x="38"/>
        <item x="118"/>
        <item x="123"/>
        <item x="309"/>
        <item x="299"/>
        <item x="70"/>
        <item x="328"/>
        <item x="317"/>
        <item x="464"/>
        <item x="285"/>
        <item x="477"/>
        <item x="89"/>
        <item x="184"/>
        <item x="228"/>
        <item x="9"/>
        <item x="21"/>
        <item x="124"/>
        <item x="49"/>
        <item x="321"/>
        <item x="178"/>
        <item x="500"/>
        <item x="210"/>
        <item x="364"/>
        <item x="135"/>
        <item x="366"/>
        <item x="406"/>
        <item x="380"/>
        <item x="128"/>
        <item x="175"/>
        <item x="260"/>
        <item x="134"/>
        <item x="498"/>
        <item x="381"/>
        <item x="68"/>
        <item x="453"/>
        <item x="282"/>
        <item x="281"/>
        <item x="284"/>
        <item x="97"/>
        <item x="98"/>
        <item x="509"/>
        <item x="424"/>
        <item x="423"/>
        <item x="415"/>
        <item x="416"/>
        <item x="59"/>
        <item x="87"/>
        <item x="86"/>
        <item x="467"/>
        <item x="35"/>
        <item x="26"/>
        <item x="27"/>
        <item x="58"/>
        <item x="25"/>
        <item x="382"/>
        <item x="436"/>
        <item x="435"/>
        <item x="290"/>
        <item x="476"/>
        <item x="442"/>
        <item x="146"/>
        <item x="331"/>
        <item x="94"/>
        <item x="502"/>
        <item x="511"/>
        <item x="434"/>
        <item x="39"/>
        <item x="305"/>
        <item x="181"/>
        <item x="111"/>
        <item x="242"/>
        <item x="40"/>
        <item x="227"/>
        <item x="252"/>
        <item x="394"/>
        <item x="41"/>
        <item x="363"/>
        <item x="161"/>
        <item x="272"/>
        <item x="145"/>
        <item x="433"/>
        <item x="114"/>
        <item x="504"/>
        <item x="505"/>
        <item x="176"/>
        <item x="132"/>
        <item x="164"/>
        <item x="60"/>
        <item x="495"/>
        <item x="507"/>
        <item x="510"/>
        <item x="289"/>
        <item x="30"/>
        <item x="245"/>
        <item x="244"/>
        <item x="72"/>
        <item x="28"/>
        <item x="446"/>
        <item x="456"/>
        <item x="271"/>
        <item x="226"/>
        <item x="267"/>
        <item x="2"/>
        <item x="338"/>
        <item x="323"/>
        <item x="276"/>
        <item x="277"/>
        <item x="521"/>
        <item x="493"/>
        <item x="494"/>
        <item x="522"/>
        <item x="195"/>
        <item x="194"/>
        <item x="152"/>
        <item x="322"/>
        <item x="324"/>
        <item x="383"/>
        <item x="112"/>
        <item x="4"/>
        <item x="335"/>
        <item x="121"/>
        <item x="51"/>
        <item x="294"/>
        <item x="214"/>
        <item x="109"/>
        <item x="110"/>
        <item x="23"/>
        <item x="102"/>
        <item x="101"/>
        <item x="384"/>
        <item x="508"/>
        <item x="385"/>
        <item x="256"/>
        <item x="301"/>
        <item x="221"/>
        <item x="220"/>
        <item x="250"/>
        <item x="100"/>
        <item x="43"/>
        <item x="144"/>
        <item x="56"/>
        <item x="302"/>
        <item x="303"/>
        <item x="430"/>
        <item x="308"/>
        <item x="386"/>
        <item x="71"/>
        <item x="157"/>
        <item x="96"/>
        <item x="159"/>
        <item x="399"/>
        <item x="207"/>
        <item x="341"/>
        <item x="0"/>
        <item x="83"/>
        <item x="345"/>
        <item x="258"/>
        <item x="468"/>
        <item x="359"/>
        <item x="138"/>
        <item x="264"/>
        <item x="265"/>
        <item x="472"/>
        <item x="84"/>
        <item x="85"/>
        <item x="360"/>
        <item x="516"/>
        <item x="471"/>
        <item x="196"/>
        <item x="188"/>
        <item x="105"/>
        <item x="201"/>
        <item x="202"/>
        <item x="279"/>
        <item x="411"/>
        <item x="1259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m="1" x="1980"/>
        <item m="1" x="1981"/>
        <item m="1" x="1982"/>
        <item m="1" x="1983"/>
        <item m="1" x="1984"/>
        <item m="1" x="1985"/>
        <item m="1" x="1986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m="1" x="1957"/>
        <item m="1" x="1958"/>
        <item m="1" x="1959"/>
        <item m="1" x="1960"/>
        <item m="1" x="1961"/>
        <item m="1" x="1962"/>
        <item m="1" x="1963"/>
        <item m="1" x="1964"/>
        <item m="1" x="1965"/>
        <item m="1" x="1966"/>
        <item m="1" x="1967"/>
        <item m="1" x="1968"/>
        <item m="1" x="1969"/>
        <item m="1" x="1970"/>
        <item m="1" x="1971"/>
        <item m="1" x="1972"/>
        <item m="1" x="1973"/>
        <item m="1" x="1974"/>
        <item m="1" x="1975"/>
        <item m="1" x="1976"/>
        <item m="1" x="1977"/>
        <item m="1" x="1978"/>
        <item x="295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m="1" x="1918"/>
        <item m="1" x="1919"/>
        <item m="1" x="1920"/>
        <item m="1" x="1916"/>
        <item m="1" x="1929"/>
        <item m="1" x="1930"/>
        <item m="1" x="1931"/>
        <item m="1" x="1921"/>
        <item m="1" x="1932"/>
        <item m="1" x="1922"/>
        <item m="1" x="1933"/>
        <item m="1" x="1923"/>
        <item m="1" x="1924"/>
        <item m="1" x="1925"/>
        <item m="1" x="1934"/>
        <item m="1" x="1935"/>
        <item m="1" x="1926"/>
        <item m="1" x="1927"/>
        <item m="1" x="1928"/>
        <item m="1" x="1936"/>
        <item m="1" x="1937"/>
        <item m="1" x="1938"/>
        <item m="1" x="1917"/>
        <item m="1" x="1939"/>
        <item m="1" x="1940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m="1" x="1949"/>
        <item m="1" x="1950"/>
        <item m="1" x="1951"/>
        <item m="1" x="1952"/>
        <item m="1" x="1953"/>
        <item m="1" x="1954"/>
        <item m="1" x="1955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m="1" x="1941"/>
        <item m="1" x="1942"/>
        <item m="1" x="1943"/>
        <item m="1" x="1944"/>
        <item m="1" x="1945"/>
        <item m="1" x="1946"/>
        <item m="1" x="1947"/>
        <item m="1" x="1948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m="1" x="191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15">
        <item x="4"/>
        <item m="1" x="11"/>
        <item x="3"/>
        <item x="0"/>
        <item x="2"/>
        <item x="8"/>
        <item x="5"/>
        <item x="6"/>
        <item x="7"/>
        <item m="1" x="12"/>
        <item m="1" x="13"/>
        <item x="1"/>
        <item x="9"/>
        <item m="1" x="1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axis="axisPage" compact="0" outline="0" showAll="0">
      <items count="6">
        <item x="1"/>
        <item x="2"/>
        <item x="0"/>
        <item x="3"/>
        <item x="4"/>
        <item t="default"/>
      </items>
    </pivotField>
  </pivotFields>
  <rowFields count="1">
    <field x="2"/>
  </rowFields>
  <rowItems count="29">
    <i>
      <x v="1364"/>
    </i>
    <i>
      <x v="876"/>
    </i>
    <i>
      <x v="864"/>
    </i>
    <i>
      <x v="913"/>
    </i>
    <i>
      <x v="1389"/>
    </i>
    <i>
      <x v="865"/>
    </i>
    <i>
      <x v="880"/>
    </i>
    <i>
      <x v="916"/>
    </i>
    <i>
      <x v="961"/>
    </i>
    <i>
      <x v="1385"/>
    </i>
    <i>
      <x v="952"/>
    </i>
    <i>
      <x v="910"/>
    </i>
    <i>
      <x v="1399"/>
    </i>
    <i>
      <x v="948"/>
    </i>
    <i>
      <x v="879"/>
    </i>
    <i>
      <x v="877"/>
    </i>
    <i>
      <x v="856"/>
    </i>
    <i>
      <x v="862"/>
    </i>
    <i>
      <x v="1373"/>
    </i>
    <i>
      <x v="1400"/>
    </i>
    <i>
      <x v="949"/>
    </i>
    <i>
      <x v="1398"/>
    </i>
    <i>
      <x v="885"/>
    </i>
    <i>
      <x v="891"/>
    </i>
    <i>
      <x v="1394"/>
    </i>
    <i>
      <x v="878"/>
    </i>
    <i>
      <x v="918"/>
    </i>
    <i>
      <x v="1369"/>
    </i>
    <i>
      <x v="919"/>
    </i>
  </rowItems>
  <colItems count="1">
    <i/>
  </colItems>
  <pageFields count="2">
    <pageField fld="3" item="7" hier="-1"/>
    <pageField fld="11" item="2" hier="-1"/>
  </pageFields>
  <dataFields count="1">
    <dataField name="Sum of TOTAL" fld="10" baseField="0" baseItem="405"/>
  </dataFields>
  <formats count="2">
    <format dxfId="2846">
      <pivotArea outline="0" fieldPosition="0">
        <references count="1">
          <reference field="2" count="1" selected="0">
            <x v="1364"/>
          </reference>
        </references>
      </pivotArea>
    </format>
    <format dxfId="2845">
      <pivotArea dataOnly="0" labelOnly="1" outline="0" fieldPosition="0">
        <references count="1">
          <reference field="2" count="1">
            <x v="136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3D0626D-7A5D-4CF4-8487-D62C97638D8C}" name="PivotTable5" cacheId="0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gridDropZones="1" multipleFieldFilters="0" customListSort="0">
  <location ref="A4:C401" firstHeaderRow="2" firstDataRow="2" firstDataCol="2" rowPageCount="1" colPageCount="1"/>
  <pivotFields count="12"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2027">
        <item m="1" x="1979"/>
        <item m="1" x="1987"/>
        <item m="1" x="1988"/>
        <item m="1" x="1989"/>
        <item m="1" x="1990"/>
        <item m="1" x="1991"/>
        <item m="1" x="1992"/>
        <item m="1" x="1993"/>
        <item m="1" x="1994"/>
        <item m="1" x="1995"/>
        <item m="1" x="1996"/>
        <item m="1" x="1997"/>
        <item m="1" x="1998"/>
        <item m="1" x="1999"/>
        <item m="1" x="2000"/>
        <item m="1" x="2001"/>
        <item m="1" x="2002"/>
        <item m="1" x="2003"/>
        <item m="1" x="2004"/>
        <item m="1" x="2005"/>
        <item m="1" x="2006"/>
        <item m="1" x="2007"/>
        <item m="1" x="2008"/>
        <item m="1" x="2009"/>
        <item m="1" x="2010"/>
        <item m="1" x="2011"/>
        <item m="1" x="2012"/>
        <item m="1" x="2013"/>
        <item m="1" x="2014"/>
        <item m="1" x="2015"/>
        <item m="1" x="2016"/>
        <item m="1" x="2017"/>
        <item m="1" x="2018"/>
        <item m="1" x="2019"/>
        <item m="1" x="2020"/>
        <item m="1" x="2021"/>
        <item m="1" x="2022"/>
        <item m="1" x="2023"/>
        <item m="1" x="2024"/>
        <item m="1" x="2025"/>
        <item m="1" x="2026"/>
        <item x="163"/>
        <item x="199"/>
        <item x="115"/>
        <item x="136"/>
        <item x="475"/>
        <item x="473"/>
        <item x="108"/>
        <item x="496"/>
        <item x="333"/>
        <item x="422"/>
        <item x="48"/>
        <item x="404"/>
        <item x="403"/>
        <item x="82"/>
        <item x="348"/>
        <item x="310"/>
        <item x="347"/>
        <item x="278"/>
        <item x="78"/>
        <item x="80"/>
        <item x="487"/>
        <item x="336"/>
        <item x="46"/>
        <item x="61"/>
        <item x="90"/>
        <item x="418"/>
        <item x="396"/>
        <item x="395"/>
        <item x="427"/>
        <item x="428"/>
        <item x="77"/>
        <item x="368"/>
        <item x="419"/>
        <item x="316"/>
        <item x="288"/>
        <item x="484"/>
        <item x="491"/>
        <item x="57"/>
        <item x="73"/>
        <item x="74"/>
        <item x="16"/>
        <item x="293"/>
        <item x="451"/>
        <item x="351"/>
        <item x="350"/>
        <item x="200"/>
        <item x="107"/>
        <item x="443"/>
        <item x="466"/>
        <item x="369"/>
        <item x="410"/>
        <item x="439"/>
        <item x="262"/>
        <item x="183"/>
        <item x="255"/>
        <item x="69"/>
        <item x="45"/>
        <item x="75"/>
        <item x="177"/>
        <item x="155"/>
        <item x="91"/>
        <item x="520"/>
        <item x="474"/>
        <item x="47"/>
        <item x="231"/>
        <item x="232"/>
        <item x="95"/>
        <item x="104"/>
        <item x="103"/>
        <item x="269"/>
        <item x="34"/>
        <item x="88"/>
        <item x="235"/>
        <item x="234"/>
        <item x="192"/>
        <item x="280"/>
        <item x="237"/>
        <item x="160"/>
        <item x="236"/>
        <item x="315"/>
        <item x="387"/>
        <item x="458"/>
        <item x="370"/>
        <item x="513"/>
        <item x="514"/>
        <item x="22"/>
        <item x="173"/>
        <item x="206"/>
        <item x="54"/>
        <item x="120"/>
        <item x="268"/>
        <item x="213"/>
        <item x="437"/>
        <item x="240"/>
        <item x="438"/>
        <item x="6"/>
        <item x="519"/>
        <item x="452"/>
        <item x="344"/>
        <item x="371"/>
        <item x="306"/>
        <item x="390"/>
        <item x="116"/>
        <item x="122"/>
        <item x="117"/>
        <item x="251"/>
        <item x="67"/>
        <item x="44"/>
        <item x="291"/>
        <item x="263"/>
        <item x="407"/>
        <item x="307"/>
        <item x="372"/>
        <item x="147"/>
        <item x="283"/>
        <item x="10"/>
        <item x="342"/>
        <item x="50"/>
        <item x="362"/>
        <item x="400"/>
        <item x="401"/>
        <item x="391"/>
        <item x="392"/>
        <item x="448"/>
        <item x="193"/>
        <item x="253"/>
        <item x="339"/>
        <item x="297"/>
        <item x="266"/>
        <item x="182"/>
        <item x="93"/>
        <item x="346"/>
        <item x="3"/>
        <item x="32"/>
        <item x="429"/>
        <item x="287"/>
        <item x="457"/>
        <item x="140"/>
        <item x="139"/>
        <item x="130"/>
        <item x="503"/>
        <item x="62"/>
        <item x="270"/>
        <item x="320"/>
        <item x="29"/>
        <item x="218"/>
        <item x="219"/>
        <item x="330"/>
        <item x="326"/>
        <item x="327"/>
        <item x="208"/>
        <item x="174"/>
        <item x="459"/>
        <item x="490"/>
        <item x="489"/>
        <item x="340"/>
        <item x="162"/>
        <item x="492"/>
        <item x="150"/>
        <item x="275"/>
        <item x="274"/>
        <item x="151"/>
        <item x="463"/>
        <item x="15"/>
        <item x="17"/>
        <item x="286"/>
        <item x="517"/>
        <item x="426"/>
        <item x="300"/>
        <item x="470"/>
        <item x="189"/>
        <item x="229"/>
        <item x="405"/>
        <item x="402"/>
        <item x="143"/>
        <item x="465"/>
        <item x="79"/>
        <item x="76"/>
        <item x="292"/>
        <item x="314"/>
        <item x="373"/>
        <item x="455"/>
        <item x="447"/>
        <item x="298"/>
        <item x="483"/>
        <item x="408"/>
        <item x="216"/>
        <item x="13"/>
        <item x="332"/>
        <item x="133"/>
        <item x="374"/>
        <item x="393"/>
        <item x="343"/>
        <item x="149"/>
        <item x="421"/>
        <item x="119"/>
        <item x="488"/>
        <item x="170"/>
        <item x="485"/>
        <item x="486"/>
        <item x="261"/>
        <item x="398"/>
        <item x="397"/>
        <item x="440"/>
        <item x="431"/>
        <item x="238"/>
        <item x="204"/>
        <item x="313"/>
        <item x="64"/>
        <item x="365"/>
        <item x="205"/>
        <item x="375"/>
        <item x="1"/>
        <item x="42"/>
        <item m="1" x="1956"/>
        <item x="8"/>
        <item x="376"/>
        <item x="18"/>
        <item x="36"/>
        <item x="37"/>
        <item x="225"/>
        <item x="499"/>
        <item x="224"/>
        <item x="296"/>
        <item x="479"/>
        <item x="481"/>
        <item x="480"/>
        <item x="99"/>
        <item x="501"/>
        <item x="198"/>
        <item x="190"/>
        <item x="478"/>
        <item x="304"/>
        <item x="11"/>
        <item x="358"/>
        <item x="24"/>
        <item x="445"/>
        <item x="450"/>
        <item x="461"/>
        <item x="55"/>
        <item x="357"/>
        <item x="20"/>
        <item x="318"/>
        <item x="180"/>
        <item x="361"/>
        <item x="14"/>
        <item x="259"/>
        <item x="165"/>
        <item x="106"/>
        <item x="353"/>
        <item x="354"/>
        <item x="356"/>
        <item x="355"/>
        <item x="377"/>
        <item x="367"/>
        <item x="66"/>
        <item x="65"/>
        <item x="5"/>
        <item x="187"/>
        <item x="518"/>
        <item x="482"/>
        <item x="337"/>
        <item x="211"/>
        <item x="209"/>
        <item x="432"/>
        <item x="512"/>
        <item x="506"/>
        <item x="12"/>
        <item x="169"/>
        <item x="166"/>
        <item x="7"/>
        <item x="388"/>
        <item x="389"/>
        <item x="497"/>
        <item x="212"/>
        <item x="233"/>
        <item x="241"/>
        <item x="156"/>
        <item x="63"/>
        <item x="172"/>
        <item x="167"/>
        <item x="325"/>
        <item x="312"/>
        <item x="409"/>
        <item x="414"/>
        <item x="81"/>
        <item x="137"/>
        <item x="319"/>
        <item x="217"/>
        <item x="417"/>
        <item x="412"/>
        <item x="92"/>
        <item x="148"/>
        <item x="186"/>
        <item x="154"/>
        <item x="185"/>
        <item x="329"/>
        <item x="413"/>
        <item x="33"/>
        <item x="349"/>
        <item x="127"/>
        <item x="129"/>
        <item x="168"/>
        <item x="246"/>
        <item x="247"/>
        <item x="378"/>
        <item x="243"/>
        <item x="454"/>
        <item x="444"/>
        <item x="171"/>
        <item x="311"/>
        <item x="352"/>
        <item x="379"/>
        <item x="203"/>
        <item x="191"/>
        <item x="449"/>
        <item x="254"/>
        <item x="273"/>
        <item x="197"/>
        <item x="113"/>
        <item x="334"/>
        <item x="257"/>
        <item x="441"/>
        <item x="179"/>
        <item x="125"/>
        <item x="126"/>
        <item x="230"/>
        <item x="153"/>
        <item x="460"/>
        <item x="158"/>
        <item x="515"/>
        <item x="239"/>
        <item x="248"/>
        <item x="249"/>
        <item x="222"/>
        <item x="420"/>
        <item x="223"/>
        <item x="215"/>
        <item x="462"/>
        <item x="425"/>
        <item x="141"/>
        <item x="142"/>
        <item x="53"/>
        <item x="52"/>
        <item x="31"/>
        <item x="131"/>
        <item x="469"/>
        <item x="19"/>
        <item x="38"/>
        <item x="118"/>
        <item x="123"/>
        <item x="309"/>
        <item x="299"/>
        <item x="70"/>
        <item x="328"/>
        <item x="317"/>
        <item x="464"/>
        <item x="285"/>
        <item x="477"/>
        <item x="89"/>
        <item x="184"/>
        <item x="228"/>
        <item x="9"/>
        <item x="21"/>
        <item x="124"/>
        <item x="49"/>
        <item x="321"/>
        <item x="178"/>
        <item x="500"/>
        <item x="210"/>
        <item x="364"/>
        <item x="135"/>
        <item x="366"/>
        <item x="406"/>
        <item x="380"/>
        <item x="128"/>
        <item x="175"/>
        <item x="260"/>
        <item x="134"/>
        <item x="498"/>
        <item x="381"/>
        <item x="68"/>
        <item x="453"/>
        <item x="282"/>
        <item x="281"/>
        <item x="284"/>
        <item x="97"/>
        <item x="98"/>
        <item x="509"/>
        <item x="424"/>
        <item x="423"/>
        <item x="415"/>
        <item x="416"/>
        <item x="59"/>
        <item x="87"/>
        <item x="86"/>
        <item x="467"/>
        <item x="35"/>
        <item x="26"/>
        <item x="27"/>
        <item x="58"/>
        <item x="25"/>
        <item x="382"/>
        <item x="436"/>
        <item x="435"/>
        <item x="290"/>
        <item x="476"/>
        <item x="442"/>
        <item x="146"/>
        <item x="331"/>
        <item x="94"/>
        <item x="502"/>
        <item x="511"/>
        <item x="434"/>
        <item x="39"/>
        <item x="305"/>
        <item x="181"/>
        <item x="111"/>
        <item x="242"/>
        <item x="40"/>
        <item x="227"/>
        <item x="252"/>
        <item x="394"/>
        <item x="41"/>
        <item x="363"/>
        <item x="161"/>
        <item x="272"/>
        <item x="145"/>
        <item x="433"/>
        <item x="114"/>
        <item x="504"/>
        <item x="505"/>
        <item x="176"/>
        <item x="132"/>
        <item x="164"/>
        <item x="60"/>
        <item x="495"/>
        <item x="507"/>
        <item x="510"/>
        <item x="289"/>
        <item x="30"/>
        <item x="245"/>
        <item x="244"/>
        <item x="72"/>
        <item x="28"/>
        <item x="446"/>
        <item x="456"/>
        <item x="271"/>
        <item x="226"/>
        <item x="267"/>
        <item x="2"/>
        <item x="338"/>
        <item x="323"/>
        <item x="276"/>
        <item x="277"/>
        <item x="521"/>
        <item x="493"/>
        <item x="494"/>
        <item x="522"/>
        <item x="195"/>
        <item x="194"/>
        <item x="152"/>
        <item x="322"/>
        <item x="324"/>
        <item x="383"/>
        <item x="112"/>
        <item x="4"/>
        <item x="335"/>
        <item x="121"/>
        <item x="51"/>
        <item x="294"/>
        <item x="214"/>
        <item x="109"/>
        <item x="110"/>
        <item x="23"/>
        <item x="102"/>
        <item x="101"/>
        <item x="384"/>
        <item x="508"/>
        <item x="385"/>
        <item x="256"/>
        <item x="301"/>
        <item x="221"/>
        <item x="220"/>
        <item x="250"/>
        <item x="100"/>
        <item x="43"/>
        <item x="144"/>
        <item x="56"/>
        <item x="302"/>
        <item x="303"/>
        <item x="430"/>
        <item x="308"/>
        <item x="386"/>
        <item x="71"/>
        <item x="157"/>
        <item x="96"/>
        <item x="159"/>
        <item x="399"/>
        <item x="207"/>
        <item x="341"/>
        <item x="0"/>
        <item x="83"/>
        <item x="345"/>
        <item x="258"/>
        <item x="468"/>
        <item x="359"/>
        <item x="138"/>
        <item x="264"/>
        <item x="265"/>
        <item x="472"/>
        <item x="84"/>
        <item x="85"/>
        <item x="360"/>
        <item x="516"/>
        <item x="471"/>
        <item x="196"/>
        <item x="188"/>
        <item x="105"/>
        <item x="201"/>
        <item x="202"/>
        <item x="279"/>
        <item x="411"/>
        <item x="1259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m="1" x="1980"/>
        <item m="1" x="1981"/>
        <item m="1" x="1982"/>
        <item m="1" x="1983"/>
        <item m="1" x="1984"/>
        <item m="1" x="1985"/>
        <item m="1" x="1986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m="1" x="1957"/>
        <item m="1" x="1958"/>
        <item m="1" x="1959"/>
        <item m="1" x="1960"/>
        <item m="1" x="1961"/>
        <item m="1" x="1962"/>
        <item m="1" x="1963"/>
        <item m="1" x="1964"/>
        <item m="1" x="1965"/>
        <item m="1" x="1966"/>
        <item m="1" x="1967"/>
        <item m="1" x="1968"/>
        <item m="1" x="1969"/>
        <item m="1" x="1970"/>
        <item m="1" x="1971"/>
        <item m="1" x="1972"/>
        <item m="1" x="1973"/>
        <item m="1" x="1974"/>
        <item m="1" x="1975"/>
        <item m="1" x="1976"/>
        <item m="1" x="1977"/>
        <item m="1" x="1978"/>
        <item x="295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m="1" x="1918"/>
        <item m="1" x="1919"/>
        <item m="1" x="1920"/>
        <item m="1" x="1916"/>
        <item m="1" x="1929"/>
        <item m="1" x="1930"/>
        <item m="1" x="1931"/>
        <item m="1" x="1921"/>
        <item m="1" x="1932"/>
        <item m="1" x="1922"/>
        <item m="1" x="1933"/>
        <item m="1" x="1923"/>
        <item m="1" x="1924"/>
        <item m="1" x="1925"/>
        <item m="1" x="1934"/>
        <item m="1" x="1935"/>
        <item m="1" x="1926"/>
        <item m="1" x="1927"/>
        <item m="1" x="1928"/>
        <item m="1" x="1936"/>
        <item m="1" x="1937"/>
        <item m="1" x="1938"/>
        <item m="1" x="1917"/>
        <item m="1" x="1939"/>
        <item m="1" x="1940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m="1" x="1949"/>
        <item m="1" x="1950"/>
        <item m="1" x="1951"/>
        <item m="1" x="1952"/>
        <item m="1" x="1953"/>
        <item m="1" x="1954"/>
        <item m="1" x="1955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m="1" x="1941"/>
        <item m="1" x="1942"/>
        <item m="1" x="1943"/>
        <item m="1" x="1944"/>
        <item m="1" x="1945"/>
        <item m="1" x="1946"/>
        <item m="1" x="1947"/>
        <item m="1" x="1948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m="1" x="191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>
      <items count="15">
        <item x="4"/>
        <item m="1" x="11"/>
        <item x="3"/>
        <item x="0"/>
        <item x="2"/>
        <item x="8"/>
        <item x="5"/>
        <item x="6"/>
        <item x="7"/>
        <item m="1" x="12"/>
        <item m="1" x="13"/>
        <item x="1"/>
        <item x="9"/>
        <item m="1" x="1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axis="axisPage" compact="0" outline="0" showAll="0">
      <items count="6">
        <item x="1"/>
        <item x="2"/>
        <item x="0"/>
        <item x="3"/>
        <item x="4"/>
        <item t="default"/>
      </items>
    </pivotField>
  </pivotFields>
  <rowFields count="2">
    <field x="2"/>
    <field x="3"/>
  </rowFields>
  <rowItems count="396">
    <i>
      <x v="175"/>
      <x/>
    </i>
    <i>
      <x v="787"/>
      <x v="6"/>
    </i>
    <i>
      <x v="1290"/>
      <x/>
    </i>
    <i>
      <x v="947"/>
      <x v="7"/>
    </i>
    <i>
      <x v="1677"/>
      <x v="11"/>
    </i>
    <i>
      <x v="1137"/>
      <x/>
    </i>
    <i>
      <x v="727"/>
      <x v="6"/>
    </i>
    <i>
      <x v="1496"/>
      <x v="6"/>
    </i>
    <i>
      <x v="1057"/>
      <x/>
    </i>
    <i>
      <x v="1676"/>
      <x v="11"/>
    </i>
    <i>
      <x v="1092"/>
      <x/>
    </i>
    <i>
      <x v="41"/>
      <x v="4"/>
    </i>
    <i>
      <x v="1395"/>
      <x v="7"/>
    </i>
    <i>
      <x v="1198"/>
      <x v="6"/>
    </i>
    <i>
      <x v="1486"/>
      <x v="6"/>
    </i>
    <i>
      <x v="1462"/>
      <x/>
    </i>
    <i>
      <x v="1368"/>
      <x v="7"/>
    </i>
    <i>
      <x v="706"/>
      <x v="6"/>
    </i>
    <i>
      <x v="648"/>
      <x v="6"/>
    </i>
    <i>
      <x v="1436"/>
      <x/>
    </i>
    <i>
      <x v="893"/>
      <x v="7"/>
    </i>
    <i>
      <x v="576"/>
      <x v="6"/>
    </i>
    <i>
      <x v="69"/>
      <x/>
    </i>
    <i>
      <x v="1366"/>
      <x v="7"/>
    </i>
    <i>
      <x v="1138"/>
      <x/>
    </i>
    <i>
      <x v="1879"/>
      <x v="12"/>
    </i>
    <i>
      <x v="213"/>
      <x/>
    </i>
    <i>
      <x v="1205"/>
      <x v="6"/>
    </i>
    <i>
      <x v="1843"/>
      <x v="3"/>
    </i>
    <i>
      <x v="861"/>
      <x v="7"/>
    </i>
    <i>
      <x v="336"/>
      <x v="4"/>
    </i>
    <i>
      <x v="632"/>
      <x v="6"/>
    </i>
    <i>
      <x v="1114"/>
      <x/>
    </i>
    <i>
      <x v="357"/>
      <x v="4"/>
    </i>
    <i>
      <x v="722"/>
      <x v="6"/>
    </i>
    <i>
      <x v="1078"/>
      <x/>
    </i>
    <i>
      <x v="1319"/>
      <x/>
    </i>
    <i>
      <x v="364"/>
      <x v="4"/>
    </i>
    <i>
      <x v="376"/>
      <x/>
    </i>
    <i>
      <x v="1022"/>
      <x/>
    </i>
    <i>
      <x v="778"/>
      <x v="6"/>
    </i>
    <i>
      <x v="488"/>
      <x v="4"/>
    </i>
    <i>
      <x v="1606"/>
      <x v="4"/>
    </i>
    <i>
      <x v="805"/>
      <x v="6"/>
    </i>
    <i>
      <x v="1287"/>
      <x/>
    </i>
    <i>
      <x v="204"/>
      <x v="3"/>
    </i>
    <i>
      <x v="708"/>
      <x v="6"/>
    </i>
    <i>
      <x v="1440"/>
      <x/>
    </i>
    <i>
      <x v="551"/>
      <x/>
    </i>
    <i>
      <x v="1219"/>
      <x v="6"/>
    </i>
    <i>
      <x v="459"/>
      <x v="4"/>
    </i>
    <i>
      <x v="1678"/>
      <x v="11"/>
    </i>
    <i>
      <x v="577"/>
      <x v="6"/>
    </i>
    <i>
      <x v="417"/>
      <x v="4"/>
    </i>
    <i>
      <x v="1679"/>
      <x v="11"/>
    </i>
    <i>
      <x v="1857"/>
      <x v="6"/>
    </i>
    <i>
      <x v="659"/>
      <x v="6"/>
    </i>
    <i>
      <x v="610"/>
      <x v="6"/>
    </i>
    <i>
      <x v="843"/>
      <x v="6"/>
    </i>
    <i>
      <x v="397"/>
      <x/>
    </i>
    <i>
      <x v="896"/>
      <x v="7"/>
    </i>
    <i>
      <x v="1680"/>
      <x v="11"/>
    </i>
    <i>
      <x v="347"/>
      <x v="4"/>
    </i>
    <i>
      <x v="1174"/>
      <x v="6"/>
    </i>
    <i>
      <x v="1017"/>
      <x/>
    </i>
    <i>
      <x v="866"/>
      <x v="7"/>
    </i>
    <i>
      <x v="1673"/>
      <x v="11"/>
    </i>
    <i>
      <x v="127"/>
      <x v="4"/>
    </i>
    <i>
      <x v="1173"/>
      <x v="6"/>
    </i>
    <i>
      <x v="1681"/>
      <x v="11"/>
    </i>
    <i>
      <x v="578"/>
      <x v="6"/>
    </i>
    <i>
      <x v="377"/>
      <x v="4"/>
    </i>
    <i>
      <x v="606"/>
      <x v="6"/>
    </i>
    <i>
      <x v="283"/>
      <x v="3"/>
    </i>
    <i>
      <x v="1311"/>
      <x/>
    </i>
    <i>
      <x v="955"/>
      <x v="7"/>
    </i>
    <i>
      <x v="259"/>
      <x v="3"/>
    </i>
    <i>
      <x v="1308"/>
      <x/>
    </i>
    <i>
      <x v="1053"/>
      <x/>
    </i>
    <i>
      <x v="1121"/>
      <x/>
    </i>
    <i>
      <x v="1388"/>
      <x v="7"/>
    </i>
    <i>
      <x v="908"/>
      <x v="7"/>
    </i>
    <i>
      <x v="1024"/>
      <x/>
    </i>
    <i>
      <x v="816"/>
      <x v="6"/>
    </i>
    <i>
      <x v="1276"/>
      <x/>
    </i>
    <i>
      <x v="580"/>
      <x v="6"/>
    </i>
    <i>
      <x v="1291"/>
      <x/>
    </i>
    <i>
      <x v="844"/>
      <x v="6"/>
    </i>
    <i>
      <x v="1639"/>
      <x v="2"/>
    </i>
    <i>
      <x v="1292"/>
      <x/>
    </i>
    <i>
      <x v="199"/>
      <x v="4"/>
    </i>
    <i>
      <x v="607"/>
      <x v="6"/>
    </i>
    <i>
      <x v="1465"/>
      <x/>
    </i>
    <i>
      <x v="1217"/>
      <x v="6"/>
    </i>
    <i>
      <x v="1549"/>
      <x v="4"/>
    </i>
    <i>
      <x v="271"/>
      <x v="4"/>
    </i>
    <i>
      <x v="1542"/>
      <x v="4"/>
    </i>
    <i>
      <x v="1307"/>
      <x/>
    </i>
    <i>
      <x v="1682"/>
      <x v="11"/>
    </i>
    <i>
      <x v="1439"/>
      <x/>
    </i>
    <i>
      <x v="713"/>
      <x v="6"/>
    </i>
    <i>
      <x v="897"/>
      <x v="7"/>
    </i>
    <i>
      <x v="847"/>
      <x v="6"/>
    </i>
    <i>
      <x v="289"/>
      <x v="4"/>
    </i>
    <i>
      <x v="710"/>
      <x v="6"/>
    </i>
    <i>
      <x v="711"/>
      <x v="6"/>
    </i>
    <i>
      <x v="1484"/>
      <x v="6"/>
    </i>
    <i>
      <x v="1415"/>
      <x/>
    </i>
    <i>
      <x v="1624"/>
      <x v="4"/>
    </i>
    <i>
      <x v="582"/>
      <x v="6"/>
    </i>
    <i>
      <x v="1253"/>
      <x v="6"/>
    </i>
    <i>
      <x v="228"/>
      <x v="3"/>
    </i>
    <i>
      <x v="1374"/>
      <x v="7"/>
    </i>
    <i>
      <x v="1859"/>
      <x v="6"/>
    </i>
    <i>
      <x v="1190"/>
      <x v="6"/>
    </i>
    <i>
      <x v="842"/>
      <x v="6"/>
    </i>
    <i>
      <x v="276"/>
      <x v="3"/>
    </i>
    <i>
      <x v="1683"/>
      <x v="11"/>
    </i>
    <i>
      <x v="1032"/>
      <x/>
    </i>
    <i>
      <x v="735"/>
      <x v="6"/>
    </i>
    <i>
      <x v="1438"/>
      <x/>
    </i>
    <i>
      <x v="907"/>
      <x v="7"/>
    </i>
    <i>
      <x v="583"/>
      <x v="6"/>
    </i>
    <i>
      <x v="1674"/>
      <x v="11"/>
    </i>
    <i>
      <x v="911"/>
      <x v="7"/>
    </i>
    <i>
      <x v="1180"/>
      <x v="6"/>
    </i>
    <i>
      <x v="343"/>
      <x v="4"/>
    </i>
    <i>
      <x v="884"/>
      <x v="7"/>
    </i>
    <i>
      <x v="1153"/>
      <x v="3"/>
    </i>
    <i>
      <x v="1553"/>
      <x v="4"/>
    </i>
    <i>
      <x v="1361"/>
      <x v="7"/>
    </i>
    <i>
      <x v="623"/>
      <x v="6"/>
    </i>
    <i>
      <x v="1684"/>
      <x v="11"/>
    </i>
    <i>
      <x v="1668"/>
      <x v="2"/>
    </i>
    <i>
      <x v="125"/>
      <x v="2"/>
    </i>
    <i>
      <x v="786"/>
      <x v="6"/>
    </i>
    <i>
      <x v="1218"/>
      <x v="6"/>
    </i>
    <i>
      <x v="1305"/>
      <x/>
    </i>
    <i>
      <x v="335"/>
      <x v="4"/>
    </i>
    <i>
      <x v="652"/>
      <x v="6"/>
    </i>
    <i>
      <x v="697"/>
      <x v="6"/>
    </i>
    <i>
      <x v="1516"/>
      <x v="6"/>
    </i>
    <i>
      <x v="612"/>
      <x v="6"/>
    </i>
    <i>
      <x v="1357"/>
      <x v="7"/>
    </i>
    <i>
      <x v="802"/>
      <x v="6"/>
    </i>
    <i>
      <x v="803"/>
      <x v="6"/>
    </i>
    <i>
      <x v="1119"/>
      <x/>
    </i>
    <i>
      <x v="468"/>
      <x v="4"/>
    </i>
    <i>
      <x v="1686"/>
      <x v="11"/>
    </i>
    <i>
      <x v="1685"/>
      <x v="11"/>
    </i>
    <i>
      <x v="707"/>
      <x v="6"/>
    </i>
    <i>
      <x v="1598"/>
      <x v="4"/>
    </i>
    <i>
      <x v="372"/>
      <x v="4"/>
    </i>
    <i>
      <x v="1234"/>
      <x v="6"/>
    </i>
    <i>
      <x v="1829"/>
      <x v="3"/>
    </i>
    <i>
      <x v="873"/>
      <x v="7"/>
    </i>
    <i>
      <x v="869"/>
      <x v="7"/>
    </i>
    <i>
      <x v="1485"/>
      <x v="6"/>
    </i>
    <i>
      <x v="1530"/>
      <x v="4"/>
    </i>
    <i>
      <x v="903"/>
      <x v="7"/>
    </i>
    <i>
      <x v="1498"/>
      <x v="6"/>
    </i>
    <i>
      <x v="1378"/>
      <x v="7"/>
    </i>
    <i>
      <x v="1846"/>
      <x v="3"/>
    </i>
    <i>
      <x v="887"/>
      <x v="7"/>
    </i>
    <i>
      <x v="1847"/>
      <x v="3"/>
    </i>
    <i>
      <x v="1625"/>
      <x v="4"/>
    </i>
    <i>
      <x v="1244"/>
      <x v="6"/>
    </i>
    <i>
      <x v="205"/>
      <x v="3"/>
    </i>
    <i>
      <x v="1021"/>
      <x/>
    </i>
    <i>
      <x v="905"/>
      <x v="7"/>
    </i>
    <i>
      <x v="1441"/>
      <x/>
    </i>
    <i>
      <x v="1304"/>
      <x/>
    </i>
    <i>
      <x v="1687"/>
      <x v="11"/>
    </i>
    <i>
      <x v="285"/>
      <x v="3"/>
    </i>
    <i>
      <x v="310"/>
      <x v="4"/>
    </i>
    <i>
      <x v="1306"/>
      <x/>
    </i>
    <i>
      <x v="746"/>
      <x v="6"/>
    </i>
    <i>
      <x v="320"/>
      <x v="4"/>
    </i>
    <i>
      <x v="99"/>
      <x v="4"/>
    </i>
    <i>
      <x v="698"/>
      <x v="6"/>
    </i>
    <i>
      <x v="1300"/>
      <x/>
    </i>
    <i>
      <x v="830"/>
      <x v="6"/>
    </i>
    <i>
      <x v="1896"/>
      <x v="12"/>
    </i>
    <i>
      <x v="586"/>
      <x v="6"/>
    </i>
    <i>
      <x v="1474"/>
      <x v="6"/>
    </i>
    <i>
      <x v="638"/>
      <x v="6"/>
    </i>
    <i>
      <x v="171"/>
      <x v="4"/>
    </i>
    <i>
      <x v="1185"/>
      <x v="6"/>
    </i>
    <i>
      <x v="278"/>
      <x/>
    </i>
    <i>
      <x v="1030"/>
      <x/>
    </i>
    <i>
      <x v="1239"/>
      <x v="6"/>
    </i>
    <i>
      <x v="287"/>
      <x v="4"/>
    </i>
    <i>
      <x v="321"/>
      <x v="4"/>
    </i>
    <i>
      <x v="1393"/>
      <x v="7"/>
    </i>
    <i>
      <x v="1901"/>
      <x v="12"/>
    </i>
    <i>
      <x v="536"/>
      <x v="4"/>
    </i>
    <i>
      <x v="1011"/>
      <x/>
    </i>
    <i>
      <x v="1858"/>
      <x v="6"/>
    </i>
    <i>
      <x v="1672"/>
      <x v="11"/>
    </i>
    <i>
      <x v="1212"/>
      <x v="6"/>
    </i>
    <i>
      <x v="195"/>
      <x v="2"/>
    </i>
    <i>
      <x v="588"/>
      <x v="6"/>
    </i>
    <i>
      <x v="1941"/>
      <x v="4"/>
    </i>
    <i>
      <x v="164"/>
      <x/>
    </i>
    <i>
      <x v="645"/>
      <x v="6"/>
    </i>
    <i>
      <x v="1099"/>
      <x/>
    </i>
    <i>
      <x v="2000"/>
      <x v="8"/>
    </i>
    <i>
      <x v="1231"/>
      <x v="6"/>
    </i>
    <i>
      <x v="832"/>
      <x v="6"/>
    </i>
    <i>
      <x v="211"/>
      <x v="4"/>
    </i>
    <i>
      <x v="1688"/>
      <x v="11"/>
    </i>
    <i>
      <x v="1497"/>
      <x v="6"/>
    </i>
    <i>
      <x v="637"/>
      <x v="6"/>
    </i>
    <i>
      <x v="914"/>
      <x v="7"/>
    </i>
    <i>
      <x v="1417"/>
      <x/>
    </i>
    <i>
      <x v="1689"/>
      <x v="11"/>
    </i>
    <i>
      <x v="1129"/>
      <x/>
    </i>
    <i>
      <x v="902"/>
      <x v="7"/>
    </i>
    <i>
      <x v="650"/>
      <x v="6"/>
    </i>
    <i>
      <x v="888"/>
      <x v="7"/>
    </i>
    <i>
      <x v="1477"/>
      <x v="6"/>
    </i>
    <i>
      <x v="1600"/>
      <x v="4"/>
    </i>
    <i>
      <x v="1860"/>
      <x v="6"/>
    </i>
    <i>
      <x v="1237"/>
      <x v="6"/>
    </i>
    <i>
      <x v="806"/>
      <x v="6"/>
    </i>
    <i>
      <x v="647"/>
      <x v="6"/>
    </i>
    <i>
      <x v="498"/>
      <x v="2"/>
    </i>
    <i>
      <x v="870"/>
      <x v="7"/>
    </i>
    <i>
      <x v="1690"/>
      <x v="11"/>
    </i>
    <i>
      <x v="774"/>
      <x v="6"/>
    </i>
    <i>
      <x v="898"/>
      <x v="7"/>
    </i>
    <i>
      <x v="1691"/>
      <x v="11"/>
    </i>
    <i>
      <x v="501"/>
      <x v="4"/>
    </i>
    <i>
      <x v="699"/>
      <x v="6"/>
    </i>
    <i>
      <x v="1887"/>
      <x v="12"/>
    </i>
    <i>
      <x v="874"/>
      <x v="7"/>
    </i>
    <i>
      <x v="2004"/>
      <x v="8"/>
    </i>
    <i>
      <x v="1895"/>
      <x v="12"/>
    </i>
    <i>
      <x v="651"/>
      <x v="6"/>
    </i>
    <i>
      <x v="489"/>
      <x v="4"/>
    </i>
    <i>
      <x v="1012"/>
      <x/>
    </i>
    <i>
      <x v="1906"/>
      <x v="12"/>
    </i>
    <i>
      <x v="1233"/>
      <x v="6"/>
    </i>
    <i>
      <x v="1620"/>
      <x v="4"/>
    </i>
    <i>
      <x v="1692"/>
      <x v="11"/>
    </i>
    <i>
      <x v="900"/>
      <x v="7"/>
    </i>
    <i>
      <x v="590"/>
      <x v="6"/>
    </i>
    <i>
      <x v="1671"/>
      <x v="11"/>
    </i>
    <i>
      <x v="1693"/>
      <x v="11"/>
    </i>
    <i>
      <x v="300"/>
      <x v="2"/>
    </i>
    <i>
      <x v="1270"/>
      <x/>
    </i>
    <i>
      <x v="2018"/>
      <x v="8"/>
    </i>
    <i>
      <x v="200"/>
      <x v="4"/>
    </i>
    <i>
      <x v="1694"/>
      <x v="11"/>
    </i>
    <i>
      <x v="591"/>
      <x v="6"/>
    </i>
    <i>
      <x v="1695"/>
      <x v="11"/>
    </i>
    <i>
      <x v="366"/>
      <x v="4"/>
    </i>
    <i>
      <x v="640"/>
      <x v="6"/>
    </i>
    <i>
      <x v="1603"/>
      <x v="4"/>
    </i>
    <i>
      <x v="1418"/>
      <x/>
    </i>
    <i>
      <x v="1696"/>
      <x v="11"/>
    </i>
    <i>
      <x v="1379"/>
      <x v="7"/>
    </i>
    <i>
      <x v="980"/>
      <x v="8"/>
    </i>
    <i>
      <x v="620"/>
      <x v="6"/>
    </i>
    <i>
      <x v="1177"/>
      <x v="6"/>
    </i>
    <i>
      <x v="1019"/>
      <x/>
    </i>
    <i>
      <x v="837"/>
      <x v="6"/>
    </i>
    <i>
      <x v="1697"/>
      <x v="11"/>
    </i>
    <i>
      <x v="437"/>
      <x/>
    </i>
    <i>
      <x v="836"/>
      <x v="6"/>
    </i>
    <i>
      <x v="286"/>
      <x v="3"/>
    </i>
    <i>
      <x v="1608"/>
      <x v="4"/>
    </i>
    <i>
      <x v="1422"/>
      <x/>
    </i>
    <i>
      <x v="1894"/>
      <x v="12"/>
    </i>
    <i>
      <x v="700"/>
      <x v="6"/>
    </i>
    <i>
      <x v="490"/>
      <x v="4"/>
    </i>
    <i>
      <x v="701"/>
      <x v="6"/>
    </i>
    <i>
      <x v="906"/>
      <x v="7"/>
    </i>
    <i>
      <x v="253"/>
      <x v="3"/>
    </i>
    <i>
      <x v="1108"/>
      <x/>
    </i>
    <i>
      <x v="1853"/>
      <x v="6"/>
    </i>
    <i>
      <x v="922"/>
      <x v="7"/>
    </i>
    <i>
      <x v="1235"/>
      <x v="6"/>
    </i>
    <i>
      <x v="899"/>
      <x v="7"/>
    </i>
    <i>
      <x v="2005"/>
      <x v="8"/>
    </i>
    <i>
      <x v="1186"/>
      <x v="6"/>
    </i>
    <i>
      <x v="858"/>
      <x v="7"/>
    </i>
    <i>
      <x v="270"/>
      <x v="4"/>
    </i>
    <i>
      <x v="1942"/>
      <x v="4"/>
    </i>
    <i>
      <x v="1227"/>
      <x v="6"/>
    </i>
    <i>
      <x v="767"/>
      <x v="6"/>
    </i>
    <i>
      <x v="709"/>
      <x v="6"/>
    </i>
    <i>
      <x v="901"/>
      <x v="7"/>
    </i>
    <i>
      <x v="644"/>
      <x v="6"/>
    </i>
    <i>
      <x v="1130"/>
      <x/>
    </i>
    <i>
      <x v="100"/>
      <x v="4"/>
    </i>
    <i>
      <x v="144"/>
      <x v="4"/>
    </i>
    <i>
      <x v="51"/>
      <x v="3"/>
    </i>
    <i>
      <x v="1175"/>
      <x v="6"/>
    </i>
    <i>
      <x v="92"/>
      <x/>
    </i>
    <i>
      <x v="1698"/>
      <x v="11"/>
    </i>
    <i>
      <x v="852"/>
      <x v="7"/>
    </i>
    <i>
      <x v="1451"/>
      <x/>
    </i>
    <i>
      <x v="718"/>
      <x v="6"/>
    </i>
    <i>
      <x v="519"/>
      <x v="2"/>
    </i>
    <i>
      <x v="1557"/>
      <x v="4"/>
    </i>
    <i>
      <x v="1275"/>
      <x/>
    </i>
    <i>
      <x v="904"/>
      <x v="7"/>
    </i>
    <i>
      <x v="385"/>
      <x v="3"/>
    </i>
    <i>
      <x v="101"/>
      <x v="4"/>
    </i>
    <i>
      <x v="912"/>
      <x v="7"/>
    </i>
    <i>
      <x v="1618"/>
      <x v="4"/>
    </i>
    <i>
      <x v="1551"/>
      <x v="4"/>
    </i>
    <i>
      <x v="486"/>
      <x/>
    </i>
    <i>
      <x v="799"/>
      <x v="6"/>
    </i>
    <i>
      <x v="1944"/>
      <x v="4"/>
    </i>
    <i>
      <x v="466"/>
      <x v="4"/>
    </i>
    <i>
      <x v="187"/>
      <x v="4"/>
    </i>
    <i>
      <x v="1893"/>
      <x v="12"/>
    </i>
    <i>
      <x v="401"/>
      <x v="4"/>
    </i>
    <i>
      <x v="831"/>
      <x v="6"/>
    </i>
    <i>
      <x v="834"/>
      <x v="6"/>
    </i>
    <i>
      <x v="953"/>
      <x v="7"/>
    </i>
    <i>
      <x v="1187"/>
      <x v="6"/>
    </i>
    <i>
      <x v="1363"/>
      <x v="7"/>
    </i>
    <i>
      <x v="116"/>
      <x v="4"/>
    </i>
    <i>
      <x v="851"/>
      <x v="6"/>
    </i>
    <i>
      <x v="112"/>
      <x v="11"/>
    </i>
    <i>
      <x v="2002"/>
      <x v="8"/>
    </i>
    <i>
      <x v="1529"/>
      <x v="4"/>
    </i>
    <i>
      <x v="1699"/>
      <x v="11"/>
    </i>
    <i>
      <x v="1370"/>
      <x v="7"/>
    </i>
    <i>
      <x v="641"/>
      <x v="6"/>
    </i>
    <i>
      <x v="1131"/>
      <x/>
    </i>
    <i>
      <x v="1362"/>
      <x v="7"/>
    </i>
    <i>
      <x v="892"/>
      <x v="7"/>
    </i>
    <i>
      <x v="1031"/>
      <x/>
    </i>
    <i>
      <x v="1611"/>
      <x v="4"/>
    </i>
    <i>
      <x v="1323"/>
      <x/>
    </i>
    <i>
      <x v="410"/>
      <x v="4"/>
    </i>
    <i>
      <x v="1176"/>
      <x v="6"/>
    </i>
    <i>
      <x v="1700"/>
      <x v="11"/>
    </i>
    <i>
      <x v="1243"/>
      <x v="6"/>
    </i>
    <i>
      <x v="621"/>
      <x v="6"/>
    </i>
    <i>
      <x v="1164"/>
      <x v="3"/>
    </i>
    <i>
      <x v="649"/>
      <x v="6"/>
    </i>
    <i>
      <x v="1675"/>
      <x v="11"/>
    </i>
    <i>
      <x v="1483"/>
      <x v="6"/>
    </i>
    <i>
      <x v="846"/>
      <x v="6"/>
    </i>
    <i>
      <x v="1359"/>
      <x v="7"/>
    </i>
    <i>
      <x v="254"/>
      <x v="3"/>
    </i>
    <i>
      <x v="849"/>
      <x v="6"/>
    </i>
    <i>
      <x v="1547"/>
      <x v="4"/>
    </i>
    <i>
      <x v="1548"/>
      <x v="4"/>
    </i>
    <i>
      <x v="598"/>
      <x v="6"/>
    </i>
    <i>
      <x v="889"/>
      <x v="7"/>
    </i>
    <i>
      <x v="1878"/>
      <x v="12"/>
    </i>
    <i>
      <x v="1614"/>
      <x v="4"/>
    </i>
    <i>
      <x v="2016"/>
      <x v="8"/>
    </i>
    <i>
      <x v="625"/>
      <x v="6"/>
    </i>
    <i>
      <x v="1499"/>
      <x v="6"/>
    </i>
    <i>
      <x v="212"/>
      <x v="4"/>
    </i>
    <i>
      <x v="796"/>
      <x v="6"/>
    </i>
    <i>
      <x v="1356"/>
      <x v="7"/>
    </i>
    <i>
      <x v="358"/>
      <x v="4"/>
    </i>
    <i>
      <x v="702"/>
      <x v="6"/>
    </i>
    <i>
      <x v="469"/>
      <x/>
    </i>
    <i>
      <x v="1631"/>
      <x v="4"/>
    </i>
    <i>
      <x v="1992"/>
      <x v="6"/>
    </i>
    <i>
      <x v="1526"/>
      <x v="4"/>
    </i>
    <i>
      <x v="1868"/>
      <x v="12"/>
    </i>
    <i>
      <x v="845"/>
      <x v="6"/>
    </i>
    <i>
      <x v="599"/>
      <x v="6"/>
    </i>
    <i>
      <x v="1544"/>
      <x v="4"/>
    </i>
    <i>
      <x v="1397"/>
      <x v="7"/>
    </i>
    <i>
      <x v="238"/>
      <x v="4"/>
    </i>
    <i>
      <x v="601"/>
      <x v="6"/>
    </i>
    <i>
      <x v="1181"/>
      <x v="6"/>
    </i>
    <i>
      <x v="2014"/>
      <x v="8"/>
    </i>
    <i>
      <x v="1701"/>
      <x v="11"/>
    </i>
    <i>
      <x v="1367"/>
      <x v="7"/>
    </i>
    <i>
      <x v="721"/>
      <x v="6"/>
    </i>
    <i>
      <x v="416"/>
      <x v="4"/>
    </i>
    <i>
      <x v="631"/>
      <x v="6"/>
    </i>
    <i>
      <x v="1179"/>
      <x v="6"/>
    </i>
    <i>
      <x v="894"/>
      <x v="7"/>
    </i>
    <i>
      <x v="1541"/>
      <x v="4"/>
    </i>
    <i>
      <x v="1105"/>
      <x/>
    </i>
    <i>
      <x v="1885"/>
      <x v="12"/>
    </i>
    <i>
      <x v="959"/>
      <x v="7"/>
    </i>
    <i>
      <x v="1615"/>
      <x v="4"/>
    </i>
    <i>
      <x v="402"/>
      <x v="4"/>
    </i>
    <i>
      <x v="1358"/>
      <x v="7"/>
    </i>
    <i>
      <x v="477"/>
      <x v="2"/>
    </i>
    <i>
      <x v="483"/>
      <x v="4"/>
    </i>
    <i>
      <x v="418"/>
      <x v="4"/>
    </i>
  </rowItems>
  <colItems count="1">
    <i/>
  </colItems>
  <pageFields count="1">
    <pageField fld="11" item="0" hier="-1"/>
  </pageFields>
  <dataFields count="1">
    <dataField name="Sum of TOTAL" fld="10" baseField="0" baseItem="405"/>
  </dataFields>
  <formats count="597">
    <format dxfId="606">
      <pivotArea type="all" dataOnly="0" outline="0" fieldPosition="0"/>
    </format>
    <format dxfId="605">
      <pivotArea outline="0" collapsedLevelsAreSubtotals="1" fieldPosition="0"/>
    </format>
    <format dxfId="604">
      <pivotArea type="origin" dataOnly="0" labelOnly="1" outline="0" fieldPosition="0"/>
    </format>
    <format dxfId="603">
      <pivotArea field="2" type="button" dataOnly="0" labelOnly="1" outline="0" axis="axisRow" fieldPosition="0"/>
    </format>
    <format dxfId="602">
      <pivotArea field="3" type="button" dataOnly="0" labelOnly="1" outline="0" axis="axisRow" fieldPosition="1"/>
    </format>
    <format dxfId="601">
      <pivotArea dataOnly="0" labelOnly="1" outline="0" fieldPosition="0">
        <references count="1">
          <reference field="2" count="50">
            <x v="41"/>
            <x v="69"/>
            <x v="175"/>
            <x v="204"/>
            <x v="213"/>
            <x v="336"/>
            <x v="357"/>
            <x v="364"/>
            <x v="376"/>
            <x v="459"/>
            <x v="488"/>
            <x v="551"/>
            <x v="576"/>
            <x v="632"/>
            <x v="648"/>
            <x v="706"/>
            <x v="708"/>
            <x v="722"/>
            <x v="727"/>
            <x v="778"/>
            <x v="787"/>
            <x v="805"/>
            <x v="861"/>
            <x v="893"/>
            <x v="947"/>
            <x v="1022"/>
            <x v="1057"/>
            <x v="1078"/>
            <x v="1092"/>
            <x v="1114"/>
            <x v="1137"/>
            <x v="1138"/>
            <x v="1198"/>
            <x v="1205"/>
            <x v="1287"/>
            <x v="1290"/>
            <x v="1319"/>
            <x v="1366"/>
            <x v="1368"/>
            <x v="1395"/>
            <x v="1436"/>
            <x v="1440"/>
            <x v="1462"/>
            <x v="1486"/>
            <x v="1496"/>
            <x v="1606"/>
            <x v="1676"/>
            <x v="1677"/>
            <x v="1843"/>
            <x v="1879"/>
          </reference>
        </references>
      </pivotArea>
    </format>
    <format dxfId="600">
      <pivotArea dataOnly="0" labelOnly="1" outline="0" fieldPosition="0">
        <references count="1">
          <reference field="2" count="50">
            <x v="127"/>
            <x v="199"/>
            <x v="259"/>
            <x v="271"/>
            <x v="283"/>
            <x v="347"/>
            <x v="377"/>
            <x v="397"/>
            <x v="417"/>
            <x v="577"/>
            <x v="578"/>
            <x v="580"/>
            <x v="606"/>
            <x v="607"/>
            <x v="610"/>
            <x v="659"/>
            <x v="816"/>
            <x v="843"/>
            <x v="844"/>
            <x v="866"/>
            <x v="896"/>
            <x v="908"/>
            <x v="955"/>
            <x v="1017"/>
            <x v="1024"/>
            <x v="1053"/>
            <x v="1121"/>
            <x v="1173"/>
            <x v="1174"/>
            <x v="1217"/>
            <x v="1219"/>
            <x v="1276"/>
            <x v="1291"/>
            <x v="1292"/>
            <x v="1307"/>
            <x v="1308"/>
            <x v="1311"/>
            <x v="1388"/>
            <x v="1439"/>
            <x v="1465"/>
            <x v="1542"/>
            <x v="1549"/>
            <x v="1639"/>
            <x v="1673"/>
            <x v="1678"/>
            <x v="1679"/>
            <x v="1680"/>
            <x v="1681"/>
            <x v="1682"/>
            <x v="1857"/>
          </reference>
        </references>
      </pivotArea>
    </format>
    <format dxfId="599">
      <pivotArea dataOnly="0" labelOnly="1" outline="0" fieldPosition="0">
        <references count="1">
          <reference field="2" count="50">
            <x v="125"/>
            <x v="228"/>
            <x v="276"/>
            <x v="289"/>
            <x v="335"/>
            <x v="343"/>
            <x v="468"/>
            <x v="582"/>
            <x v="583"/>
            <x v="612"/>
            <x v="623"/>
            <x v="652"/>
            <x v="697"/>
            <x v="710"/>
            <x v="711"/>
            <x v="713"/>
            <x v="735"/>
            <x v="786"/>
            <x v="802"/>
            <x v="803"/>
            <x v="842"/>
            <x v="847"/>
            <x v="884"/>
            <x v="897"/>
            <x v="907"/>
            <x v="911"/>
            <x v="1032"/>
            <x v="1119"/>
            <x v="1153"/>
            <x v="1180"/>
            <x v="1190"/>
            <x v="1218"/>
            <x v="1253"/>
            <x v="1305"/>
            <x v="1357"/>
            <x v="1361"/>
            <x v="1374"/>
            <x v="1415"/>
            <x v="1438"/>
            <x v="1484"/>
            <x v="1516"/>
            <x v="1553"/>
            <x v="1598"/>
            <x v="1624"/>
            <x v="1668"/>
            <x v="1674"/>
            <x v="1683"/>
            <x v="1684"/>
            <x v="1685"/>
            <x v="1859"/>
          </reference>
        </references>
      </pivotArea>
    </format>
    <format dxfId="598">
      <pivotArea dataOnly="0" labelOnly="1" outline="0" fieldPosition="0">
        <references count="1">
          <reference field="2" count="50">
            <x v="99"/>
            <x v="171"/>
            <x v="195"/>
            <x v="205"/>
            <x v="278"/>
            <x v="285"/>
            <x v="287"/>
            <x v="310"/>
            <x v="320"/>
            <x v="321"/>
            <x v="372"/>
            <x v="536"/>
            <x v="586"/>
            <x v="638"/>
            <x v="698"/>
            <x v="707"/>
            <x v="746"/>
            <x v="830"/>
            <x v="869"/>
            <x v="873"/>
            <x v="887"/>
            <x v="903"/>
            <x v="905"/>
            <x v="1011"/>
            <x v="1021"/>
            <x v="1030"/>
            <x v="1185"/>
            <x v="1234"/>
            <x v="1239"/>
            <x v="1244"/>
            <x v="1300"/>
            <x v="1304"/>
            <x v="1306"/>
            <x v="1337"/>
            <x v="1378"/>
            <x v="1393"/>
            <x v="1441"/>
            <x v="1474"/>
            <x v="1485"/>
            <x v="1498"/>
            <x v="1530"/>
            <x v="1625"/>
            <x v="1686"/>
            <x v="1687"/>
            <x v="1829"/>
            <x v="1846"/>
            <x v="1847"/>
            <x v="1858"/>
            <x v="1896"/>
            <x v="1901"/>
          </reference>
        </references>
      </pivotArea>
    </format>
    <format dxfId="597">
      <pivotArea dataOnly="0" labelOnly="1" outline="0" fieldPosition="0">
        <references count="1">
          <reference field="2" count="50">
            <x v="164"/>
            <x v="211"/>
            <x v="489"/>
            <x v="498"/>
            <x v="501"/>
            <x v="588"/>
            <x v="590"/>
            <x v="637"/>
            <x v="645"/>
            <x v="647"/>
            <x v="650"/>
            <x v="651"/>
            <x v="699"/>
            <x v="774"/>
            <x v="806"/>
            <x v="832"/>
            <x v="870"/>
            <x v="874"/>
            <x v="888"/>
            <x v="898"/>
            <x v="900"/>
            <x v="902"/>
            <x v="914"/>
            <x v="1012"/>
            <x v="1099"/>
            <x v="1129"/>
            <x v="1212"/>
            <x v="1231"/>
            <x v="1233"/>
            <x v="1237"/>
            <x v="1345"/>
            <x v="1352"/>
            <x v="1417"/>
            <x v="1477"/>
            <x v="1497"/>
            <x v="1600"/>
            <x v="1620"/>
            <x v="1672"/>
            <x v="1688"/>
            <x v="1689"/>
            <x v="1690"/>
            <x v="1691"/>
            <x v="1692"/>
            <x v="1860"/>
            <x v="1887"/>
            <x v="1895"/>
            <x v="1906"/>
            <x v="1941"/>
            <x v="2000"/>
            <x v="2004"/>
          </reference>
        </references>
      </pivotArea>
    </format>
    <format dxfId="596">
      <pivotArea dataOnly="0" labelOnly="1" outline="0" fieldPosition="0">
        <references count="1">
          <reference field="2" count="50">
            <x v="100"/>
            <x v="200"/>
            <x v="253"/>
            <x v="270"/>
            <x v="286"/>
            <x v="300"/>
            <x v="366"/>
            <x v="437"/>
            <x v="490"/>
            <x v="591"/>
            <x v="620"/>
            <x v="640"/>
            <x v="644"/>
            <x v="700"/>
            <x v="701"/>
            <x v="709"/>
            <x v="767"/>
            <x v="836"/>
            <x v="837"/>
            <x v="858"/>
            <x v="899"/>
            <x v="901"/>
            <x v="906"/>
            <x v="922"/>
            <x v="980"/>
            <x v="1019"/>
            <x v="1108"/>
            <x v="1130"/>
            <x v="1177"/>
            <x v="1186"/>
            <x v="1227"/>
            <x v="1235"/>
            <x v="1270"/>
            <x v="1346"/>
            <x v="1379"/>
            <x v="1418"/>
            <x v="1422"/>
            <x v="1603"/>
            <x v="1608"/>
            <x v="1671"/>
            <x v="1693"/>
            <x v="1694"/>
            <x v="1695"/>
            <x v="1696"/>
            <x v="1697"/>
            <x v="1853"/>
            <x v="1894"/>
            <x v="1942"/>
            <x v="2005"/>
            <x v="2018"/>
          </reference>
        </references>
      </pivotArea>
    </format>
    <format dxfId="595">
      <pivotArea dataOnly="0" labelOnly="1" outline="0" fieldPosition="0">
        <references count="1">
          <reference field="2" count="50">
            <x v="51"/>
            <x v="92"/>
            <x v="101"/>
            <x v="112"/>
            <x v="116"/>
            <x v="144"/>
            <x v="187"/>
            <x v="385"/>
            <x v="401"/>
            <x v="410"/>
            <x v="466"/>
            <x v="486"/>
            <x v="519"/>
            <x v="621"/>
            <x v="641"/>
            <x v="718"/>
            <x v="799"/>
            <x v="831"/>
            <x v="834"/>
            <x v="851"/>
            <x v="852"/>
            <x v="892"/>
            <x v="904"/>
            <x v="912"/>
            <x v="953"/>
            <x v="1031"/>
            <x v="1131"/>
            <x v="1175"/>
            <x v="1176"/>
            <x v="1187"/>
            <x v="1243"/>
            <x v="1275"/>
            <x v="1323"/>
            <x v="1335"/>
            <x v="1341"/>
            <x v="1351"/>
            <x v="1362"/>
            <x v="1363"/>
            <x v="1370"/>
            <x v="1451"/>
            <x v="1529"/>
            <x v="1551"/>
            <x v="1557"/>
            <x v="1611"/>
            <x v="1618"/>
            <x v="1698"/>
            <x v="1699"/>
            <x v="1893"/>
            <x v="1944"/>
            <x v="2002"/>
          </reference>
        </references>
      </pivotArea>
    </format>
    <format dxfId="594">
      <pivotArea dataOnly="0" labelOnly="1" outline="0" fieldPosition="0">
        <references count="1">
          <reference field="2" count="50">
            <x v="212"/>
            <x v="238"/>
            <x v="254"/>
            <x v="358"/>
            <x v="416"/>
            <x v="469"/>
            <x v="598"/>
            <x v="599"/>
            <x v="601"/>
            <x v="625"/>
            <x v="631"/>
            <x v="649"/>
            <x v="702"/>
            <x v="721"/>
            <x v="796"/>
            <x v="845"/>
            <x v="846"/>
            <x v="849"/>
            <x v="889"/>
            <x v="894"/>
            <x v="1105"/>
            <x v="1164"/>
            <x v="1179"/>
            <x v="1181"/>
            <x v="1336"/>
            <x v="1339"/>
            <x v="1354"/>
            <x v="1355"/>
            <x v="1356"/>
            <x v="1359"/>
            <x v="1367"/>
            <x v="1397"/>
            <x v="1483"/>
            <x v="1499"/>
            <x v="1526"/>
            <x v="1541"/>
            <x v="1544"/>
            <x v="1547"/>
            <x v="1548"/>
            <x v="1614"/>
            <x v="1631"/>
            <x v="1675"/>
            <x v="1700"/>
            <x v="1701"/>
            <x v="1868"/>
            <x v="1878"/>
            <x v="1885"/>
            <x v="1992"/>
            <x v="2014"/>
            <x v="2016"/>
          </reference>
        </references>
      </pivotArea>
    </format>
    <format dxfId="593">
      <pivotArea dataOnly="0" labelOnly="1" outline="0" fieldPosition="0">
        <references count="1">
          <reference field="2" count="8">
            <x v="402"/>
            <x v="418"/>
            <x v="477"/>
            <x v="483"/>
            <x v="959"/>
            <x v="1350"/>
            <x v="1358"/>
            <x v="1615"/>
          </reference>
        </references>
      </pivotArea>
    </format>
    <format dxfId="592">
      <pivotArea dataOnly="0" labelOnly="1" outline="0" fieldPosition="0">
        <references count="2">
          <reference field="2" count="1" selected="0">
            <x v="175"/>
          </reference>
          <reference field="3" count="1">
            <x v="0"/>
          </reference>
        </references>
      </pivotArea>
    </format>
    <format dxfId="591">
      <pivotArea dataOnly="0" labelOnly="1" outline="0" fieldPosition="0">
        <references count="2">
          <reference field="2" count="1" selected="0">
            <x v="787"/>
          </reference>
          <reference field="3" count="1">
            <x v="6"/>
          </reference>
        </references>
      </pivotArea>
    </format>
    <format dxfId="590">
      <pivotArea dataOnly="0" labelOnly="1" outline="0" fieldPosition="0">
        <references count="2">
          <reference field="2" count="1" selected="0">
            <x v="1290"/>
          </reference>
          <reference field="3" count="1">
            <x v="0"/>
          </reference>
        </references>
      </pivotArea>
    </format>
    <format dxfId="589">
      <pivotArea dataOnly="0" labelOnly="1" outline="0" fieldPosition="0">
        <references count="2">
          <reference field="2" count="1" selected="0">
            <x v="947"/>
          </reference>
          <reference field="3" count="1">
            <x v="7"/>
          </reference>
        </references>
      </pivotArea>
    </format>
    <format dxfId="588">
      <pivotArea dataOnly="0" labelOnly="1" outline="0" fieldPosition="0">
        <references count="2">
          <reference field="2" count="1" selected="0">
            <x v="1677"/>
          </reference>
          <reference field="3" count="1">
            <x v="11"/>
          </reference>
        </references>
      </pivotArea>
    </format>
    <format dxfId="587">
      <pivotArea dataOnly="0" labelOnly="1" outline="0" fieldPosition="0">
        <references count="2">
          <reference field="2" count="1" selected="0">
            <x v="1137"/>
          </reference>
          <reference field="3" count="1">
            <x v="0"/>
          </reference>
        </references>
      </pivotArea>
    </format>
    <format dxfId="586">
      <pivotArea dataOnly="0" labelOnly="1" outline="0" fieldPosition="0">
        <references count="2">
          <reference field="2" count="1" selected="0">
            <x v="727"/>
          </reference>
          <reference field="3" count="1">
            <x v="6"/>
          </reference>
        </references>
      </pivotArea>
    </format>
    <format dxfId="585">
      <pivotArea dataOnly="0" labelOnly="1" outline="0" fieldPosition="0">
        <references count="2">
          <reference field="2" count="1" selected="0">
            <x v="1496"/>
          </reference>
          <reference field="3" count="1">
            <x v="6"/>
          </reference>
        </references>
      </pivotArea>
    </format>
    <format dxfId="584">
      <pivotArea dataOnly="0" labelOnly="1" outline="0" fieldPosition="0">
        <references count="2">
          <reference field="2" count="1" selected="0">
            <x v="1057"/>
          </reference>
          <reference field="3" count="1">
            <x v="0"/>
          </reference>
        </references>
      </pivotArea>
    </format>
    <format dxfId="583">
      <pivotArea dataOnly="0" labelOnly="1" outline="0" fieldPosition="0">
        <references count="2">
          <reference field="2" count="1" selected="0">
            <x v="1676"/>
          </reference>
          <reference field="3" count="1">
            <x v="11"/>
          </reference>
        </references>
      </pivotArea>
    </format>
    <format dxfId="582">
      <pivotArea dataOnly="0" labelOnly="1" outline="0" fieldPosition="0">
        <references count="2">
          <reference field="2" count="1" selected="0">
            <x v="1092"/>
          </reference>
          <reference field="3" count="1">
            <x v="0"/>
          </reference>
        </references>
      </pivotArea>
    </format>
    <format dxfId="581">
      <pivotArea dataOnly="0" labelOnly="1" outline="0" fieldPosition="0">
        <references count="2">
          <reference field="2" count="1" selected="0">
            <x v="1395"/>
          </reference>
          <reference field="3" count="1">
            <x v="7"/>
          </reference>
        </references>
      </pivotArea>
    </format>
    <format dxfId="580">
      <pivotArea dataOnly="0" labelOnly="1" outline="0" fieldPosition="0">
        <references count="2">
          <reference field="2" count="1" selected="0">
            <x v="41"/>
          </reference>
          <reference field="3" count="1">
            <x v="4"/>
          </reference>
        </references>
      </pivotArea>
    </format>
    <format dxfId="579">
      <pivotArea dataOnly="0" labelOnly="1" outline="0" fieldPosition="0">
        <references count="2">
          <reference field="2" count="1" selected="0">
            <x v="1198"/>
          </reference>
          <reference field="3" count="1">
            <x v="6"/>
          </reference>
        </references>
      </pivotArea>
    </format>
    <format dxfId="578">
      <pivotArea dataOnly="0" labelOnly="1" outline="0" fieldPosition="0">
        <references count="2">
          <reference field="2" count="1" selected="0">
            <x v="1486"/>
          </reference>
          <reference field="3" count="1">
            <x v="6"/>
          </reference>
        </references>
      </pivotArea>
    </format>
    <format dxfId="577">
      <pivotArea dataOnly="0" labelOnly="1" outline="0" fieldPosition="0">
        <references count="2">
          <reference field="2" count="1" selected="0">
            <x v="1462"/>
          </reference>
          <reference field="3" count="1">
            <x v="0"/>
          </reference>
        </references>
      </pivotArea>
    </format>
    <format dxfId="576">
      <pivotArea dataOnly="0" labelOnly="1" outline="0" fieldPosition="0">
        <references count="2">
          <reference field="2" count="1" selected="0">
            <x v="1368"/>
          </reference>
          <reference field="3" count="1">
            <x v="7"/>
          </reference>
        </references>
      </pivotArea>
    </format>
    <format dxfId="575">
      <pivotArea dataOnly="0" labelOnly="1" outline="0" fieldPosition="0">
        <references count="2">
          <reference field="2" count="1" selected="0">
            <x v="706"/>
          </reference>
          <reference field="3" count="1">
            <x v="6"/>
          </reference>
        </references>
      </pivotArea>
    </format>
    <format dxfId="574">
      <pivotArea dataOnly="0" labelOnly="1" outline="0" fieldPosition="0">
        <references count="2">
          <reference field="2" count="1" selected="0">
            <x v="648"/>
          </reference>
          <reference field="3" count="1">
            <x v="6"/>
          </reference>
        </references>
      </pivotArea>
    </format>
    <format dxfId="573">
      <pivotArea dataOnly="0" labelOnly="1" outline="0" fieldPosition="0">
        <references count="2">
          <reference field="2" count="1" selected="0">
            <x v="1436"/>
          </reference>
          <reference field="3" count="1">
            <x v="0"/>
          </reference>
        </references>
      </pivotArea>
    </format>
    <format dxfId="572">
      <pivotArea dataOnly="0" labelOnly="1" outline="0" fieldPosition="0">
        <references count="2">
          <reference field="2" count="1" selected="0">
            <x v="893"/>
          </reference>
          <reference field="3" count="1">
            <x v="7"/>
          </reference>
        </references>
      </pivotArea>
    </format>
    <format dxfId="571">
      <pivotArea dataOnly="0" labelOnly="1" outline="0" fieldPosition="0">
        <references count="2">
          <reference field="2" count="1" selected="0">
            <x v="576"/>
          </reference>
          <reference field="3" count="1">
            <x v="6"/>
          </reference>
        </references>
      </pivotArea>
    </format>
    <format dxfId="570">
      <pivotArea dataOnly="0" labelOnly="1" outline="0" fieldPosition="0">
        <references count="2">
          <reference field="2" count="1" selected="0">
            <x v="1138"/>
          </reference>
          <reference field="3" count="1">
            <x v="0"/>
          </reference>
        </references>
      </pivotArea>
    </format>
    <format dxfId="569">
      <pivotArea dataOnly="0" labelOnly="1" outline="0" fieldPosition="0">
        <references count="2">
          <reference field="2" count="1" selected="0">
            <x v="1366"/>
          </reference>
          <reference field="3" count="1">
            <x v="7"/>
          </reference>
        </references>
      </pivotArea>
    </format>
    <format dxfId="568">
      <pivotArea dataOnly="0" labelOnly="1" outline="0" fieldPosition="0">
        <references count="2">
          <reference field="2" count="1" selected="0">
            <x v="69"/>
          </reference>
          <reference field="3" count="1">
            <x v="0"/>
          </reference>
        </references>
      </pivotArea>
    </format>
    <format dxfId="567">
      <pivotArea dataOnly="0" labelOnly="1" outline="0" fieldPosition="0">
        <references count="2">
          <reference field="2" count="1" selected="0">
            <x v="1205"/>
          </reference>
          <reference field="3" count="1">
            <x v="6"/>
          </reference>
        </references>
      </pivotArea>
    </format>
    <format dxfId="566">
      <pivotArea dataOnly="0" labelOnly="1" outline="0" fieldPosition="0">
        <references count="2">
          <reference field="2" count="1" selected="0">
            <x v="213"/>
          </reference>
          <reference field="3" count="1">
            <x v="0"/>
          </reference>
        </references>
      </pivotArea>
    </format>
    <format dxfId="565">
      <pivotArea dataOnly="0" labelOnly="1" outline="0" fieldPosition="0">
        <references count="2">
          <reference field="2" count="1" selected="0">
            <x v="1879"/>
          </reference>
          <reference field="3" count="1">
            <x v="12"/>
          </reference>
        </references>
      </pivotArea>
    </format>
    <format dxfId="564">
      <pivotArea dataOnly="0" labelOnly="1" outline="0" fieldPosition="0">
        <references count="2">
          <reference field="2" count="1" selected="0">
            <x v="1843"/>
          </reference>
          <reference field="3" count="1">
            <x v="3"/>
          </reference>
        </references>
      </pivotArea>
    </format>
    <format dxfId="563">
      <pivotArea dataOnly="0" labelOnly="1" outline="0" fieldPosition="0">
        <references count="2">
          <reference field="2" count="1" selected="0">
            <x v="861"/>
          </reference>
          <reference field="3" count="1">
            <x v="7"/>
          </reference>
        </references>
      </pivotArea>
    </format>
    <format dxfId="562">
      <pivotArea dataOnly="0" labelOnly="1" outline="0" fieldPosition="0">
        <references count="2">
          <reference field="2" count="1" selected="0">
            <x v="336"/>
          </reference>
          <reference field="3" count="1">
            <x v="4"/>
          </reference>
        </references>
      </pivotArea>
    </format>
    <format dxfId="561">
      <pivotArea dataOnly="0" labelOnly="1" outline="0" fieldPosition="0">
        <references count="2">
          <reference field="2" count="1" selected="0">
            <x v="632"/>
          </reference>
          <reference field="3" count="1">
            <x v="6"/>
          </reference>
        </references>
      </pivotArea>
    </format>
    <format dxfId="560">
      <pivotArea dataOnly="0" labelOnly="1" outline="0" fieldPosition="0">
        <references count="2">
          <reference field="2" count="1" selected="0">
            <x v="1114"/>
          </reference>
          <reference field="3" count="1">
            <x v="0"/>
          </reference>
        </references>
      </pivotArea>
    </format>
    <format dxfId="559">
      <pivotArea dataOnly="0" labelOnly="1" outline="0" fieldPosition="0">
        <references count="2">
          <reference field="2" count="1" selected="0">
            <x v="357"/>
          </reference>
          <reference field="3" count="1">
            <x v="4"/>
          </reference>
        </references>
      </pivotArea>
    </format>
    <format dxfId="558">
      <pivotArea dataOnly="0" labelOnly="1" outline="0" fieldPosition="0">
        <references count="2">
          <reference field="2" count="1" selected="0">
            <x v="722"/>
          </reference>
          <reference field="3" count="1">
            <x v="6"/>
          </reference>
        </references>
      </pivotArea>
    </format>
    <format dxfId="557">
      <pivotArea dataOnly="0" labelOnly="1" outline="0" fieldPosition="0">
        <references count="2">
          <reference field="2" count="1" selected="0">
            <x v="1078"/>
          </reference>
          <reference field="3" count="1">
            <x v="0"/>
          </reference>
        </references>
      </pivotArea>
    </format>
    <format dxfId="556">
      <pivotArea dataOnly="0" labelOnly="1" outline="0" fieldPosition="0">
        <references count="2">
          <reference field="2" count="1" selected="0">
            <x v="1319"/>
          </reference>
          <reference field="3" count="1">
            <x v="0"/>
          </reference>
        </references>
      </pivotArea>
    </format>
    <format dxfId="555">
      <pivotArea dataOnly="0" labelOnly="1" outline="0" fieldPosition="0">
        <references count="2">
          <reference field="2" count="1" selected="0">
            <x v="364"/>
          </reference>
          <reference field="3" count="1">
            <x v="4"/>
          </reference>
        </references>
      </pivotArea>
    </format>
    <format dxfId="554">
      <pivotArea dataOnly="0" labelOnly="1" outline="0" fieldPosition="0">
        <references count="2">
          <reference field="2" count="1" selected="0">
            <x v="376"/>
          </reference>
          <reference field="3" count="1">
            <x v="0"/>
          </reference>
        </references>
      </pivotArea>
    </format>
    <format dxfId="553">
      <pivotArea dataOnly="0" labelOnly="1" outline="0" fieldPosition="0">
        <references count="2">
          <reference field="2" count="1" selected="0">
            <x v="1022"/>
          </reference>
          <reference field="3" count="1">
            <x v="0"/>
          </reference>
        </references>
      </pivotArea>
    </format>
    <format dxfId="552">
      <pivotArea dataOnly="0" labelOnly="1" outline="0" fieldPosition="0">
        <references count="2">
          <reference field="2" count="1" selected="0">
            <x v="778"/>
          </reference>
          <reference field="3" count="1">
            <x v="6"/>
          </reference>
        </references>
      </pivotArea>
    </format>
    <format dxfId="551">
      <pivotArea dataOnly="0" labelOnly="1" outline="0" fieldPosition="0">
        <references count="2">
          <reference field="2" count="1" selected="0">
            <x v="488"/>
          </reference>
          <reference field="3" count="1">
            <x v="4"/>
          </reference>
        </references>
      </pivotArea>
    </format>
    <format dxfId="550">
      <pivotArea dataOnly="0" labelOnly="1" outline="0" fieldPosition="0">
        <references count="2">
          <reference field="2" count="1" selected="0">
            <x v="805"/>
          </reference>
          <reference field="3" count="1">
            <x v="6"/>
          </reference>
        </references>
      </pivotArea>
    </format>
    <format dxfId="549">
      <pivotArea dataOnly="0" labelOnly="1" outline="0" fieldPosition="0">
        <references count="2">
          <reference field="2" count="1" selected="0">
            <x v="1606"/>
          </reference>
          <reference field="3" count="1">
            <x v="4"/>
          </reference>
        </references>
      </pivotArea>
    </format>
    <format dxfId="548">
      <pivotArea dataOnly="0" labelOnly="1" outline="0" fieldPosition="0">
        <references count="2">
          <reference field="2" count="1" selected="0">
            <x v="1287"/>
          </reference>
          <reference field="3" count="1">
            <x v="0"/>
          </reference>
        </references>
      </pivotArea>
    </format>
    <format dxfId="547">
      <pivotArea dataOnly="0" labelOnly="1" outline="0" fieldPosition="0">
        <references count="2">
          <reference field="2" count="1" selected="0">
            <x v="204"/>
          </reference>
          <reference field="3" count="1">
            <x v="3"/>
          </reference>
        </references>
      </pivotArea>
    </format>
    <format dxfId="546">
      <pivotArea dataOnly="0" labelOnly="1" outline="0" fieldPosition="0">
        <references count="2">
          <reference field="2" count="1" selected="0">
            <x v="708"/>
          </reference>
          <reference field="3" count="1">
            <x v="6"/>
          </reference>
        </references>
      </pivotArea>
    </format>
    <format dxfId="545">
      <pivotArea dataOnly="0" labelOnly="1" outline="0" fieldPosition="0">
        <references count="2">
          <reference field="2" count="1" selected="0">
            <x v="1440"/>
          </reference>
          <reference field="3" count="1">
            <x v="0"/>
          </reference>
        </references>
      </pivotArea>
    </format>
    <format dxfId="544">
      <pivotArea dataOnly="0" labelOnly="1" outline="0" fieldPosition="0">
        <references count="2">
          <reference field="2" count="1" selected="0">
            <x v="551"/>
          </reference>
          <reference field="3" count="1">
            <x v="0"/>
          </reference>
        </references>
      </pivotArea>
    </format>
    <format dxfId="543">
      <pivotArea dataOnly="0" labelOnly="1" outline="0" fieldPosition="0">
        <references count="2">
          <reference field="2" count="1" selected="0">
            <x v="459"/>
          </reference>
          <reference field="3" count="1">
            <x v="4"/>
          </reference>
        </references>
      </pivotArea>
    </format>
    <format dxfId="542">
      <pivotArea dataOnly="0" labelOnly="1" outline="0" fieldPosition="0">
        <references count="2">
          <reference field="2" count="1" selected="0">
            <x v="1219"/>
          </reference>
          <reference field="3" count="1">
            <x v="6"/>
          </reference>
        </references>
      </pivotArea>
    </format>
    <format dxfId="541">
      <pivotArea dataOnly="0" labelOnly="1" outline="0" fieldPosition="0">
        <references count="2">
          <reference field="2" count="1" selected="0">
            <x v="577"/>
          </reference>
          <reference field="3" count="1">
            <x v="6"/>
          </reference>
        </references>
      </pivotArea>
    </format>
    <format dxfId="540">
      <pivotArea dataOnly="0" labelOnly="1" outline="0" fieldPosition="0">
        <references count="2">
          <reference field="2" count="1" selected="0">
            <x v="1678"/>
          </reference>
          <reference field="3" count="1">
            <x v="11"/>
          </reference>
        </references>
      </pivotArea>
    </format>
    <format dxfId="539">
      <pivotArea dataOnly="0" labelOnly="1" outline="0" fieldPosition="0">
        <references count="2">
          <reference field="2" count="1" selected="0">
            <x v="417"/>
          </reference>
          <reference field="3" count="1">
            <x v="4"/>
          </reference>
        </references>
      </pivotArea>
    </format>
    <format dxfId="538">
      <pivotArea dataOnly="0" labelOnly="1" outline="0" fieldPosition="0">
        <references count="2">
          <reference field="2" count="1" selected="0">
            <x v="1679"/>
          </reference>
          <reference field="3" count="1">
            <x v="11"/>
          </reference>
        </references>
      </pivotArea>
    </format>
    <format dxfId="537">
      <pivotArea dataOnly="0" labelOnly="1" outline="0" fieldPosition="0">
        <references count="2">
          <reference field="2" count="1" selected="0">
            <x v="1857"/>
          </reference>
          <reference field="3" count="1">
            <x v="6"/>
          </reference>
        </references>
      </pivotArea>
    </format>
    <format dxfId="536">
      <pivotArea dataOnly="0" labelOnly="1" outline="0" fieldPosition="0">
        <references count="2">
          <reference field="2" count="1" selected="0">
            <x v="659"/>
          </reference>
          <reference field="3" count="1">
            <x v="6"/>
          </reference>
        </references>
      </pivotArea>
    </format>
    <format dxfId="535">
      <pivotArea dataOnly="0" labelOnly="1" outline="0" fieldPosition="0">
        <references count="2">
          <reference field="2" count="1" selected="0">
            <x v="610"/>
          </reference>
          <reference field="3" count="1">
            <x v="6"/>
          </reference>
        </references>
      </pivotArea>
    </format>
    <format dxfId="534">
      <pivotArea dataOnly="0" labelOnly="1" outline="0" fieldPosition="0">
        <references count="2">
          <reference field="2" count="1" selected="0">
            <x v="896"/>
          </reference>
          <reference field="3" count="1">
            <x v="7"/>
          </reference>
        </references>
      </pivotArea>
    </format>
    <format dxfId="533">
      <pivotArea dataOnly="0" labelOnly="1" outline="0" fieldPosition="0">
        <references count="2">
          <reference field="2" count="1" selected="0">
            <x v="397"/>
          </reference>
          <reference field="3" count="1">
            <x v="0"/>
          </reference>
        </references>
      </pivotArea>
    </format>
    <format dxfId="532">
      <pivotArea dataOnly="0" labelOnly="1" outline="0" fieldPosition="0">
        <references count="2">
          <reference field="2" count="1" selected="0">
            <x v="843"/>
          </reference>
          <reference field="3" count="1">
            <x v="6"/>
          </reference>
        </references>
      </pivotArea>
    </format>
    <format dxfId="531">
      <pivotArea dataOnly="0" labelOnly="1" outline="0" fieldPosition="0">
        <references count="2">
          <reference field="2" count="1" selected="0">
            <x v="1680"/>
          </reference>
          <reference field="3" count="1">
            <x v="11"/>
          </reference>
        </references>
      </pivotArea>
    </format>
    <format dxfId="530">
      <pivotArea dataOnly="0" labelOnly="1" outline="0" fieldPosition="0">
        <references count="2">
          <reference field="2" count="1" selected="0">
            <x v="1174"/>
          </reference>
          <reference field="3" count="1">
            <x v="6"/>
          </reference>
        </references>
      </pivotArea>
    </format>
    <format dxfId="529">
      <pivotArea dataOnly="0" labelOnly="1" outline="0" fieldPosition="0">
        <references count="2">
          <reference field="2" count="1" selected="0">
            <x v="347"/>
          </reference>
          <reference field="3" count="1">
            <x v="4"/>
          </reference>
        </references>
      </pivotArea>
    </format>
    <format dxfId="528">
      <pivotArea dataOnly="0" labelOnly="1" outline="0" fieldPosition="0">
        <references count="2">
          <reference field="2" count="1" selected="0">
            <x v="1017"/>
          </reference>
          <reference field="3" count="1">
            <x v="0"/>
          </reference>
        </references>
      </pivotArea>
    </format>
    <format dxfId="527">
      <pivotArea dataOnly="0" labelOnly="1" outline="0" fieldPosition="0">
        <references count="2">
          <reference field="2" count="1" selected="0">
            <x v="866"/>
          </reference>
          <reference field="3" count="1">
            <x v="7"/>
          </reference>
        </references>
      </pivotArea>
    </format>
    <format dxfId="526">
      <pivotArea dataOnly="0" labelOnly="1" outline="0" fieldPosition="0">
        <references count="2">
          <reference field="2" count="1" selected="0">
            <x v="1673"/>
          </reference>
          <reference field="3" count="1">
            <x v="11"/>
          </reference>
        </references>
      </pivotArea>
    </format>
    <format dxfId="525">
      <pivotArea dataOnly="0" labelOnly="1" outline="0" fieldPosition="0">
        <references count="2">
          <reference field="2" count="1" selected="0">
            <x v="127"/>
          </reference>
          <reference field="3" count="1">
            <x v="4"/>
          </reference>
        </references>
      </pivotArea>
    </format>
    <format dxfId="524">
      <pivotArea dataOnly="0" labelOnly="1" outline="0" fieldPosition="0">
        <references count="2">
          <reference field="2" count="1" selected="0">
            <x v="1173"/>
          </reference>
          <reference field="3" count="1">
            <x v="6"/>
          </reference>
        </references>
      </pivotArea>
    </format>
    <format dxfId="523">
      <pivotArea dataOnly="0" labelOnly="1" outline="0" fieldPosition="0">
        <references count="2">
          <reference field="2" count="1" selected="0">
            <x v="283"/>
          </reference>
          <reference field="3" count="1">
            <x v="3"/>
          </reference>
        </references>
      </pivotArea>
    </format>
    <format dxfId="522">
      <pivotArea dataOnly="0" labelOnly="1" outline="0" fieldPosition="0">
        <references count="2">
          <reference field="2" count="1" selected="0">
            <x v="606"/>
          </reference>
          <reference field="3" count="1">
            <x v="6"/>
          </reference>
        </references>
      </pivotArea>
    </format>
    <format dxfId="521">
      <pivotArea dataOnly="0" labelOnly="1" outline="0" fieldPosition="0">
        <references count="2">
          <reference field="2" count="1" selected="0">
            <x v="578"/>
          </reference>
          <reference field="3" count="1">
            <x v="6"/>
          </reference>
        </references>
      </pivotArea>
    </format>
    <format dxfId="520">
      <pivotArea dataOnly="0" labelOnly="1" outline="0" fieldPosition="0">
        <references count="2">
          <reference field="2" count="1" selected="0">
            <x v="377"/>
          </reference>
          <reference field="3" count="1">
            <x v="4"/>
          </reference>
        </references>
      </pivotArea>
    </format>
    <format dxfId="519">
      <pivotArea dataOnly="0" labelOnly="1" outline="0" fieldPosition="0">
        <references count="2">
          <reference field="2" count="1" selected="0">
            <x v="1681"/>
          </reference>
          <reference field="3" count="1">
            <x v="11"/>
          </reference>
        </references>
      </pivotArea>
    </format>
    <format dxfId="518">
      <pivotArea dataOnly="0" labelOnly="1" outline="0" fieldPosition="0">
        <references count="2">
          <reference field="2" count="1" selected="0">
            <x v="1311"/>
          </reference>
          <reference field="3" count="1">
            <x v="0"/>
          </reference>
        </references>
      </pivotArea>
    </format>
    <format dxfId="517">
      <pivotArea dataOnly="0" labelOnly="1" outline="0" fieldPosition="0">
        <references count="2">
          <reference field="2" count="1" selected="0">
            <x v="955"/>
          </reference>
          <reference field="3" count="1">
            <x v="7"/>
          </reference>
        </references>
      </pivotArea>
    </format>
    <format dxfId="516">
      <pivotArea dataOnly="0" labelOnly="1" outline="0" fieldPosition="0">
        <references count="2">
          <reference field="2" count="1" selected="0">
            <x v="1308"/>
          </reference>
          <reference field="3" count="1">
            <x v="0"/>
          </reference>
        </references>
      </pivotArea>
    </format>
    <format dxfId="515">
      <pivotArea dataOnly="0" labelOnly="1" outline="0" fieldPosition="0">
        <references count="2">
          <reference field="2" count="1" selected="0">
            <x v="259"/>
          </reference>
          <reference field="3" count="1">
            <x v="3"/>
          </reference>
        </references>
      </pivotArea>
    </format>
    <format dxfId="514">
      <pivotArea dataOnly="0" labelOnly="1" outline="0" fieldPosition="0">
        <references count="2">
          <reference field="2" count="1" selected="0">
            <x v="1053"/>
          </reference>
          <reference field="3" count="1">
            <x v="0"/>
          </reference>
        </references>
      </pivotArea>
    </format>
    <format dxfId="513">
      <pivotArea dataOnly="0" labelOnly="1" outline="0" fieldPosition="0">
        <references count="2">
          <reference field="2" count="1" selected="0">
            <x v="1388"/>
          </reference>
          <reference field="3" count="1">
            <x v="7"/>
          </reference>
        </references>
      </pivotArea>
    </format>
    <format dxfId="512">
      <pivotArea dataOnly="0" labelOnly="1" outline="0" fieldPosition="0">
        <references count="2">
          <reference field="2" count="1" selected="0">
            <x v="1121"/>
          </reference>
          <reference field="3" count="1">
            <x v="0"/>
          </reference>
        </references>
      </pivotArea>
    </format>
    <format dxfId="511">
      <pivotArea dataOnly="0" labelOnly="1" outline="0" fieldPosition="0">
        <references count="2">
          <reference field="2" count="1" selected="0">
            <x v="908"/>
          </reference>
          <reference field="3" count="1">
            <x v="7"/>
          </reference>
        </references>
      </pivotArea>
    </format>
    <format dxfId="510">
      <pivotArea dataOnly="0" labelOnly="1" outline="0" fieldPosition="0">
        <references count="2">
          <reference field="2" count="1" selected="0">
            <x v="1024"/>
          </reference>
          <reference field="3" count="1">
            <x v="0"/>
          </reference>
        </references>
      </pivotArea>
    </format>
    <format dxfId="509">
      <pivotArea dataOnly="0" labelOnly="1" outline="0" fieldPosition="0">
        <references count="2">
          <reference field="2" count="1" selected="0">
            <x v="580"/>
          </reference>
          <reference field="3" count="1">
            <x v="6"/>
          </reference>
        </references>
      </pivotArea>
    </format>
    <format dxfId="508">
      <pivotArea dataOnly="0" labelOnly="1" outline="0" fieldPosition="0">
        <references count="2">
          <reference field="2" count="1" selected="0">
            <x v="844"/>
          </reference>
          <reference field="3" count="1">
            <x v="6"/>
          </reference>
        </references>
      </pivotArea>
    </format>
    <format dxfId="507">
      <pivotArea dataOnly="0" labelOnly="1" outline="0" fieldPosition="0">
        <references count="2">
          <reference field="2" count="1" selected="0">
            <x v="1291"/>
          </reference>
          <reference field="3" count="1">
            <x v="0"/>
          </reference>
        </references>
      </pivotArea>
    </format>
    <format dxfId="506">
      <pivotArea dataOnly="0" labelOnly="1" outline="0" fieldPosition="0">
        <references count="2">
          <reference field="2" count="1" selected="0">
            <x v="816"/>
          </reference>
          <reference field="3" count="1">
            <x v="6"/>
          </reference>
        </references>
      </pivotArea>
    </format>
    <format dxfId="505">
      <pivotArea dataOnly="0" labelOnly="1" outline="0" fieldPosition="0">
        <references count="2">
          <reference field="2" count="1" selected="0">
            <x v="1276"/>
          </reference>
          <reference field="3" count="1">
            <x v="0"/>
          </reference>
        </references>
      </pivotArea>
    </format>
    <format dxfId="504">
      <pivotArea dataOnly="0" labelOnly="1" outline="0" fieldPosition="0">
        <references count="2">
          <reference field="2" count="1" selected="0">
            <x v="1639"/>
          </reference>
          <reference field="3" count="1">
            <x v="2"/>
          </reference>
        </references>
      </pivotArea>
    </format>
    <format dxfId="503">
      <pivotArea dataOnly="0" labelOnly="1" outline="0" fieldPosition="0">
        <references count="2">
          <reference field="2" count="1" selected="0">
            <x v="1292"/>
          </reference>
          <reference field="3" count="1">
            <x v="0"/>
          </reference>
        </references>
      </pivotArea>
    </format>
    <format dxfId="502">
      <pivotArea dataOnly="0" labelOnly="1" outline="0" fieldPosition="0">
        <references count="2">
          <reference field="2" count="1" selected="0">
            <x v="199"/>
          </reference>
          <reference field="3" count="1">
            <x v="4"/>
          </reference>
        </references>
      </pivotArea>
    </format>
    <format dxfId="501">
      <pivotArea dataOnly="0" labelOnly="1" outline="0" fieldPosition="0">
        <references count="2">
          <reference field="2" count="1" selected="0">
            <x v="607"/>
          </reference>
          <reference field="3" count="1">
            <x v="6"/>
          </reference>
        </references>
      </pivotArea>
    </format>
    <format dxfId="500">
      <pivotArea dataOnly="0" labelOnly="1" outline="0" fieldPosition="0">
        <references count="2">
          <reference field="2" count="1" selected="0">
            <x v="1465"/>
          </reference>
          <reference field="3" count="1">
            <x v="0"/>
          </reference>
        </references>
      </pivotArea>
    </format>
    <format dxfId="499">
      <pivotArea dataOnly="0" labelOnly="1" outline="0" fieldPosition="0">
        <references count="2">
          <reference field="2" count="1" selected="0">
            <x v="1217"/>
          </reference>
          <reference field="3" count="1">
            <x v="6"/>
          </reference>
        </references>
      </pivotArea>
    </format>
    <format dxfId="498">
      <pivotArea dataOnly="0" labelOnly="1" outline="0" fieldPosition="0">
        <references count="2">
          <reference field="2" count="1" selected="0">
            <x v="1549"/>
          </reference>
          <reference field="3" count="1">
            <x v="4"/>
          </reference>
        </references>
      </pivotArea>
    </format>
    <format dxfId="497">
      <pivotArea dataOnly="0" labelOnly="1" outline="0" fieldPosition="0">
        <references count="2">
          <reference field="2" count="1" selected="0">
            <x v="1542"/>
          </reference>
          <reference field="3" count="1">
            <x v="4"/>
          </reference>
        </references>
      </pivotArea>
    </format>
    <format dxfId="496">
      <pivotArea dataOnly="0" labelOnly="1" outline="0" fieldPosition="0">
        <references count="2">
          <reference field="2" count="1" selected="0">
            <x v="1682"/>
          </reference>
          <reference field="3" count="1">
            <x v="11"/>
          </reference>
        </references>
      </pivotArea>
    </format>
    <format dxfId="495">
      <pivotArea dataOnly="0" labelOnly="1" outline="0" fieldPosition="0">
        <references count="2">
          <reference field="2" count="1" selected="0">
            <x v="271"/>
          </reference>
          <reference field="3" count="1">
            <x v="4"/>
          </reference>
        </references>
      </pivotArea>
    </format>
    <format dxfId="494">
      <pivotArea dataOnly="0" labelOnly="1" outline="0" fieldPosition="0">
        <references count="2">
          <reference field="2" count="1" selected="0">
            <x v="1307"/>
          </reference>
          <reference field="3" count="1">
            <x v="0"/>
          </reference>
        </references>
      </pivotArea>
    </format>
    <format dxfId="493">
      <pivotArea dataOnly="0" labelOnly="1" outline="0" fieldPosition="0">
        <references count="2">
          <reference field="2" count="1" selected="0">
            <x v="1439"/>
          </reference>
          <reference field="3" count="1">
            <x v="0"/>
          </reference>
        </references>
      </pivotArea>
    </format>
    <format dxfId="492">
      <pivotArea dataOnly="0" labelOnly="1" outline="0" fieldPosition="0">
        <references count="2">
          <reference field="2" count="1" selected="0">
            <x v="289"/>
          </reference>
          <reference field="3" count="1">
            <x v="4"/>
          </reference>
        </references>
      </pivotArea>
    </format>
    <format dxfId="491">
      <pivotArea dataOnly="0" labelOnly="1" outline="0" fieldPosition="0">
        <references count="2">
          <reference field="2" count="1" selected="0">
            <x v="897"/>
          </reference>
          <reference field="3" count="1">
            <x v="7"/>
          </reference>
        </references>
      </pivotArea>
    </format>
    <format dxfId="490">
      <pivotArea dataOnly="0" labelOnly="1" outline="0" fieldPosition="0">
        <references count="2">
          <reference field="2" count="1" selected="0">
            <x v="847"/>
          </reference>
          <reference field="3" count="1">
            <x v="6"/>
          </reference>
        </references>
      </pivotArea>
    </format>
    <format dxfId="489">
      <pivotArea dataOnly="0" labelOnly="1" outline="0" fieldPosition="0">
        <references count="2">
          <reference field="2" count="1" selected="0">
            <x v="713"/>
          </reference>
          <reference field="3" count="1">
            <x v="6"/>
          </reference>
        </references>
      </pivotArea>
    </format>
    <format dxfId="488">
      <pivotArea dataOnly="0" labelOnly="1" outline="0" fieldPosition="0">
        <references count="2">
          <reference field="2" count="1" selected="0">
            <x v="710"/>
          </reference>
          <reference field="3" count="1">
            <x v="6"/>
          </reference>
        </references>
      </pivotArea>
    </format>
    <format dxfId="487">
      <pivotArea dataOnly="0" labelOnly="1" outline="0" fieldPosition="0">
        <references count="2">
          <reference field="2" count="1" selected="0">
            <x v="1484"/>
          </reference>
          <reference field="3" count="1">
            <x v="6"/>
          </reference>
        </references>
      </pivotArea>
    </format>
    <format dxfId="486">
      <pivotArea dataOnly="0" labelOnly="1" outline="0" fieldPosition="0">
        <references count="2">
          <reference field="2" count="1" selected="0">
            <x v="1415"/>
          </reference>
          <reference field="3" count="1">
            <x v="0"/>
          </reference>
        </references>
      </pivotArea>
    </format>
    <format dxfId="485">
      <pivotArea dataOnly="0" labelOnly="1" outline="0" fieldPosition="0">
        <references count="2">
          <reference field="2" count="1" selected="0">
            <x v="711"/>
          </reference>
          <reference field="3" count="1">
            <x v="6"/>
          </reference>
        </references>
      </pivotArea>
    </format>
    <format dxfId="484">
      <pivotArea dataOnly="0" labelOnly="1" outline="0" fieldPosition="0">
        <references count="2">
          <reference field="2" count="1" selected="0">
            <x v="1624"/>
          </reference>
          <reference field="3" count="1">
            <x v="4"/>
          </reference>
        </references>
      </pivotArea>
    </format>
    <format dxfId="483">
      <pivotArea dataOnly="0" labelOnly="1" outline="0" fieldPosition="0">
        <references count="2">
          <reference field="2" count="1" selected="0">
            <x v="1253"/>
          </reference>
          <reference field="3" count="1">
            <x v="6"/>
          </reference>
        </references>
      </pivotArea>
    </format>
    <format dxfId="482">
      <pivotArea dataOnly="0" labelOnly="1" outline="0" fieldPosition="0">
        <references count="2">
          <reference field="2" count="1" selected="0">
            <x v="1190"/>
          </reference>
          <reference field="3" count="1">
            <x v="6"/>
          </reference>
        </references>
      </pivotArea>
    </format>
    <format dxfId="481">
      <pivotArea dataOnly="0" labelOnly="1" outline="0" fieldPosition="0">
        <references count="2">
          <reference field="2" count="1" selected="0">
            <x v="228"/>
          </reference>
          <reference field="3" count="1">
            <x v="3"/>
          </reference>
        </references>
      </pivotArea>
    </format>
    <format dxfId="480">
      <pivotArea dataOnly="0" labelOnly="1" outline="0" fieldPosition="0">
        <references count="2">
          <reference field="2" count="1" selected="0">
            <x v="1859"/>
          </reference>
          <reference field="3" count="1">
            <x v="6"/>
          </reference>
        </references>
      </pivotArea>
    </format>
    <format dxfId="479">
      <pivotArea dataOnly="0" labelOnly="1" outline="0" fieldPosition="0">
        <references count="2">
          <reference field="2" count="1" selected="0">
            <x v="582"/>
          </reference>
          <reference field="3" count="1">
            <x v="6"/>
          </reference>
        </references>
      </pivotArea>
    </format>
    <format dxfId="478">
      <pivotArea dataOnly="0" labelOnly="1" outline="0" fieldPosition="0">
        <references count="2">
          <reference field="2" count="1" selected="0">
            <x v="1374"/>
          </reference>
          <reference field="3" count="1">
            <x v="7"/>
          </reference>
        </references>
      </pivotArea>
    </format>
    <format dxfId="477">
      <pivotArea dataOnly="0" labelOnly="1" outline="0" fieldPosition="0">
        <references count="2">
          <reference field="2" count="1" selected="0">
            <x v="276"/>
          </reference>
          <reference field="3" count="1">
            <x v="3"/>
          </reference>
        </references>
      </pivotArea>
    </format>
    <format dxfId="476">
      <pivotArea dataOnly="0" labelOnly="1" outline="0" fieldPosition="0">
        <references count="2">
          <reference field="2" count="1" selected="0">
            <x v="1683"/>
          </reference>
          <reference field="3" count="1">
            <x v="11"/>
          </reference>
        </references>
      </pivotArea>
    </format>
    <format dxfId="475">
      <pivotArea dataOnly="0" labelOnly="1" outline="0" fieldPosition="0">
        <references count="2">
          <reference field="2" count="1" selected="0">
            <x v="842"/>
          </reference>
          <reference field="3" count="1">
            <x v="6"/>
          </reference>
        </references>
      </pivotArea>
    </format>
    <format dxfId="474">
      <pivotArea dataOnly="0" labelOnly="1" outline="0" fieldPosition="0">
        <references count="2">
          <reference field="2" count="1" selected="0">
            <x v="1032"/>
          </reference>
          <reference field="3" count="1">
            <x v="0"/>
          </reference>
        </references>
      </pivotArea>
    </format>
    <format dxfId="473">
      <pivotArea dataOnly="0" labelOnly="1" outline="0" fieldPosition="0">
        <references count="2">
          <reference field="2" count="1" selected="0">
            <x v="735"/>
          </reference>
          <reference field="3" count="1">
            <x v="6"/>
          </reference>
        </references>
      </pivotArea>
    </format>
    <format dxfId="472">
      <pivotArea dataOnly="0" labelOnly="1" outline="0" fieldPosition="0">
        <references count="2">
          <reference field="2" count="1" selected="0">
            <x v="1438"/>
          </reference>
          <reference field="3" count="1">
            <x v="0"/>
          </reference>
        </references>
      </pivotArea>
    </format>
    <format dxfId="471">
      <pivotArea dataOnly="0" labelOnly="1" outline="0" fieldPosition="0">
        <references count="2">
          <reference field="2" count="1" selected="0">
            <x v="907"/>
          </reference>
          <reference field="3" count="1">
            <x v="7"/>
          </reference>
        </references>
      </pivotArea>
    </format>
    <format dxfId="470">
      <pivotArea dataOnly="0" labelOnly="1" outline="0" fieldPosition="0">
        <references count="2">
          <reference field="2" count="1" selected="0">
            <x v="583"/>
          </reference>
          <reference field="3" count="1">
            <x v="6"/>
          </reference>
        </references>
      </pivotArea>
    </format>
    <format dxfId="469">
      <pivotArea dataOnly="0" labelOnly="1" outline="0" fieldPosition="0">
        <references count="2">
          <reference field="2" count="1" selected="0">
            <x v="911"/>
          </reference>
          <reference field="3" count="1">
            <x v="7"/>
          </reference>
        </references>
      </pivotArea>
    </format>
    <format dxfId="468">
      <pivotArea dataOnly="0" labelOnly="1" outline="0" fieldPosition="0">
        <references count="2">
          <reference field="2" count="1" selected="0">
            <x v="1674"/>
          </reference>
          <reference field="3" count="1">
            <x v="11"/>
          </reference>
        </references>
      </pivotArea>
    </format>
    <format dxfId="467">
      <pivotArea dataOnly="0" labelOnly="1" outline="0" fieldPosition="0">
        <references count="2">
          <reference field="2" count="1" selected="0">
            <x v="1180"/>
          </reference>
          <reference field="3" count="1">
            <x v="6"/>
          </reference>
        </references>
      </pivotArea>
    </format>
    <format dxfId="466">
      <pivotArea dataOnly="0" labelOnly="1" outline="0" fieldPosition="0">
        <references count="2">
          <reference field="2" count="1" selected="0">
            <x v="343"/>
          </reference>
          <reference field="3" count="1">
            <x v="4"/>
          </reference>
        </references>
      </pivotArea>
    </format>
    <format dxfId="465">
      <pivotArea dataOnly="0" labelOnly="1" outline="0" fieldPosition="0">
        <references count="2">
          <reference field="2" count="1" selected="0">
            <x v="1553"/>
          </reference>
          <reference field="3" count="1">
            <x v="4"/>
          </reference>
        </references>
      </pivotArea>
    </format>
    <format dxfId="464">
      <pivotArea dataOnly="0" labelOnly="1" outline="0" fieldPosition="0">
        <references count="2">
          <reference field="2" count="1" selected="0">
            <x v="1153"/>
          </reference>
          <reference field="3" count="1">
            <x v="3"/>
          </reference>
        </references>
      </pivotArea>
    </format>
    <format dxfId="463">
      <pivotArea dataOnly="0" labelOnly="1" outline="0" fieldPosition="0">
        <references count="2">
          <reference field="2" count="1" selected="0">
            <x v="1361"/>
          </reference>
          <reference field="3" count="1">
            <x v="7"/>
          </reference>
        </references>
      </pivotArea>
    </format>
    <format dxfId="462">
      <pivotArea dataOnly="0" labelOnly="1" outline="0" fieldPosition="0">
        <references count="2">
          <reference field="2" count="1" selected="0">
            <x v="884"/>
          </reference>
          <reference field="3" count="1">
            <x v="7"/>
          </reference>
        </references>
      </pivotArea>
    </format>
    <format dxfId="461">
      <pivotArea dataOnly="0" labelOnly="1" outline="0" fieldPosition="0">
        <references count="2">
          <reference field="2" count="1" selected="0">
            <x v="1684"/>
          </reference>
          <reference field="3" count="1">
            <x v="11"/>
          </reference>
        </references>
      </pivotArea>
    </format>
    <format dxfId="460">
      <pivotArea dataOnly="0" labelOnly="1" outline="0" fieldPosition="0">
        <references count="2">
          <reference field="2" count="1" selected="0">
            <x v="786"/>
          </reference>
          <reference field="3" count="1">
            <x v="6"/>
          </reference>
        </references>
      </pivotArea>
    </format>
    <format dxfId="459">
      <pivotArea dataOnly="0" labelOnly="1" outline="0" fieldPosition="0">
        <references count="2">
          <reference field="2" count="1" selected="0">
            <x v="1668"/>
          </reference>
          <reference field="3" count="1">
            <x v="2"/>
          </reference>
        </references>
      </pivotArea>
    </format>
    <format dxfId="458">
      <pivotArea dataOnly="0" labelOnly="1" outline="0" fieldPosition="0">
        <references count="2">
          <reference field="2" count="1" selected="0">
            <x v="623"/>
          </reference>
          <reference field="3" count="1">
            <x v="6"/>
          </reference>
        </references>
      </pivotArea>
    </format>
    <format dxfId="457">
      <pivotArea dataOnly="0" labelOnly="1" outline="0" fieldPosition="0">
        <references count="2">
          <reference field="2" count="1" selected="0">
            <x v="125"/>
          </reference>
          <reference field="3" count="1">
            <x v="2"/>
          </reference>
        </references>
      </pivotArea>
    </format>
    <format dxfId="456">
      <pivotArea dataOnly="0" labelOnly="1" outline="0" fieldPosition="0">
        <references count="2">
          <reference field="2" count="1" selected="0">
            <x v="1218"/>
          </reference>
          <reference field="3" count="1">
            <x v="6"/>
          </reference>
        </references>
      </pivotArea>
    </format>
    <format dxfId="455">
      <pivotArea dataOnly="0" labelOnly="1" outline="0" fieldPosition="0">
        <references count="2">
          <reference field="2" count="1" selected="0">
            <x v="652"/>
          </reference>
          <reference field="3" count="1">
            <x v="6"/>
          </reference>
        </references>
      </pivotArea>
    </format>
    <format dxfId="454">
      <pivotArea dataOnly="0" labelOnly="1" outline="0" fieldPosition="0">
        <references count="2">
          <reference field="2" count="1" selected="0">
            <x v="697"/>
          </reference>
          <reference field="3" count="1">
            <x v="6"/>
          </reference>
        </references>
      </pivotArea>
    </format>
    <format dxfId="453">
      <pivotArea dataOnly="0" labelOnly="1" outline="0" fieldPosition="0">
        <references count="2">
          <reference field="2" count="1" selected="0">
            <x v="335"/>
          </reference>
          <reference field="3" count="1">
            <x v="4"/>
          </reference>
        </references>
      </pivotArea>
    </format>
    <format dxfId="452">
      <pivotArea dataOnly="0" labelOnly="1" outline="0" fieldPosition="0">
        <references count="2">
          <reference field="2" count="1" selected="0">
            <x v="1305"/>
          </reference>
          <reference field="3" count="1">
            <x v="0"/>
          </reference>
        </references>
      </pivotArea>
    </format>
    <format dxfId="451">
      <pivotArea dataOnly="0" labelOnly="1" outline="0" fieldPosition="0">
        <references count="2">
          <reference field="2" count="1" selected="0">
            <x v="1357"/>
          </reference>
          <reference field="3" count="1">
            <x v="7"/>
          </reference>
        </references>
      </pivotArea>
    </format>
    <format dxfId="450">
      <pivotArea dataOnly="0" labelOnly="1" outline="0" fieldPosition="0">
        <references count="2">
          <reference field="2" count="1" selected="0">
            <x v="612"/>
          </reference>
          <reference field="3" count="1">
            <x v="6"/>
          </reference>
        </references>
      </pivotArea>
    </format>
    <format dxfId="449">
      <pivotArea dataOnly="0" labelOnly="1" outline="0" fieldPosition="0">
        <references count="2">
          <reference field="2" count="1" selected="0">
            <x v="1516"/>
          </reference>
          <reference field="3" count="1">
            <x v="6"/>
          </reference>
        </references>
      </pivotArea>
    </format>
    <format dxfId="448">
      <pivotArea dataOnly="0" labelOnly="1" outline="0" fieldPosition="0">
        <references count="2">
          <reference field="2" count="1" selected="0">
            <x v="802"/>
          </reference>
          <reference field="3" count="1">
            <x v="6"/>
          </reference>
        </references>
      </pivotArea>
    </format>
    <format dxfId="447">
      <pivotArea dataOnly="0" labelOnly="1" outline="0" fieldPosition="0">
        <references count="2">
          <reference field="2" count="1" selected="0">
            <x v="803"/>
          </reference>
          <reference field="3" count="1">
            <x v="6"/>
          </reference>
        </references>
      </pivotArea>
    </format>
    <format dxfId="446">
      <pivotArea dataOnly="0" labelOnly="1" outline="0" fieldPosition="0">
        <references count="2">
          <reference field="2" count="1" selected="0">
            <x v="1119"/>
          </reference>
          <reference field="3" count="1">
            <x v="0"/>
          </reference>
        </references>
      </pivotArea>
    </format>
    <format dxfId="445">
      <pivotArea dataOnly="0" labelOnly="1" outline="0" fieldPosition="0">
        <references count="2">
          <reference field="2" count="1" selected="0">
            <x v="468"/>
          </reference>
          <reference field="3" count="1">
            <x v="4"/>
          </reference>
        </references>
      </pivotArea>
    </format>
    <format dxfId="444">
      <pivotArea dataOnly="0" labelOnly="1" outline="0" fieldPosition="0">
        <references count="2">
          <reference field="2" count="1" selected="0">
            <x v="1685"/>
          </reference>
          <reference field="3" count="1">
            <x v="11"/>
          </reference>
        </references>
      </pivotArea>
    </format>
    <format dxfId="443">
      <pivotArea dataOnly="0" labelOnly="1" outline="0" fieldPosition="0">
        <references count="2">
          <reference field="2" count="1" selected="0">
            <x v="1598"/>
          </reference>
          <reference field="3" count="1">
            <x v="4"/>
          </reference>
        </references>
      </pivotArea>
    </format>
    <format dxfId="442">
      <pivotArea dataOnly="0" labelOnly="1" outline="0" fieldPosition="0">
        <references count="2">
          <reference field="2" count="1" selected="0">
            <x v="1686"/>
          </reference>
          <reference field="3" count="1">
            <x v="11"/>
          </reference>
        </references>
      </pivotArea>
    </format>
    <format dxfId="441">
      <pivotArea dataOnly="0" labelOnly="1" outline="0" fieldPosition="0">
        <references count="2">
          <reference field="2" count="1" selected="0">
            <x v="372"/>
          </reference>
          <reference field="3" count="1">
            <x v="4"/>
          </reference>
        </references>
      </pivotArea>
    </format>
    <format dxfId="440">
      <pivotArea dataOnly="0" labelOnly="1" outline="0" fieldPosition="0">
        <references count="2">
          <reference field="2" count="1" selected="0">
            <x v="707"/>
          </reference>
          <reference field="3" count="1">
            <x v="6"/>
          </reference>
        </references>
      </pivotArea>
    </format>
    <format dxfId="439">
      <pivotArea dataOnly="0" labelOnly="1" outline="0" fieldPosition="0">
        <references count="2">
          <reference field="2" count="1" selected="0">
            <x v="1829"/>
          </reference>
          <reference field="3" count="1">
            <x v="3"/>
          </reference>
        </references>
      </pivotArea>
    </format>
    <format dxfId="438">
      <pivotArea dataOnly="0" labelOnly="1" outline="0" fieldPosition="0">
        <references count="2">
          <reference field="2" count="1" selected="0">
            <x v="1234"/>
          </reference>
          <reference field="3" count="1">
            <x v="6"/>
          </reference>
        </references>
      </pivotArea>
    </format>
    <format dxfId="437">
      <pivotArea dataOnly="0" labelOnly="1" outline="0" fieldPosition="0">
        <references count="2">
          <reference field="2" count="1" selected="0">
            <x v="869"/>
          </reference>
          <reference field="3" count="1">
            <x v="7"/>
          </reference>
        </references>
      </pivotArea>
    </format>
    <format dxfId="436">
      <pivotArea dataOnly="0" labelOnly="1" outline="0" fieldPosition="0">
        <references count="2">
          <reference field="2" count="1" selected="0">
            <x v="1530"/>
          </reference>
          <reference field="3" count="1">
            <x v="4"/>
          </reference>
        </references>
      </pivotArea>
    </format>
    <format dxfId="435">
      <pivotArea dataOnly="0" labelOnly="1" outline="0" fieldPosition="0">
        <references count="2">
          <reference field="2" count="1" selected="0">
            <x v="1485"/>
          </reference>
          <reference field="3" count="1">
            <x v="6"/>
          </reference>
        </references>
      </pivotArea>
    </format>
    <format dxfId="434">
      <pivotArea dataOnly="0" labelOnly="1" outline="0" fieldPosition="0">
        <references count="2">
          <reference field="2" count="1" selected="0">
            <x v="873"/>
          </reference>
          <reference field="3" count="1">
            <x v="7"/>
          </reference>
        </references>
      </pivotArea>
    </format>
    <format dxfId="433">
      <pivotArea dataOnly="0" labelOnly="1" outline="0" fieldPosition="0">
        <references count="2">
          <reference field="2" count="1" selected="0">
            <x v="903"/>
          </reference>
          <reference field="3" count="1">
            <x v="7"/>
          </reference>
        </references>
      </pivotArea>
    </format>
    <format dxfId="432">
      <pivotArea dataOnly="0" labelOnly="1" outline="0" fieldPosition="0">
        <references count="2">
          <reference field="2" count="1" selected="0">
            <x v="1846"/>
          </reference>
          <reference field="3" count="1">
            <x v="3"/>
          </reference>
        </references>
      </pivotArea>
    </format>
    <format dxfId="431">
      <pivotArea dataOnly="0" labelOnly="1" outline="0" fieldPosition="0">
        <references count="2">
          <reference field="2" count="1" selected="0">
            <x v="1498"/>
          </reference>
          <reference field="3" count="1">
            <x v="6"/>
          </reference>
        </references>
      </pivotArea>
    </format>
    <format dxfId="430">
      <pivotArea dataOnly="0" labelOnly="1" outline="0" fieldPosition="0">
        <references count="2">
          <reference field="2" count="1" selected="0">
            <x v="1378"/>
          </reference>
          <reference field="3" count="1">
            <x v="7"/>
          </reference>
        </references>
      </pivotArea>
    </format>
    <format dxfId="429">
      <pivotArea dataOnly="0" labelOnly="1" outline="0" fieldPosition="0">
        <references count="2">
          <reference field="2" count="1" selected="0">
            <x v="1337"/>
          </reference>
          <reference field="3" count="1">
            <x v="3"/>
          </reference>
        </references>
      </pivotArea>
    </format>
    <format dxfId="428">
      <pivotArea dataOnly="0" labelOnly="1" outline="0" fieldPosition="0">
        <references count="2">
          <reference field="2" count="1" selected="0">
            <x v="1847"/>
          </reference>
          <reference field="3" count="1">
            <x v="3"/>
          </reference>
        </references>
      </pivotArea>
    </format>
    <format dxfId="427">
      <pivotArea dataOnly="0" labelOnly="1" outline="0" fieldPosition="0">
        <references count="2">
          <reference field="2" count="1" selected="0">
            <x v="887"/>
          </reference>
          <reference field="3" count="1">
            <x v="7"/>
          </reference>
        </references>
      </pivotArea>
    </format>
    <format dxfId="426">
      <pivotArea dataOnly="0" labelOnly="1" outline="0" fieldPosition="0">
        <references count="2">
          <reference field="2" count="1" selected="0">
            <x v="1625"/>
          </reference>
          <reference field="3" count="1">
            <x v="4"/>
          </reference>
        </references>
      </pivotArea>
    </format>
    <format dxfId="425">
      <pivotArea dataOnly="0" labelOnly="1" outline="0" fieldPosition="0">
        <references count="2">
          <reference field="2" count="1" selected="0">
            <x v="905"/>
          </reference>
          <reference field="3" count="1">
            <x v="7"/>
          </reference>
        </references>
      </pivotArea>
    </format>
    <format dxfId="424">
      <pivotArea dataOnly="0" labelOnly="1" outline="0" fieldPosition="0">
        <references count="2">
          <reference field="2" count="1" selected="0">
            <x v="1441"/>
          </reference>
          <reference field="3" count="1">
            <x v="0"/>
          </reference>
        </references>
      </pivotArea>
    </format>
    <format dxfId="423">
      <pivotArea dataOnly="0" labelOnly="1" outline="0" fieldPosition="0">
        <references count="2">
          <reference field="2" count="1" selected="0">
            <x v="205"/>
          </reference>
          <reference field="3" count="1">
            <x v="3"/>
          </reference>
        </references>
      </pivotArea>
    </format>
    <format dxfId="422">
      <pivotArea dataOnly="0" labelOnly="1" outline="0" fieldPosition="0">
        <references count="2">
          <reference field="2" count="1" selected="0">
            <x v="1021"/>
          </reference>
          <reference field="3" count="1">
            <x v="0"/>
          </reference>
        </references>
      </pivotArea>
    </format>
    <format dxfId="421">
      <pivotArea dataOnly="0" labelOnly="1" outline="0" fieldPosition="0">
        <references count="2">
          <reference field="2" count="1" selected="0">
            <x v="1244"/>
          </reference>
          <reference field="3" count="1">
            <x v="6"/>
          </reference>
        </references>
      </pivotArea>
    </format>
    <format dxfId="420">
      <pivotArea dataOnly="0" labelOnly="1" outline="0" fieldPosition="0">
        <references count="2">
          <reference field="2" count="1" selected="0">
            <x v="310"/>
          </reference>
          <reference field="3" count="1">
            <x v="4"/>
          </reference>
        </references>
      </pivotArea>
    </format>
    <format dxfId="419">
      <pivotArea dataOnly="0" labelOnly="1" outline="0" fieldPosition="0">
        <references count="2">
          <reference field="2" count="1" selected="0">
            <x v="285"/>
          </reference>
          <reference field="3" count="1">
            <x v="3"/>
          </reference>
        </references>
      </pivotArea>
    </format>
    <format dxfId="418">
      <pivotArea dataOnly="0" labelOnly="1" outline="0" fieldPosition="0">
        <references count="2">
          <reference field="2" count="1" selected="0">
            <x v="1306"/>
          </reference>
          <reference field="3" count="1">
            <x v="0"/>
          </reference>
        </references>
      </pivotArea>
    </format>
    <format dxfId="417">
      <pivotArea dataOnly="0" labelOnly="1" outline="0" fieldPosition="0">
        <references count="2">
          <reference field="2" count="1" selected="0">
            <x v="1687"/>
          </reference>
          <reference field="3" count="1">
            <x v="11"/>
          </reference>
        </references>
      </pivotArea>
    </format>
    <format dxfId="416">
      <pivotArea dataOnly="0" labelOnly="1" outline="0" fieldPosition="0">
        <references count="2">
          <reference field="2" count="1" selected="0">
            <x v="1304"/>
          </reference>
          <reference field="3" count="1">
            <x v="0"/>
          </reference>
        </references>
      </pivotArea>
    </format>
    <format dxfId="415">
      <pivotArea dataOnly="0" labelOnly="1" outline="0" fieldPosition="0">
        <references count="2">
          <reference field="2" count="1" selected="0">
            <x v="746"/>
          </reference>
          <reference field="3" count="1">
            <x v="6"/>
          </reference>
        </references>
      </pivotArea>
    </format>
    <format dxfId="414">
      <pivotArea dataOnly="0" labelOnly="1" outline="0" fieldPosition="0">
        <references count="2">
          <reference field="2" count="1" selected="0">
            <x v="320"/>
          </reference>
          <reference field="3" count="1">
            <x v="4"/>
          </reference>
        </references>
      </pivotArea>
    </format>
    <format dxfId="413">
      <pivotArea dataOnly="0" labelOnly="1" outline="0" fieldPosition="0">
        <references count="2">
          <reference field="2" count="1" selected="0">
            <x v="99"/>
          </reference>
          <reference field="3" count="1">
            <x v="4"/>
          </reference>
        </references>
      </pivotArea>
    </format>
    <format dxfId="412">
      <pivotArea dataOnly="0" labelOnly="1" outline="0" fieldPosition="0">
        <references count="2">
          <reference field="2" count="1" selected="0">
            <x v="698"/>
          </reference>
          <reference field="3" count="1">
            <x v="6"/>
          </reference>
        </references>
      </pivotArea>
    </format>
    <format dxfId="411">
      <pivotArea dataOnly="0" labelOnly="1" outline="0" fieldPosition="0">
        <references count="2">
          <reference field="2" count="1" selected="0">
            <x v="830"/>
          </reference>
          <reference field="3" count="1">
            <x v="6"/>
          </reference>
        </references>
      </pivotArea>
    </format>
    <format dxfId="410">
      <pivotArea dataOnly="0" labelOnly="1" outline="0" fieldPosition="0">
        <references count="2">
          <reference field="2" count="1" selected="0">
            <x v="1300"/>
          </reference>
          <reference field="3" count="1">
            <x v="0"/>
          </reference>
        </references>
      </pivotArea>
    </format>
    <format dxfId="409">
      <pivotArea dataOnly="0" labelOnly="1" outline="0" fieldPosition="0">
        <references count="2">
          <reference field="2" count="1" selected="0">
            <x v="1896"/>
          </reference>
          <reference field="3" count="1">
            <x v="12"/>
          </reference>
        </references>
      </pivotArea>
    </format>
    <format dxfId="408">
      <pivotArea dataOnly="0" labelOnly="1" outline="0" fieldPosition="0">
        <references count="2">
          <reference field="2" count="1" selected="0">
            <x v="638"/>
          </reference>
          <reference field="3" count="1">
            <x v="6"/>
          </reference>
        </references>
      </pivotArea>
    </format>
    <format dxfId="407">
      <pivotArea dataOnly="0" labelOnly="1" outline="0" fieldPosition="0">
        <references count="2">
          <reference field="2" count="1" selected="0">
            <x v="1185"/>
          </reference>
          <reference field="3" count="1">
            <x v="6"/>
          </reference>
        </references>
      </pivotArea>
    </format>
    <format dxfId="406">
      <pivotArea dataOnly="0" labelOnly="1" outline="0" fieldPosition="0">
        <references count="2">
          <reference field="2" count="1" selected="0">
            <x v="171"/>
          </reference>
          <reference field="3" count="1">
            <x v="4"/>
          </reference>
        </references>
      </pivotArea>
    </format>
    <format dxfId="405">
      <pivotArea dataOnly="0" labelOnly="1" outline="0" fieldPosition="0">
        <references count="2">
          <reference field="2" count="1" selected="0">
            <x v="586"/>
          </reference>
          <reference field="3" count="1">
            <x v="6"/>
          </reference>
        </references>
      </pivotArea>
    </format>
    <format dxfId="404">
      <pivotArea dataOnly="0" labelOnly="1" outline="0" fieldPosition="0">
        <references count="2">
          <reference field="2" count="1" selected="0">
            <x v="1474"/>
          </reference>
          <reference field="3" count="1">
            <x v="6"/>
          </reference>
        </references>
      </pivotArea>
    </format>
    <format dxfId="403">
      <pivotArea dataOnly="0" labelOnly="1" outline="0" fieldPosition="0">
        <references count="2">
          <reference field="2" count="1" selected="0">
            <x v="278"/>
          </reference>
          <reference field="3" count="1">
            <x v="0"/>
          </reference>
        </references>
      </pivotArea>
    </format>
    <format dxfId="402">
      <pivotArea dataOnly="0" labelOnly="1" outline="0" fieldPosition="0">
        <references count="2">
          <reference field="2" count="1" selected="0">
            <x v="1239"/>
          </reference>
          <reference field="3" count="1">
            <x v="6"/>
          </reference>
        </references>
      </pivotArea>
    </format>
    <format dxfId="401">
      <pivotArea dataOnly="0" labelOnly="1" outline="0" fieldPosition="0">
        <references count="2">
          <reference field="2" count="1" selected="0">
            <x v="287"/>
          </reference>
          <reference field="3" count="1">
            <x v="4"/>
          </reference>
        </references>
      </pivotArea>
    </format>
    <format dxfId="400">
      <pivotArea dataOnly="0" labelOnly="1" outline="0" fieldPosition="0">
        <references count="2">
          <reference field="2" count="1" selected="0">
            <x v="1030"/>
          </reference>
          <reference field="3" count="1">
            <x v="0"/>
          </reference>
        </references>
      </pivotArea>
    </format>
    <format dxfId="399">
      <pivotArea dataOnly="0" labelOnly="1" outline="0" fieldPosition="0">
        <references count="2">
          <reference field="2" count="1" selected="0">
            <x v="321"/>
          </reference>
          <reference field="3" count="1">
            <x v="4"/>
          </reference>
        </references>
      </pivotArea>
    </format>
    <format dxfId="398">
      <pivotArea dataOnly="0" labelOnly="1" outline="0" fieldPosition="0">
        <references count="2">
          <reference field="2" count="1" selected="0">
            <x v="536"/>
          </reference>
          <reference field="3" count="1">
            <x v="4"/>
          </reference>
        </references>
      </pivotArea>
    </format>
    <format dxfId="397">
      <pivotArea dataOnly="0" labelOnly="1" outline="0" fieldPosition="0">
        <references count="2">
          <reference field="2" count="1" selected="0">
            <x v="1393"/>
          </reference>
          <reference field="3" count="1">
            <x v="7"/>
          </reference>
        </references>
      </pivotArea>
    </format>
    <format dxfId="396">
      <pivotArea dataOnly="0" labelOnly="1" outline="0" fieldPosition="0">
        <references count="2">
          <reference field="2" count="1" selected="0">
            <x v="1901"/>
          </reference>
          <reference field="3" count="1">
            <x v="12"/>
          </reference>
        </references>
      </pivotArea>
    </format>
    <format dxfId="395">
      <pivotArea dataOnly="0" labelOnly="1" outline="0" fieldPosition="0">
        <references count="2">
          <reference field="2" count="1" selected="0">
            <x v="1858"/>
          </reference>
          <reference field="3" count="1">
            <x v="6"/>
          </reference>
        </references>
      </pivotArea>
    </format>
    <format dxfId="394">
      <pivotArea dataOnly="0" labelOnly="1" outline="0" fieldPosition="0">
        <references count="2">
          <reference field="2" count="1" selected="0">
            <x v="1011"/>
          </reference>
          <reference field="3" count="1">
            <x v="0"/>
          </reference>
        </references>
      </pivotArea>
    </format>
    <format dxfId="393">
      <pivotArea dataOnly="0" labelOnly="1" outline="0" fieldPosition="0">
        <references count="2">
          <reference field="2" count="1" selected="0">
            <x v="195"/>
          </reference>
          <reference field="3" count="1">
            <x v="2"/>
          </reference>
        </references>
      </pivotArea>
    </format>
    <format dxfId="392">
      <pivotArea dataOnly="0" labelOnly="1" outline="0" fieldPosition="0">
        <references count="2">
          <reference field="2" count="1" selected="0">
            <x v="588"/>
          </reference>
          <reference field="3" count="1">
            <x v="6"/>
          </reference>
        </references>
      </pivotArea>
    </format>
    <format dxfId="391">
      <pivotArea dataOnly="0" labelOnly="1" outline="0" fieldPosition="0">
        <references count="2">
          <reference field="2" count="1" selected="0">
            <x v="1212"/>
          </reference>
          <reference field="3" count="1">
            <x v="6"/>
          </reference>
        </references>
      </pivotArea>
    </format>
    <format dxfId="390">
      <pivotArea dataOnly="0" labelOnly="1" outline="0" fieldPosition="0">
        <references count="2">
          <reference field="2" count="1" selected="0">
            <x v="1672"/>
          </reference>
          <reference field="3" count="1">
            <x v="11"/>
          </reference>
        </references>
      </pivotArea>
    </format>
    <format dxfId="389">
      <pivotArea dataOnly="0" labelOnly="1" outline="0" fieldPosition="0">
        <references count="2">
          <reference field="2" count="1" selected="0">
            <x v="1941"/>
          </reference>
          <reference field="3" count="1">
            <x v="4"/>
          </reference>
        </references>
      </pivotArea>
    </format>
    <format dxfId="388">
      <pivotArea dataOnly="0" labelOnly="1" outline="0" fieldPosition="0">
        <references count="2">
          <reference field="2" count="1" selected="0">
            <x v="1345"/>
          </reference>
          <reference field="3" count="1">
            <x v="3"/>
          </reference>
        </references>
      </pivotArea>
    </format>
    <format dxfId="387">
      <pivotArea dataOnly="0" labelOnly="1" outline="0" fieldPosition="0">
        <references count="2">
          <reference field="2" count="1" selected="0">
            <x v="164"/>
          </reference>
          <reference field="3" count="1">
            <x v="0"/>
          </reference>
        </references>
      </pivotArea>
    </format>
    <format dxfId="386">
      <pivotArea dataOnly="0" labelOnly="1" outline="0" fieldPosition="0">
        <references count="2">
          <reference field="2" count="1" selected="0">
            <x v="645"/>
          </reference>
          <reference field="3" count="1">
            <x v="6"/>
          </reference>
        </references>
      </pivotArea>
    </format>
    <format dxfId="385">
      <pivotArea dataOnly="0" labelOnly="1" outline="0" fieldPosition="0">
        <references count="2">
          <reference field="2" count="1" selected="0">
            <x v="1099"/>
          </reference>
          <reference field="3" count="1">
            <x v="0"/>
          </reference>
        </references>
      </pivotArea>
    </format>
    <format dxfId="384">
      <pivotArea dataOnly="0" labelOnly="1" outline="0" fieldPosition="0">
        <references count="2">
          <reference field="2" count="1" selected="0">
            <x v="2000"/>
          </reference>
          <reference field="3" count="1">
            <x v="8"/>
          </reference>
        </references>
      </pivotArea>
    </format>
    <format dxfId="383">
      <pivotArea dataOnly="0" labelOnly="1" outline="0" fieldPosition="0">
        <references count="2">
          <reference field="2" count="1" selected="0">
            <x v="1231"/>
          </reference>
          <reference field="3" count="1">
            <x v="6"/>
          </reference>
        </references>
      </pivotArea>
    </format>
    <format dxfId="382">
      <pivotArea dataOnly="0" labelOnly="1" outline="0" fieldPosition="0">
        <references count="2">
          <reference field="2" count="1" selected="0">
            <x v="914"/>
          </reference>
          <reference field="3" count="1">
            <x v="7"/>
          </reference>
        </references>
      </pivotArea>
    </format>
    <format dxfId="381">
      <pivotArea dataOnly="0" labelOnly="1" outline="0" fieldPosition="0">
        <references count="2">
          <reference field="2" count="1" selected="0">
            <x v="832"/>
          </reference>
          <reference field="3" count="1">
            <x v="6"/>
          </reference>
        </references>
      </pivotArea>
    </format>
    <format dxfId="380">
      <pivotArea dataOnly="0" labelOnly="1" outline="0" fieldPosition="0">
        <references count="2">
          <reference field="2" count="1" selected="0">
            <x v="211"/>
          </reference>
          <reference field="3" count="1">
            <x v="4"/>
          </reference>
        </references>
      </pivotArea>
    </format>
    <format dxfId="379">
      <pivotArea dataOnly="0" labelOnly="1" outline="0" fieldPosition="0">
        <references count="2">
          <reference field="2" count="1" selected="0">
            <x v="1497"/>
          </reference>
          <reference field="3" count="1">
            <x v="6"/>
          </reference>
        </references>
      </pivotArea>
    </format>
    <format dxfId="378">
      <pivotArea dataOnly="0" labelOnly="1" outline="0" fieldPosition="0">
        <references count="2">
          <reference field="2" count="1" selected="0">
            <x v="637"/>
          </reference>
          <reference field="3" count="1">
            <x v="6"/>
          </reference>
        </references>
      </pivotArea>
    </format>
    <format dxfId="377">
      <pivotArea dataOnly="0" labelOnly="1" outline="0" fieldPosition="0">
        <references count="2">
          <reference field="2" count="1" selected="0">
            <x v="1688"/>
          </reference>
          <reference field="3" count="1">
            <x v="11"/>
          </reference>
        </references>
      </pivotArea>
    </format>
    <format dxfId="376">
      <pivotArea dataOnly="0" labelOnly="1" outline="0" fieldPosition="0">
        <references count="2">
          <reference field="2" count="1" selected="0">
            <x v="1689"/>
          </reference>
          <reference field="3" count="1">
            <x v="11"/>
          </reference>
        </references>
      </pivotArea>
    </format>
    <format dxfId="375">
      <pivotArea dataOnly="0" labelOnly="1" outline="0" fieldPosition="0">
        <references count="2">
          <reference field="2" count="1" selected="0">
            <x v="1129"/>
          </reference>
          <reference field="3" count="1">
            <x v="0"/>
          </reference>
        </references>
      </pivotArea>
    </format>
    <format dxfId="374">
      <pivotArea dataOnly="0" labelOnly="1" outline="0" fieldPosition="0">
        <references count="2">
          <reference field="2" count="1" selected="0">
            <x v="1417"/>
          </reference>
          <reference field="3" count="1">
            <x v="0"/>
          </reference>
        </references>
      </pivotArea>
    </format>
    <format dxfId="373">
      <pivotArea dataOnly="0" labelOnly="1" outline="0" fieldPosition="0">
        <references count="2">
          <reference field="2" count="1" selected="0">
            <x v="888"/>
          </reference>
          <reference field="3" count="1">
            <x v="7"/>
          </reference>
        </references>
      </pivotArea>
    </format>
    <format dxfId="372">
      <pivotArea dataOnly="0" labelOnly="1" outline="0" fieldPosition="0">
        <references count="2">
          <reference field="2" count="1" selected="0">
            <x v="650"/>
          </reference>
          <reference field="3" count="1">
            <x v="6"/>
          </reference>
        </references>
      </pivotArea>
    </format>
    <format dxfId="371">
      <pivotArea dataOnly="0" labelOnly="1" outline="0" fieldPosition="0">
        <references count="2">
          <reference field="2" count="1" selected="0">
            <x v="902"/>
          </reference>
          <reference field="3" count="1">
            <x v="7"/>
          </reference>
        </references>
      </pivotArea>
    </format>
    <format dxfId="370">
      <pivotArea dataOnly="0" labelOnly="1" outline="0" fieldPosition="0">
        <references count="2">
          <reference field="2" count="1" selected="0">
            <x v="1352"/>
          </reference>
          <reference field="3" count="1">
            <x v="3"/>
          </reference>
        </references>
      </pivotArea>
    </format>
    <format dxfId="369">
      <pivotArea dataOnly="0" labelOnly="1" outline="0" fieldPosition="0">
        <references count="2">
          <reference field="2" count="1" selected="0">
            <x v="1477"/>
          </reference>
          <reference field="3" count="1">
            <x v="6"/>
          </reference>
        </references>
      </pivotArea>
    </format>
    <format dxfId="368">
      <pivotArea dataOnly="0" labelOnly="1" outline="0" fieldPosition="0">
        <references count="2">
          <reference field="2" count="1" selected="0">
            <x v="1600"/>
          </reference>
          <reference field="3" count="1">
            <x v="4"/>
          </reference>
        </references>
      </pivotArea>
    </format>
    <format dxfId="367">
      <pivotArea dataOnly="0" labelOnly="1" outline="0" fieldPosition="0">
        <references count="2">
          <reference field="2" count="1" selected="0">
            <x v="806"/>
          </reference>
          <reference field="3" count="1">
            <x v="6"/>
          </reference>
        </references>
      </pivotArea>
    </format>
    <format dxfId="366">
      <pivotArea dataOnly="0" labelOnly="1" outline="0" fieldPosition="0">
        <references count="2">
          <reference field="2" count="1" selected="0">
            <x v="1860"/>
          </reference>
          <reference field="3" count="1">
            <x v="6"/>
          </reference>
        </references>
      </pivotArea>
    </format>
    <format dxfId="365">
      <pivotArea dataOnly="0" labelOnly="1" outline="0" fieldPosition="0">
        <references count="2">
          <reference field="2" count="1" selected="0">
            <x v="1237"/>
          </reference>
          <reference field="3" count="1">
            <x v="6"/>
          </reference>
        </references>
      </pivotArea>
    </format>
    <format dxfId="364">
      <pivotArea dataOnly="0" labelOnly="1" outline="0" fieldPosition="0">
        <references count="2">
          <reference field="2" count="1" selected="0">
            <x v="647"/>
          </reference>
          <reference field="3" count="1">
            <x v="6"/>
          </reference>
        </references>
      </pivotArea>
    </format>
    <format dxfId="363">
      <pivotArea dataOnly="0" labelOnly="1" outline="0" fieldPosition="0">
        <references count="2">
          <reference field="2" count="1" selected="0">
            <x v="498"/>
          </reference>
          <reference field="3" count="1">
            <x v="2"/>
          </reference>
        </references>
      </pivotArea>
    </format>
    <format dxfId="362">
      <pivotArea dataOnly="0" labelOnly="1" outline="0" fieldPosition="0">
        <references count="2">
          <reference field="2" count="1" selected="0">
            <x v="774"/>
          </reference>
          <reference field="3" count="1">
            <x v="6"/>
          </reference>
        </references>
      </pivotArea>
    </format>
    <format dxfId="361">
      <pivotArea dataOnly="0" labelOnly="1" outline="0" fieldPosition="0">
        <references count="2">
          <reference field="2" count="1" selected="0">
            <x v="1690"/>
          </reference>
          <reference field="3" count="1">
            <x v="11"/>
          </reference>
        </references>
      </pivotArea>
    </format>
    <format dxfId="360">
      <pivotArea dataOnly="0" labelOnly="1" outline="0" fieldPosition="0">
        <references count="2">
          <reference field="2" count="1" selected="0">
            <x v="870"/>
          </reference>
          <reference field="3" count="1">
            <x v="7"/>
          </reference>
        </references>
      </pivotArea>
    </format>
    <format dxfId="359">
      <pivotArea dataOnly="0" labelOnly="1" outline="0" fieldPosition="0">
        <references count="2">
          <reference field="2" count="1" selected="0">
            <x v="501"/>
          </reference>
          <reference field="3" count="1">
            <x v="4"/>
          </reference>
        </references>
      </pivotArea>
    </format>
    <format dxfId="358">
      <pivotArea dataOnly="0" labelOnly="1" outline="0" fieldPosition="0">
        <references count="2">
          <reference field="2" count="1" selected="0">
            <x v="1887"/>
          </reference>
          <reference field="3" count="1">
            <x v="12"/>
          </reference>
        </references>
      </pivotArea>
    </format>
    <format dxfId="357">
      <pivotArea dataOnly="0" labelOnly="1" outline="0" fieldPosition="0">
        <references count="2">
          <reference field="2" count="1" selected="0">
            <x v="699"/>
          </reference>
          <reference field="3" count="1">
            <x v="6"/>
          </reference>
        </references>
      </pivotArea>
    </format>
    <format dxfId="356">
      <pivotArea dataOnly="0" labelOnly="1" outline="0" fieldPosition="0">
        <references count="2">
          <reference field="2" count="1" selected="0">
            <x v="898"/>
          </reference>
          <reference field="3" count="1">
            <x v="7"/>
          </reference>
        </references>
      </pivotArea>
    </format>
    <format dxfId="355">
      <pivotArea dataOnly="0" labelOnly="1" outline="0" fieldPosition="0">
        <references count="2">
          <reference field="2" count="1" selected="0">
            <x v="1691"/>
          </reference>
          <reference field="3" count="1">
            <x v="11"/>
          </reference>
        </references>
      </pivotArea>
    </format>
    <format dxfId="354">
      <pivotArea dataOnly="0" labelOnly="1" outline="0" fieldPosition="0">
        <references count="2">
          <reference field="2" count="1" selected="0">
            <x v="874"/>
          </reference>
          <reference field="3" count="1">
            <x v="7"/>
          </reference>
        </references>
      </pivotArea>
    </format>
    <format dxfId="353">
      <pivotArea dataOnly="0" labelOnly="1" outline="0" fieldPosition="0">
        <references count="2">
          <reference field="2" count="1" selected="0">
            <x v="2004"/>
          </reference>
          <reference field="3" count="1">
            <x v="8"/>
          </reference>
        </references>
      </pivotArea>
    </format>
    <format dxfId="352">
      <pivotArea dataOnly="0" labelOnly="1" outline="0" fieldPosition="0">
        <references count="2">
          <reference field="2" count="1" selected="0">
            <x v="1233"/>
          </reference>
          <reference field="3" count="1">
            <x v="6"/>
          </reference>
        </references>
      </pivotArea>
    </format>
    <format dxfId="351">
      <pivotArea dataOnly="0" labelOnly="1" outline="0" fieldPosition="0">
        <references count="2">
          <reference field="2" count="1" selected="0">
            <x v="1906"/>
          </reference>
          <reference field="3" count="1">
            <x v="12"/>
          </reference>
        </references>
      </pivotArea>
    </format>
    <format dxfId="350">
      <pivotArea dataOnly="0" labelOnly="1" outline="0" fieldPosition="0">
        <references count="2">
          <reference field="2" count="1" selected="0">
            <x v="1692"/>
          </reference>
          <reference field="3" count="1">
            <x v="11"/>
          </reference>
        </references>
      </pivotArea>
    </format>
    <format dxfId="349">
      <pivotArea dataOnly="0" labelOnly="1" outline="0" fieldPosition="0">
        <references count="2">
          <reference field="2" count="1" selected="0">
            <x v="651"/>
          </reference>
          <reference field="3" count="1">
            <x v="6"/>
          </reference>
        </references>
      </pivotArea>
    </format>
    <format dxfId="348">
      <pivotArea dataOnly="0" labelOnly="1" outline="0" fieldPosition="0">
        <references count="2">
          <reference field="2" count="1" selected="0">
            <x v="1012"/>
          </reference>
          <reference field="3" count="1">
            <x v="0"/>
          </reference>
        </references>
      </pivotArea>
    </format>
    <format dxfId="347">
      <pivotArea dataOnly="0" labelOnly="1" outline="0" fieldPosition="0">
        <references count="2">
          <reference field="2" count="1" selected="0">
            <x v="1895"/>
          </reference>
          <reference field="3" count="1">
            <x v="12"/>
          </reference>
        </references>
      </pivotArea>
    </format>
    <format dxfId="346">
      <pivotArea dataOnly="0" labelOnly="1" outline="0" fieldPosition="0">
        <references count="2">
          <reference field="2" count="1" selected="0">
            <x v="489"/>
          </reference>
          <reference field="3" count="1">
            <x v="4"/>
          </reference>
        </references>
      </pivotArea>
    </format>
    <format dxfId="345">
      <pivotArea dataOnly="0" labelOnly="1" outline="0" fieldPosition="0">
        <references count="2">
          <reference field="2" count="1" selected="0">
            <x v="1620"/>
          </reference>
          <reference field="3" count="1">
            <x v="4"/>
          </reference>
        </references>
      </pivotArea>
    </format>
    <format dxfId="344">
      <pivotArea dataOnly="0" labelOnly="1" outline="0" fieldPosition="0">
        <references count="2">
          <reference field="2" count="1" selected="0">
            <x v="900"/>
          </reference>
          <reference field="3" count="1">
            <x v="7"/>
          </reference>
        </references>
      </pivotArea>
    </format>
    <format dxfId="343">
      <pivotArea dataOnly="0" labelOnly="1" outline="0" fieldPosition="0">
        <references count="2">
          <reference field="2" count="1" selected="0">
            <x v="590"/>
          </reference>
          <reference field="3" count="1">
            <x v="6"/>
          </reference>
        </references>
      </pivotArea>
    </format>
    <format dxfId="342">
      <pivotArea dataOnly="0" labelOnly="1" outline="0" fieldPosition="0">
        <references count="2">
          <reference field="2" count="1" selected="0">
            <x v="1693"/>
          </reference>
          <reference field="3" count="1">
            <x v="11"/>
          </reference>
        </references>
      </pivotArea>
    </format>
    <format dxfId="341">
      <pivotArea dataOnly="0" labelOnly="1" outline="0" fieldPosition="0">
        <references count="2">
          <reference field="2" count="1" selected="0">
            <x v="1671"/>
          </reference>
          <reference field="3" count="1">
            <x v="11"/>
          </reference>
        </references>
      </pivotArea>
    </format>
    <format dxfId="340">
      <pivotArea dataOnly="0" labelOnly="1" outline="0" fieldPosition="0">
        <references count="2">
          <reference field="2" count="1" selected="0">
            <x v="1270"/>
          </reference>
          <reference field="3" count="1">
            <x v="0"/>
          </reference>
        </references>
      </pivotArea>
    </format>
    <format dxfId="339">
      <pivotArea dataOnly="0" labelOnly="1" outline="0" fieldPosition="0">
        <references count="2">
          <reference field="2" count="1" selected="0">
            <x v="300"/>
          </reference>
          <reference field="3" count="1">
            <x v="2"/>
          </reference>
        </references>
      </pivotArea>
    </format>
    <format dxfId="338">
      <pivotArea dataOnly="0" labelOnly="1" outline="0" fieldPosition="0">
        <references count="2">
          <reference field="2" count="1" selected="0">
            <x v="2018"/>
          </reference>
          <reference field="3" count="1">
            <x v="8"/>
          </reference>
        </references>
      </pivotArea>
    </format>
    <format dxfId="337">
      <pivotArea dataOnly="0" labelOnly="1" outline="0" fieldPosition="0">
        <references count="2">
          <reference field="2" count="1" selected="0">
            <x v="640"/>
          </reference>
          <reference field="3" count="1">
            <x v="6"/>
          </reference>
        </references>
      </pivotArea>
    </format>
    <format dxfId="336">
      <pivotArea dataOnly="0" labelOnly="1" outline="0" fieldPosition="0">
        <references count="2">
          <reference field="2" count="1" selected="0">
            <x v="1694"/>
          </reference>
          <reference field="3" count="1">
            <x v="11"/>
          </reference>
        </references>
      </pivotArea>
    </format>
    <format dxfId="335">
      <pivotArea dataOnly="0" labelOnly="1" outline="0" fieldPosition="0">
        <references count="2">
          <reference field="2" count="1" selected="0">
            <x v="591"/>
          </reference>
          <reference field="3" count="1">
            <x v="6"/>
          </reference>
        </references>
      </pivotArea>
    </format>
    <format dxfId="334">
      <pivotArea dataOnly="0" labelOnly="1" outline="0" fieldPosition="0">
        <references count="2">
          <reference field="2" count="1" selected="0">
            <x v="1695"/>
          </reference>
          <reference field="3" count="1">
            <x v="11"/>
          </reference>
        </references>
      </pivotArea>
    </format>
    <format dxfId="333">
      <pivotArea dataOnly="0" labelOnly="1" outline="0" fieldPosition="0">
        <references count="2">
          <reference field="2" count="1" selected="0">
            <x v="366"/>
          </reference>
          <reference field="3" count="1">
            <x v="4"/>
          </reference>
        </references>
      </pivotArea>
    </format>
    <format dxfId="332">
      <pivotArea dataOnly="0" labelOnly="1" outline="0" fieldPosition="0">
        <references count="2">
          <reference field="2" count="1" selected="0">
            <x v="200"/>
          </reference>
          <reference field="3" count="1">
            <x v="4"/>
          </reference>
        </references>
      </pivotArea>
    </format>
    <format dxfId="331">
      <pivotArea dataOnly="0" labelOnly="1" outline="0" fieldPosition="0">
        <references count="2">
          <reference field="2" count="1" selected="0">
            <x v="1603"/>
          </reference>
          <reference field="3" count="1">
            <x v="4"/>
          </reference>
        </references>
      </pivotArea>
    </format>
    <format dxfId="330">
      <pivotArea dataOnly="0" labelOnly="1" outline="0" fieldPosition="0">
        <references count="2">
          <reference field="2" count="1" selected="0">
            <x v="1418"/>
          </reference>
          <reference field="3" count="1">
            <x v="0"/>
          </reference>
        </references>
      </pivotArea>
    </format>
    <format dxfId="329">
      <pivotArea dataOnly="0" labelOnly="1" outline="0" fieldPosition="0">
        <references count="2">
          <reference field="2" count="1" selected="0">
            <x v="1696"/>
          </reference>
          <reference field="3" count="1">
            <x v="11"/>
          </reference>
        </references>
      </pivotArea>
    </format>
    <format dxfId="328">
      <pivotArea dataOnly="0" labelOnly="1" outline="0" fieldPosition="0">
        <references count="2">
          <reference field="2" count="1" selected="0">
            <x v="1379"/>
          </reference>
          <reference field="3" count="1">
            <x v="7"/>
          </reference>
        </references>
      </pivotArea>
    </format>
    <format dxfId="327">
      <pivotArea dataOnly="0" labelOnly="1" outline="0" fieldPosition="0">
        <references count="2">
          <reference field="2" count="1" selected="0">
            <x v="980"/>
          </reference>
          <reference field="3" count="1">
            <x v="8"/>
          </reference>
        </references>
      </pivotArea>
    </format>
    <format dxfId="326">
      <pivotArea dataOnly="0" labelOnly="1" outline="0" fieldPosition="0">
        <references count="2">
          <reference field="2" count="1" selected="0">
            <x v="1177"/>
          </reference>
          <reference field="3" count="1">
            <x v="6"/>
          </reference>
        </references>
      </pivotArea>
    </format>
    <format dxfId="325">
      <pivotArea dataOnly="0" labelOnly="1" outline="0" fieldPosition="0">
        <references count="2">
          <reference field="2" count="1" selected="0">
            <x v="837"/>
          </reference>
          <reference field="3" count="1">
            <x v="6"/>
          </reference>
        </references>
      </pivotArea>
    </format>
    <format dxfId="324">
      <pivotArea dataOnly="0" labelOnly="1" outline="0" fieldPosition="0">
        <references count="2">
          <reference field="2" count="1" selected="0">
            <x v="620"/>
          </reference>
          <reference field="3" count="1">
            <x v="6"/>
          </reference>
        </references>
      </pivotArea>
    </format>
    <format dxfId="323">
      <pivotArea dataOnly="0" labelOnly="1" outline="0" fieldPosition="0">
        <references count="2">
          <reference field="2" count="1" selected="0">
            <x v="1697"/>
          </reference>
          <reference field="3" count="1">
            <x v="11"/>
          </reference>
        </references>
      </pivotArea>
    </format>
    <format dxfId="322">
      <pivotArea dataOnly="0" labelOnly="1" outline="0" fieldPosition="0">
        <references count="2">
          <reference field="2" count="1" selected="0">
            <x v="1019"/>
          </reference>
          <reference field="3" count="1">
            <x v="0"/>
          </reference>
        </references>
      </pivotArea>
    </format>
    <format dxfId="321">
      <pivotArea dataOnly="0" labelOnly="1" outline="0" fieldPosition="0">
        <references count="2">
          <reference field="2" count="1" selected="0">
            <x v="286"/>
          </reference>
          <reference field="3" count="1">
            <x v="3"/>
          </reference>
        </references>
      </pivotArea>
    </format>
    <format dxfId="320">
      <pivotArea dataOnly="0" labelOnly="1" outline="0" fieldPosition="0">
        <references count="2">
          <reference field="2" count="1" selected="0">
            <x v="1608"/>
          </reference>
          <reference field="3" count="1">
            <x v="4"/>
          </reference>
        </references>
      </pivotArea>
    </format>
    <format dxfId="319">
      <pivotArea dataOnly="0" labelOnly="1" outline="0" fieldPosition="0">
        <references count="2">
          <reference field="2" count="1" selected="0">
            <x v="836"/>
          </reference>
          <reference field="3" count="1">
            <x v="6"/>
          </reference>
        </references>
      </pivotArea>
    </format>
    <format dxfId="318">
      <pivotArea dataOnly="0" labelOnly="1" outline="0" fieldPosition="0">
        <references count="2">
          <reference field="2" count="1" selected="0">
            <x v="437"/>
          </reference>
          <reference field="3" count="1">
            <x v="0"/>
          </reference>
        </references>
      </pivotArea>
    </format>
    <format dxfId="317">
      <pivotArea dataOnly="0" labelOnly="1" outline="0" fieldPosition="0">
        <references count="2">
          <reference field="2" count="1" selected="0">
            <x v="490"/>
          </reference>
          <reference field="3" count="1">
            <x v="4"/>
          </reference>
        </references>
      </pivotArea>
    </format>
    <format dxfId="316">
      <pivotArea dataOnly="0" labelOnly="1" outline="0" fieldPosition="0">
        <references count="2">
          <reference field="2" count="1" selected="0">
            <x v="1894"/>
          </reference>
          <reference field="3" count="1">
            <x v="12"/>
          </reference>
        </references>
      </pivotArea>
    </format>
    <format dxfId="315">
      <pivotArea dataOnly="0" labelOnly="1" outline="0" fieldPosition="0">
        <references count="2">
          <reference field="2" count="1" selected="0">
            <x v="1422"/>
          </reference>
          <reference field="3" count="1">
            <x v="0"/>
          </reference>
        </references>
      </pivotArea>
    </format>
    <format dxfId="314">
      <pivotArea dataOnly="0" labelOnly="1" outline="0" fieldPosition="0">
        <references count="2">
          <reference field="2" count="1" selected="0">
            <x v="700"/>
          </reference>
          <reference field="3" count="1">
            <x v="6"/>
          </reference>
        </references>
      </pivotArea>
    </format>
    <format dxfId="313">
      <pivotArea dataOnly="0" labelOnly="1" outline="0" fieldPosition="0">
        <references count="2">
          <reference field="2" count="1" selected="0">
            <x v="701"/>
          </reference>
          <reference field="3" count="1">
            <x v="6"/>
          </reference>
        </references>
      </pivotArea>
    </format>
    <format dxfId="312">
      <pivotArea dataOnly="0" labelOnly="1" outline="0" fieldPosition="0">
        <references count="2">
          <reference field="2" count="1" selected="0">
            <x v="253"/>
          </reference>
          <reference field="3" count="1">
            <x v="3"/>
          </reference>
        </references>
      </pivotArea>
    </format>
    <format dxfId="311">
      <pivotArea dataOnly="0" labelOnly="1" outline="0" fieldPosition="0">
        <references count="2">
          <reference field="2" count="1" selected="0">
            <x v="906"/>
          </reference>
          <reference field="3" count="1">
            <x v="7"/>
          </reference>
        </references>
      </pivotArea>
    </format>
    <format dxfId="310">
      <pivotArea dataOnly="0" labelOnly="1" outline="0" fieldPosition="0">
        <references count="2">
          <reference field="2" count="1" selected="0">
            <x v="1108"/>
          </reference>
          <reference field="3" count="1">
            <x v="0"/>
          </reference>
        </references>
      </pivotArea>
    </format>
    <format dxfId="309">
      <pivotArea dataOnly="0" labelOnly="1" outline="0" fieldPosition="0">
        <references count="2">
          <reference field="2" count="1" selected="0">
            <x v="922"/>
          </reference>
          <reference field="3" count="1">
            <x v="7"/>
          </reference>
        </references>
      </pivotArea>
    </format>
    <format dxfId="308">
      <pivotArea dataOnly="0" labelOnly="1" outline="0" fieldPosition="0">
        <references count="2">
          <reference field="2" count="1" selected="0">
            <x v="1853"/>
          </reference>
          <reference field="3" count="1">
            <x v="6"/>
          </reference>
        </references>
      </pivotArea>
    </format>
    <format dxfId="307">
      <pivotArea dataOnly="0" labelOnly="1" outline="0" fieldPosition="0">
        <references count="2">
          <reference field="2" count="1" selected="0">
            <x v="1235"/>
          </reference>
          <reference field="3" count="1">
            <x v="6"/>
          </reference>
        </references>
      </pivotArea>
    </format>
    <format dxfId="306">
      <pivotArea dataOnly="0" labelOnly="1" outline="0" fieldPosition="0">
        <references count="2">
          <reference field="2" count="1" selected="0">
            <x v="2005"/>
          </reference>
          <reference field="3" count="1">
            <x v="8"/>
          </reference>
        </references>
      </pivotArea>
    </format>
    <format dxfId="305">
      <pivotArea dataOnly="0" labelOnly="1" outline="0" fieldPosition="0">
        <references count="2">
          <reference field="2" count="1" selected="0">
            <x v="899"/>
          </reference>
          <reference field="3" count="1">
            <x v="7"/>
          </reference>
        </references>
      </pivotArea>
    </format>
    <format dxfId="304">
      <pivotArea dataOnly="0" labelOnly="1" outline="0" fieldPosition="0">
        <references count="2">
          <reference field="2" count="1" selected="0">
            <x v="270"/>
          </reference>
          <reference field="3" count="1">
            <x v="4"/>
          </reference>
        </references>
      </pivotArea>
    </format>
    <format dxfId="303">
      <pivotArea dataOnly="0" labelOnly="1" outline="0" fieldPosition="0">
        <references count="2">
          <reference field="2" count="1" selected="0">
            <x v="1186"/>
          </reference>
          <reference field="3" count="1">
            <x v="6"/>
          </reference>
        </references>
      </pivotArea>
    </format>
    <format dxfId="302">
      <pivotArea dataOnly="0" labelOnly="1" outline="0" fieldPosition="0">
        <references count="2">
          <reference field="2" count="1" selected="0">
            <x v="858"/>
          </reference>
          <reference field="3" count="1">
            <x v="7"/>
          </reference>
        </references>
      </pivotArea>
    </format>
    <format dxfId="301">
      <pivotArea dataOnly="0" labelOnly="1" outline="0" fieldPosition="0">
        <references count="2">
          <reference field="2" count="1" selected="0">
            <x v="1942"/>
          </reference>
          <reference field="3" count="1">
            <x v="4"/>
          </reference>
        </references>
      </pivotArea>
    </format>
    <format dxfId="300">
      <pivotArea dataOnly="0" labelOnly="1" outline="0" fieldPosition="0">
        <references count="2">
          <reference field="2" count="1" selected="0">
            <x v="1227"/>
          </reference>
          <reference field="3" count="1">
            <x v="6"/>
          </reference>
        </references>
      </pivotArea>
    </format>
    <format dxfId="299">
      <pivotArea dataOnly="0" labelOnly="1" outline="0" fieldPosition="0">
        <references count="2">
          <reference field="2" count="1" selected="0">
            <x v="767"/>
          </reference>
          <reference field="3" count="1">
            <x v="6"/>
          </reference>
        </references>
      </pivotArea>
    </format>
    <format dxfId="298">
      <pivotArea dataOnly="0" labelOnly="1" outline="0" fieldPosition="0">
        <references count="2">
          <reference field="2" count="1" selected="0">
            <x v="709"/>
          </reference>
          <reference field="3" count="1">
            <x v="6"/>
          </reference>
        </references>
      </pivotArea>
    </format>
    <format dxfId="297">
      <pivotArea dataOnly="0" labelOnly="1" outline="0" fieldPosition="0">
        <references count="2">
          <reference field="2" count="1" selected="0">
            <x v="644"/>
          </reference>
          <reference field="3" count="1">
            <x v="6"/>
          </reference>
        </references>
      </pivotArea>
    </format>
    <format dxfId="296">
      <pivotArea dataOnly="0" labelOnly="1" outline="0" fieldPosition="0">
        <references count="2">
          <reference field="2" count="1" selected="0">
            <x v="1346"/>
          </reference>
          <reference field="3" count="1">
            <x v="3"/>
          </reference>
        </references>
      </pivotArea>
    </format>
    <format dxfId="295">
      <pivotArea dataOnly="0" labelOnly="1" outline="0" fieldPosition="0">
        <references count="2">
          <reference field="2" count="1" selected="0">
            <x v="901"/>
          </reference>
          <reference field="3" count="1">
            <x v="7"/>
          </reference>
        </references>
      </pivotArea>
    </format>
    <format dxfId="294">
      <pivotArea dataOnly="0" labelOnly="1" outline="0" fieldPosition="0">
        <references count="2">
          <reference field="2" count="1" selected="0">
            <x v="100"/>
          </reference>
          <reference field="3" count="1">
            <x v="4"/>
          </reference>
        </references>
      </pivotArea>
    </format>
    <format dxfId="293">
      <pivotArea dataOnly="0" labelOnly="1" outline="0" fieldPosition="0">
        <references count="2">
          <reference field="2" count="1" selected="0">
            <x v="1130"/>
          </reference>
          <reference field="3" count="1">
            <x v="0"/>
          </reference>
        </references>
      </pivotArea>
    </format>
    <format dxfId="292">
      <pivotArea dataOnly="0" labelOnly="1" outline="0" fieldPosition="0">
        <references count="2">
          <reference field="2" count="1" selected="0">
            <x v="1175"/>
          </reference>
          <reference field="3" count="1">
            <x v="6"/>
          </reference>
        </references>
      </pivotArea>
    </format>
    <format dxfId="291">
      <pivotArea dataOnly="0" labelOnly="1" outline="0" fieldPosition="0">
        <references count="2">
          <reference field="2" count="1" selected="0">
            <x v="144"/>
          </reference>
          <reference field="3" count="1">
            <x v="4"/>
          </reference>
        </references>
      </pivotArea>
    </format>
    <format dxfId="290">
      <pivotArea dataOnly="0" labelOnly="1" outline="0" fieldPosition="0">
        <references count="2">
          <reference field="2" count="1" selected="0">
            <x v="51"/>
          </reference>
          <reference field="3" count="1">
            <x v="3"/>
          </reference>
        </references>
      </pivotArea>
    </format>
    <format dxfId="289">
      <pivotArea dataOnly="0" labelOnly="1" outline="0" fieldPosition="0">
        <references count="2">
          <reference field="2" count="1" selected="0">
            <x v="1698"/>
          </reference>
          <reference field="3" count="1">
            <x v="11"/>
          </reference>
        </references>
      </pivotArea>
    </format>
    <format dxfId="288">
      <pivotArea dataOnly="0" labelOnly="1" outline="0" fieldPosition="0">
        <references count="2">
          <reference field="2" count="1" selected="0">
            <x v="92"/>
          </reference>
          <reference field="3" count="1">
            <x v="0"/>
          </reference>
        </references>
      </pivotArea>
    </format>
    <format dxfId="287">
      <pivotArea dataOnly="0" labelOnly="1" outline="0" fieldPosition="0">
        <references count="2">
          <reference field="2" count="1" selected="0">
            <x v="852"/>
          </reference>
          <reference field="3" count="1">
            <x v="7"/>
          </reference>
        </references>
      </pivotArea>
    </format>
    <format dxfId="286">
      <pivotArea dataOnly="0" labelOnly="1" outline="0" fieldPosition="0">
        <references count="2">
          <reference field="2" count="1" selected="0">
            <x v="1451"/>
          </reference>
          <reference field="3" count="1">
            <x v="0"/>
          </reference>
        </references>
      </pivotArea>
    </format>
    <format dxfId="285">
      <pivotArea dataOnly="0" labelOnly="1" outline="0" fieldPosition="0">
        <references count="2">
          <reference field="2" count="1" selected="0">
            <x v="718"/>
          </reference>
          <reference field="3" count="1">
            <x v="6"/>
          </reference>
        </references>
      </pivotArea>
    </format>
    <format dxfId="284">
      <pivotArea dataOnly="0" labelOnly="1" outline="0" fieldPosition="0">
        <references count="2">
          <reference field="2" count="1" selected="0">
            <x v="1557"/>
          </reference>
          <reference field="3" count="1">
            <x v="4"/>
          </reference>
        </references>
      </pivotArea>
    </format>
    <format dxfId="283">
      <pivotArea dataOnly="0" labelOnly="1" outline="0" fieldPosition="0">
        <references count="2">
          <reference field="2" count="1" selected="0">
            <x v="1275"/>
          </reference>
          <reference field="3" count="1">
            <x v="0"/>
          </reference>
        </references>
      </pivotArea>
    </format>
    <format dxfId="282">
      <pivotArea dataOnly="0" labelOnly="1" outline="0" fieldPosition="0">
        <references count="2">
          <reference field="2" count="1" selected="0">
            <x v="519"/>
          </reference>
          <reference field="3" count="1">
            <x v="2"/>
          </reference>
        </references>
      </pivotArea>
    </format>
    <format dxfId="281">
      <pivotArea dataOnly="0" labelOnly="1" outline="0" fieldPosition="0">
        <references count="2">
          <reference field="2" count="1" selected="0">
            <x v="904"/>
          </reference>
          <reference field="3" count="1">
            <x v="7"/>
          </reference>
        </references>
      </pivotArea>
    </format>
    <format dxfId="280">
      <pivotArea dataOnly="0" labelOnly="1" outline="0" fieldPosition="0">
        <references count="2">
          <reference field="2" count="1" selected="0">
            <x v="101"/>
          </reference>
          <reference field="3" count="1">
            <x v="4"/>
          </reference>
        </references>
      </pivotArea>
    </format>
    <format dxfId="279">
      <pivotArea dataOnly="0" labelOnly="1" outline="0" fieldPosition="0">
        <references count="2">
          <reference field="2" count="1" selected="0">
            <x v="385"/>
          </reference>
          <reference field="3" count="1">
            <x v="3"/>
          </reference>
        </references>
      </pivotArea>
    </format>
    <format dxfId="278">
      <pivotArea dataOnly="0" labelOnly="1" outline="0" fieldPosition="0">
        <references count="2">
          <reference field="2" count="1" selected="0">
            <x v="486"/>
          </reference>
          <reference field="3" count="1">
            <x v="0"/>
          </reference>
        </references>
      </pivotArea>
    </format>
    <format dxfId="277">
      <pivotArea dataOnly="0" labelOnly="1" outline="0" fieldPosition="0">
        <references count="2">
          <reference field="2" count="1" selected="0">
            <x v="1618"/>
          </reference>
          <reference field="3" count="1">
            <x v="4"/>
          </reference>
        </references>
      </pivotArea>
    </format>
    <format dxfId="276">
      <pivotArea dataOnly="0" labelOnly="1" outline="0" fieldPosition="0">
        <references count="2">
          <reference field="2" count="1" selected="0">
            <x v="1551"/>
          </reference>
          <reference field="3" count="1">
            <x v="4"/>
          </reference>
        </references>
      </pivotArea>
    </format>
    <format dxfId="275">
      <pivotArea dataOnly="0" labelOnly="1" outline="0" fieldPosition="0">
        <references count="2">
          <reference field="2" count="1" selected="0">
            <x v="912"/>
          </reference>
          <reference field="3" count="1">
            <x v="7"/>
          </reference>
        </references>
      </pivotArea>
    </format>
    <format dxfId="274">
      <pivotArea dataOnly="0" labelOnly="1" outline="0" fieldPosition="0">
        <references count="2">
          <reference field="2" count="1" selected="0">
            <x v="799"/>
          </reference>
          <reference field="3" count="1">
            <x v="6"/>
          </reference>
        </references>
      </pivotArea>
    </format>
    <format dxfId="273">
      <pivotArea dataOnly="0" labelOnly="1" outline="0" fieldPosition="0">
        <references count="2">
          <reference field="2" count="1" selected="0">
            <x v="1351"/>
          </reference>
          <reference field="3" count="1">
            <x v="3"/>
          </reference>
        </references>
      </pivotArea>
    </format>
    <format dxfId="272">
      <pivotArea dataOnly="0" labelOnly="1" outline="0" fieldPosition="0">
        <references count="2">
          <reference field="2" count="1" selected="0">
            <x v="1335"/>
          </reference>
          <reference field="3" count="1">
            <x v="3"/>
          </reference>
        </references>
      </pivotArea>
    </format>
    <format dxfId="271">
      <pivotArea dataOnly="0" labelOnly="1" outline="0" fieldPosition="0">
        <references count="2">
          <reference field="2" count="1" selected="0">
            <x v="1944"/>
          </reference>
          <reference field="3" count="1">
            <x v="4"/>
          </reference>
        </references>
      </pivotArea>
    </format>
    <format dxfId="270">
      <pivotArea dataOnly="0" labelOnly="1" outline="0" fieldPosition="0">
        <references count="2">
          <reference field="2" count="1" selected="0">
            <x v="466"/>
          </reference>
          <reference field="3" count="1">
            <x v="4"/>
          </reference>
        </references>
      </pivotArea>
    </format>
    <format dxfId="269">
      <pivotArea dataOnly="0" labelOnly="1" outline="0" fieldPosition="0">
        <references count="2">
          <reference field="2" count="1" selected="0">
            <x v="187"/>
          </reference>
          <reference field="3" count="1">
            <x v="4"/>
          </reference>
        </references>
      </pivotArea>
    </format>
    <format dxfId="268">
      <pivotArea dataOnly="0" labelOnly="1" outline="0" fieldPosition="0">
        <references count="2">
          <reference field="2" count="1" selected="0">
            <x v="1893"/>
          </reference>
          <reference field="3" count="1">
            <x v="12"/>
          </reference>
        </references>
      </pivotArea>
    </format>
    <format dxfId="267">
      <pivotArea dataOnly="0" labelOnly="1" outline="0" fieldPosition="0">
        <references count="2">
          <reference field="2" count="1" selected="0">
            <x v="401"/>
          </reference>
          <reference field="3" count="1">
            <x v="4"/>
          </reference>
        </references>
      </pivotArea>
    </format>
    <format dxfId="266">
      <pivotArea dataOnly="0" labelOnly="1" outline="0" fieldPosition="0">
        <references count="2">
          <reference field="2" count="1" selected="0">
            <x v="831"/>
          </reference>
          <reference field="3" count="1">
            <x v="6"/>
          </reference>
        </references>
      </pivotArea>
    </format>
    <format dxfId="265">
      <pivotArea dataOnly="0" labelOnly="1" outline="0" fieldPosition="0">
        <references count="2">
          <reference field="2" count="1" selected="0">
            <x v="953"/>
          </reference>
          <reference field="3" count="1">
            <x v="7"/>
          </reference>
        </references>
      </pivotArea>
    </format>
    <format dxfId="264">
      <pivotArea dataOnly="0" labelOnly="1" outline="0" fieldPosition="0">
        <references count="2">
          <reference field="2" count="1" selected="0">
            <x v="834"/>
          </reference>
          <reference field="3" count="1">
            <x v="6"/>
          </reference>
        </references>
      </pivotArea>
    </format>
    <format dxfId="263">
      <pivotArea dataOnly="0" labelOnly="1" outline="0" fieldPosition="0">
        <references count="2">
          <reference field="2" count="1" selected="0">
            <x v="1341"/>
          </reference>
          <reference field="3" count="1">
            <x v="3"/>
          </reference>
        </references>
      </pivotArea>
    </format>
    <format dxfId="262">
      <pivotArea dataOnly="0" labelOnly="1" outline="0" fieldPosition="0">
        <references count="2">
          <reference field="2" count="1" selected="0">
            <x v="1187"/>
          </reference>
          <reference field="3" count="1">
            <x v="6"/>
          </reference>
        </references>
      </pivotArea>
    </format>
    <format dxfId="261">
      <pivotArea dataOnly="0" labelOnly="1" outline="0" fieldPosition="0">
        <references count="2">
          <reference field="2" count="1" selected="0">
            <x v="1363"/>
          </reference>
          <reference field="3" count="1">
            <x v="7"/>
          </reference>
        </references>
      </pivotArea>
    </format>
    <format dxfId="260">
      <pivotArea dataOnly="0" labelOnly="1" outline="0" fieldPosition="0">
        <references count="2">
          <reference field="2" count="1" selected="0">
            <x v="116"/>
          </reference>
          <reference field="3" count="1">
            <x v="4"/>
          </reference>
        </references>
      </pivotArea>
    </format>
    <format dxfId="259">
      <pivotArea dataOnly="0" labelOnly="1" outline="0" fieldPosition="0">
        <references count="2">
          <reference field="2" count="1" selected="0">
            <x v="851"/>
          </reference>
          <reference field="3" count="1">
            <x v="6"/>
          </reference>
        </references>
      </pivotArea>
    </format>
    <format dxfId="258">
      <pivotArea dataOnly="0" labelOnly="1" outline="0" fieldPosition="0">
        <references count="2">
          <reference field="2" count="1" selected="0">
            <x v="112"/>
          </reference>
          <reference field="3" count="1">
            <x v="11"/>
          </reference>
        </references>
      </pivotArea>
    </format>
    <format dxfId="257">
      <pivotArea dataOnly="0" labelOnly="1" outline="0" fieldPosition="0">
        <references count="2">
          <reference field="2" count="1" selected="0">
            <x v="2002"/>
          </reference>
          <reference field="3" count="1">
            <x v="8"/>
          </reference>
        </references>
      </pivotArea>
    </format>
    <format dxfId="256">
      <pivotArea dataOnly="0" labelOnly="1" outline="0" fieldPosition="0">
        <references count="2">
          <reference field="2" count="1" selected="0">
            <x v="1699"/>
          </reference>
          <reference field="3" count="1">
            <x v="11"/>
          </reference>
        </references>
      </pivotArea>
    </format>
    <format dxfId="255">
      <pivotArea dataOnly="0" labelOnly="1" outline="0" fieldPosition="0">
        <references count="2">
          <reference field="2" count="1" selected="0">
            <x v="1529"/>
          </reference>
          <reference field="3" count="1">
            <x v="4"/>
          </reference>
        </references>
      </pivotArea>
    </format>
    <format dxfId="254">
      <pivotArea dataOnly="0" labelOnly="1" outline="0" fieldPosition="0">
        <references count="2">
          <reference field="2" count="1" selected="0">
            <x v="1370"/>
          </reference>
          <reference field="3" count="1">
            <x v="7"/>
          </reference>
        </references>
      </pivotArea>
    </format>
    <format dxfId="253">
      <pivotArea dataOnly="0" labelOnly="1" outline="0" fieldPosition="0">
        <references count="2">
          <reference field="2" count="1" selected="0">
            <x v="641"/>
          </reference>
          <reference field="3" count="1">
            <x v="6"/>
          </reference>
        </references>
      </pivotArea>
    </format>
    <format dxfId="252">
      <pivotArea dataOnly="0" labelOnly="1" outline="0" fieldPosition="0">
        <references count="2">
          <reference field="2" count="1" selected="0">
            <x v="1131"/>
          </reference>
          <reference field="3" count="1">
            <x v="0"/>
          </reference>
        </references>
      </pivotArea>
    </format>
    <format dxfId="251">
      <pivotArea dataOnly="0" labelOnly="1" outline="0" fieldPosition="0">
        <references count="2">
          <reference field="2" count="1" selected="0">
            <x v="1362"/>
          </reference>
          <reference field="3" count="1">
            <x v="7"/>
          </reference>
        </references>
      </pivotArea>
    </format>
    <format dxfId="250">
      <pivotArea dataOnly="0" labelOnly="1" outline="0" fieldPosition="0">
        <references count="2">
          <reference field="2" count="1" selected="0">
            <x v="892"/>
          </reference>
          <reference field="3" count="1">
            <x v="7"/>
          </reference>
        </references>
      </pivotArea>
    </format>
    <format dxfId="249">
      <pivotArea dataOnly="0" labelOnly="1" outline="0" fieldPosition="0">
        <references count="2">
          <reference field="2" count="1" selected="0">
            <x v="1031"/>
          </reference>
          <reference field="3" count="1">
            <x v="0"/>
          </reference>
        </references>
      </pivotArea>
    </format>
    <format dxfId="248">
      <pivotArea dataOnly="0" labelOnly="1" outline="0" fieldPosition="0">
        <references count="2">
          <reference field="2" count="1" selected="0">
            <x v="1611"/>
          </reference>
          <reference field="3" count="1">
            <x v="4"/>
          </reference>
        </references>
      </pivotArea>
    </format>
    <format dxfId="247">
      <pivotArea dataOnly="0" labelOnly="1" outline="0" fieldPosition="0">
        <references count="2">
          <reference field="2" count="1" selected="0">
            <x v="410"/>
          </reference>
          <reference field="3" count="1">
            <x v="4"/>
          </reference>
        </references>
      </pivotArea>
    </format>
    <format dxfId="246">
      <pivotArea dataOnly="0" labelOnly="1" outline="0" fieldPosition="0">
        <references count="2">
          <reference field="2" count="1" selected="0">
            <x v="1323"/>
          </reference>
          <reference field="3" count="1">
            <x v="0"/>
          </reference>
        </references>
      </pivotArea>
    </format>
    <format dxfId="245">
      <pivotArea dataOnly="0" labelOnly="1" outline="0" fieldPosition="0">
        <references count="2">
          <reference field="2" count="1" selected="0">
            <x v="1176"/>
          </reference>
          <reference field="3" count="1">
            <x v="6"/>
          </reference>
        </references>
      </pivotArea>
    </format>
    <format dxfId="244">
      <pivotArea dataOnly="0" labelOnly="1" outline="0" fieldPosition="0">
        <references count="2">
          <reference field="2" count="1" selected="0">
            <x v="1243"/>
          </reference>
          <reference field="3" count="1">
            <x v="6"/>
          </reference>
        </references>
      </pivotArea>
    </format>
    <format dxfId="243">
      <pivotArea dataOnly="0" labelOnly="1" outline="0" fieldPosition="0">
        <references count="2">
          <reference field="2" count="1" selected="0">
            <x v="621"/>
          </reference>
          <reference field="3" count="1">
            <x v="6"/>
          </reference>
        </references>
      </pivotArea>
    </format>
    <format dxfId="242">
      <pivotArea dataOnly="0" labelOnly="1" outline="0" fieldPosition="0">
        <references count="2">
          <reference field="2" count="1" selected="0">
            <x v="1700"/>
          </reference>
          <reference field="3" count="1">
            <x v="11"/>
          </reference>
        </references>
      </pivotArea>
    </format>
    <format dxfId="241">
      <pivotArea dataOnly="0" labelOnly="1" outline="0" fieldPosition="0">
        <references count="2">
          <reference field="2" count="1" selected="0">
            <x v="1164"/>
          </reference>
          <reference field="3" count="1">
            <x v="3"/>
          </reference>
        </references>
      </pivotArea>
    </format>
    <format dxfId="240">
      <pivotArea dataOnly="0" labelOnly="1" outline="0" fieldPosition="0">
        <references count="2">
          <reference field="2" count="1" selected="0">
            <x v="649"/>
          </reference>
          <reference field="3" count="1">
            <x v="6"/>
          </reference>
        </references>
      </pivotArea>
    </format>
    <format dxfId="239">
      <pivotArea dataOnly="0" labelOnly="1" outline="0" fieldPosition="0">
        <references count="2">
          <reference field="2" count="1" selected="0">
            <x v="1675"/>
          </reference>
          <reference field="3" count="1">
            <x v="11"/>
          </reference>
        </references>
      </pivotArea>
    </format>
    <format dxfId="238">
      <pivotArea dataOnly="0" labelOnly="1" outline="0" fieldPosition="0">
        <references count="2">
          <reference field="2" count="1" selected="0">
            <x v="1483"/>
          </reference>
          <reference field="3" count="1">
            <x v="6"/>
          </reference>
        </references>
      </pivotArea>
    </format>
    <format dxfId="237">
      <pivotArea dataOnly="0" labelOnly="1" outline="0" fieldPosition="0">
        <references count="2">
          <reference field="2" count="1" selected="0">
            <x v="1359"/>
          </reference>
          <reference field="3" count="1">
            <x v="7"/>
          </reference>
        </references>
      </pivotArea>
    </format>
    <format dxfId="236">
      <pivotArea dataOnly="0" labelOnly="1" outline="0" fieldPosition="0">
        <references count="2">
          <reference field="2" count="1" selected="0">
            <x v="846"/>
          </reference>
          <reference field="3" count="1">
            <x v="6"/>
          </reference>
        </references>
      </pivotArea>
    </format>
    <format dxfId="235">
      <pivotArea dataOnly="0" labelOnly="1" outline="0" fieldPosition="0">
        <references count="2">
          <reference field="2" count="1" selected="0">
            <x v="1339"/>
          </reference>
          <reference field="3" count="1">
            <x v="3"/>
          </reference>
        </references>
      </pivotArea>
    </format>
    <format dxfId="234">
      <pivotArea dataOnly="0" labelOnly="1" outline="0" fieldPosition="0">
        <references count="2">
          <reference field="2" count="1" selected="0">
            <x v="254"/>
          </reference>
          <reference field="3" count="1">
            <x v="3"/>
          </reference>
        </references>
      </pivotArea>
    </format>
    <format dxfId="233">
      <pivotArea dataOnly="0" labelOnly="1" outline="0" fieldPosition="0">
        <references count="2">
          <reference field="2" count="1" selected="0">
            <x v="849"/>
          </reference>
          <reference field="3" count="1">
            <x v="6"/>
          </reference>
        </references>
      </pivotArea>
    </format>
    <format dxfId="232">
      <pivotArea dataOnly="0" labelOnly="1" outline="0" fieldPosition="0">
        <references count="2">
          <reference field="2" count="1" selected="0">
            <x v="1547"/>
          </reference>
          <reference field="3" count="1">
            <x v="4"/>
          </reference>
        </references>
      </pivotArea>
    </format>
    <format dxfId="231">
      <pivotArea dataOnly="0" labelOnly="1" outline="0" fieldPosition="0">
        <references count="2">
          <reference field="2" count="1" selected="0">
            <x v="1548"/>
          </reference>
          <reference field="3" count="1">
            <x v="4"/>
          </reference>
        </references>
      </pivotArea>
    </format>
    <format dxfId="230">
      <pivotArea dataOnly="0" labelOnly="1" outline="0" fieldPosition="0">
        <references count="2">
          <reference field="2" count="1" selected="0">
            <x v="889"/>
          </reference>
          <reference field="3" count="1">
            <x v="7"/>
          </reference>
        </references>
      </pivotArea>
    </format>
    <format dxfId="229">
      <pivotArea dataOnly="0" labelOnly="1" outline="0" fieldPosition="0">
        <references count="2">
          <reference field="2" count="1" selected="0">
            <x v="1614"/>
          </reference>
          <reference field="3" count="1">
            <x v="4"/>
          </reference>
        </references>
      </pivotArea>
    </format>
    <format dxfId="228">
      <pivotArea dataOnly="0" labelOnly="1" outline="0" fieldPosition="0">
        <references count="2">
          <reference field="2" count="1" selected="0">
            <x v="1878"/>
          </reference>
          <reference field="3" count="1">
            <x v="12"/>
          </reference>
        </references>
      </pivotArea>
    </format>
    <format dxfId="227">
      <pivotArea dataOnly="0" labelOnly="1" outline="0" fieldPosition="0">
        <references count="2">
          <reference field="2" count="1" selected="0">
            <x v="598"/>
          </reference>
          <reference field="3" count="1">
            <x v="6"/>
          </reference>
        </references>
      </pivotArea>
    </format>
    <format dxfId="226">
      <pivotArea dataOnly="0" labelOnly="1" outline="0" fieldPosition="0">
        <references count="2">
          <reference field="2" count="1" selected="0">
            <x v="625"/>
          </reference>
          <reference field="3" count="1">
            <x v="6"/>
          </reference>
        </references>
      </pivotArea>
    </format>
    <format dxfId="225">
      <pivotArea dataOnly="0" labelOnly="1" outline="0" fieldPosition="0">
        <references count="2">
          <reference field="2" count="1" selected="0">
            <x v="2016"/>
          </reference>
          <reference field="3" count="1">
            <x v="8"/>
          </reference>
        </references>
      </pivotArea>
    </format>
    <format dxfId="224">
      <pivotArea dataOnly="0" labelOnly="1" outline="0" fieldPosition="0">
        <references count="2">
          <reference field="2" count="1" selected="0">
            <x v="212"/>
          </reference>
          <reference field="3" count="1">
            <x v="4"/>
          </reference>
        </references>
      </pivotArea>
    </format>
    <format dxfId="223">
      <pivotArea dataOnly="0" labelOnly="1" outline="0" fieldPosition="0">
        <references count="2">
          <reference field="2" count="1" selected="0">
            <x v="1499"/>
          </reference>
          <reference field="3" count="1">
            <x v="6"/>
          </reference>
        </references>
      </pivotArea>
    </format>
    <format dxfId="222">
      <pivotArea dataOnly="0" labelOnly="1" outline="0" fieldPosition="0">
        <references count="2">
          <reference field="2" count="1" selected="0">
            <x v="796"/>
          </reference>
          <reference field="3" count="1">
            <x v="6"/>
          </reference>
        </references>
      </pivotArea>
    </format>
    <format dxfId="221">
      <pivotArea dataOnly="0" labelOnly="1" outline="0" fieldPosition="0">
        <references count="2">
          <reference field="2" count="1" selected="0">
            <x v="1356"/>
          </reference>
          <reference field="3" count="1">
            <x v="7"/>
          </reference>
        </references>
      </pivotArea>
    </format>
    <format dxfId="220">
      <pivotArea dataOnly="0" labelOnly="1" outline="0" fieldPosition="0">
        <references count="2">
          <reference field="2" count="1" selected="0">
            <x v="358"/>
          </reference>
          <reference field="3" count="1">
            <x v="4"/>
          </reference>
        </references>
      </pivotArea>
    </format>
    <format dxfId="219">
      <pivotArea dataOnly="0" labelOnly="1" outline="0" fieldPosition="0">
        <references count="2">
          <reference field="2" count="1" selected="0">
            <x v="1354"/>
          </reference>
          <reference field="3" count="1">
            <x v="3"/>
          </reference>
        </references>
      </pivotArea>
    </format>
    <format dxfId="218">
      <pivotArea dataOnly="0" labelOnly="1" outline="0" fieldPosition="0">
        <references count="2">
          <reference field="2" count="1" selected="0">
            <x v="702"/>
          </reference>
          <reference field="3" count="1">
            <x v="6"/>
          </reference>
        </references>
      </pivotArea>
    </format>
    <format dxfId="217">
      <pivotArea dataOnly="0" labelOnly="1" outline="0" fieldPosition="0">
        <references count="2">
          <reference field="2" count="1" selected="0">
            <x v="469"/>
          </reference>
          <reference field="3" count="1">
            <x v="0"/>
          </reference>
        </references>
      </pivotArea>
    </format>
    <format dxfId="216">
      <pivotArea dataOnly="0" labelOnly="1" outline="0" fieldPosition="0">
        <references count="2">
          <reference field="2" count="1" selected="0">
            <x v="1631"/>
          </reference>
          <reference field="3" count="1">
            <x v="4"/>
          </reference>
        </references>
      </pivotArea>
    </format>
    <format dxfId="215">
      <pivotArea dataOnly="0" labelOnly="1" outline="0" fieldPosition="0">
        <references count="2">
          <reference field="2" count="1" selected="0">
            <x v="1992"/>
          </reference>
          <reference field="3" count="1">
            <x v="6"/>
          </reference>
        </references>
      </pivotArea>
    </format>
    <format dxfId="214">
      <pivotArea dataOnly="0" labelOnly="1" outline="0" fieldPosition="0">
        <references count="2">
          <reference field="2" count="1" selected="0">
            <x v="1355"/>
          </reference>
          <reference field="3" count="1">
            <x v="3"/>
          </reference>
        </references>
      </pivotArea>
    </format>
    <format dxfId="213">
      <pivotArea dataOnly="0" labelOnly="1" outline="0" fieldPosition="0">
        <references count="2">
          <reference field="2" count="1" selected="0">
            <x v="1868"/>
          </reference>
          <reference field="3" count="1">
            <x v="12"/>
          </reference>
        </references>
      </pivotArea>
    </format>
    <format dxfId="212">
      <pivotArea dataOnly="0" labelOnly="1" outline="0" fieldPosition="0">
        <references count="2">
          <reference field="2" count="1" selected="0">
            <x v="1526"/>
          </reference>
          <reference field="3" count="1">
            <x v="4"/>
          </reference>
        </references>
      </pivotArea>
    </format>
    <format dxfId="211">
      <pivotArea dataOnly="0" labelOnly="1" outline="0" fieldPosition="0">
        <references count="2">
          <reference field="2" count="1" selected="0">
            <x v="845"/>
          </reference>
          <reference field="3" count="1">
            <x v="6"/>
          </reference>
        </references>
      </pivotArea>
    </format>
    <format dxfId="210">
      <pivotArea dataOnly="0" labelOnly="1" outline="0" fieldPosition="0">
        <references count="2">
          <reference field="2" count="1" selected="0">
            <x v="599"/>
          </reference>
          <reference field="3" count="1">
            <x v="6"/>
          </reference>
        </references>
      </pivotArea>
    </format>
    <format dxfId="209">
      <pivotArea dataOnly="0" labelOnly="1" outline="0" fieldPosition="0">
        <references count="2">
          <reference field="2" count="1" selected="0">
            <x v="1544"/>
          </reference>
          <reference field="3" count="1">
            <x v="4"/>
          </reference>
        </references>
      </pivotArea>
    </format>
    <format dxfId="208">
      <pivotArea dataOnly="0" labelOnly="1" outline="0" fieldPosition="0">
        <references count="2">
          <reference field="2" count="1" selected="0">
            <x v="1397"/>
          </reference>
          <reference field="3" count="1">
            <x v="7"/>
          </reference>
        </references>
      </pivotArea>
    </format>
    <format dxfId="207">
      <pivotArea dataOnly="0" labelOnly="1" outline="0" fieldPosition="0">
        <references count="2">
          <reference field="2" count="1" selected="0">
            <x v="238"/>
          </reference>
          <reference field="3" count="1">
            <x v="4"/>
          </reference>
        </references>
      </pivotArea>
    </format>
    <format dxfId="206">
      <pivotArea dataOnly="0" labelOnly="1" outline="0" fieldPosition="0">
        <references count="2">
          <reference field="2" count="1" selected="0">
            <x v="1181"/>
          </reference>
          <reference field="3" count="1">
            <x v="6"/>
          </reference>
        </references>
      </pivotArea>
    </format>
    <format dxfId="205">
      <pivotArea dataOnly="0" labelOnly="1" outline="0" fieldPosition="0">
        <references count="2">
          <reference field="2" count="1" selected="0">
            <x v="601"/>
          </reference>
          <reference field="3" count="1">
            <x v="6"/>
          </reference>
        </references>
      </pivotArea>
    </format>
    <format dxfId="204">
      <pivotArea dataOnly="0" labelOnly="1" outline="0" fieldPosition="0">
        <references count="2">
          <reference field="2" count="1" selected="0">
            <x v="1367"/>
          </reference>
          <reference field="3" count="1">
            <x v="7"/>
          </reference>
        </references>
      </pivotArea>
    </format>
    <format dxfId="203">
      <pivotArea dataOnly="0" labelOnly="1" outline="0" fieldPosition="0">
        <references count="2">
          <reference field="2" count="1" selected="0">
            <x v="1701"/>
          </reference>
          <reference field="3" count="1">
            <x v="11"/>
          </reference>
        </references>
      </pivotArea>
    </format>
    <format dxfId="202">
      <pivotArea dataOnly="0" labelOnly="1" outline="0" fieldPosition="0">
        <references count="2">
          <reference field="2" count="1" selected="0">
            <x v="2014"/>
          </reference>
          <reference field="3" count="1">
            <x v="8"/>
          </reference>
        </references>
      </pivotArea>
    </format>
    <format dxfId="201">
      <pivotArea dataOnly="0" labelOnly="1" outline="0" fieldPosition="0">
        <references count="2">
          <reference field="2" count="1" selected="0">
            <x v="721"/>
          </reference>
          <reference field="3" count="1">
            <x v="6"/>
          </reference>
        </references>
      </pivotArea>
    </format>
    <format dxfId="200">
      <pivotArea dataOnly="0" labelOnly="1" outline="0" fieldPosition="0">
        <references count="2">
          <reference field="2" count="1" selected="0">
            <x v="416"/>
          </reference>
          <reference field="3" count="1">
            <x v="4"/>
          </reference>
        </references>
      </pivotArea>
    </format>
    <format dxfId="199">
      <pivotArea dataOnly="0" labelOnly="1" outline="0" fieldPosition="0">
        <references count="2">
          <reference field="2" count="1" selected="0">
            <x v="631"/>
          </reference>
          <reference field="3" count="1">
            <x v="6"/>
          </reference>
        </references>
      </pivotArea>
    </format>
    <format dxfId="198">
      <pivotArea dataOnly="0" labelOnly="1" outline="0" fieldPosition="0">
        <references count="2">
          <reference field="2" count="1" selected="0">
            <x v="1179"/>
          </reference>
          <reference field="3" count="1">
            <x v="6"/>
          </reference>
        </references>
      </pivotArea>
    </format>
    <format dxfId="197">
      <pivotArea dataOnly="0" labelOnly="1" outline="0" fieldPosition="0">
        <references count="2">
          <reference field="2" count="1" selected="0">
            <x v="1336"/>
          </reference>
          <reference field="3" count="1">
            <x v="3"/>
          </reference>
        </references>
      </pivotArea>
    </format>
    <format dxfId="196">
      <pivotArea dataOnly="0" labelOnly="1" outline="0" fieldPosition="0">
        <references count="2">
          <reference field="2" count="1" selected="0">
            <x v="894"/>
          </reference>
          <reference field="3" count="1">
            <x v="7"/>
          </reference>
        </references>
      </pivotArea>
    </format>
    <format dxfId="195">
      <pivotArea dataOnly="0" labelOnly="1" outline="0" fieldPosition="0">
        <references count="2">
          <reference field="2" count="1" selected="0">
            <x v="1541"/>
          </reference>
          <reference field="3" count="1">
            <x v="4"/>
          </reference>
        </references>
      </pivotArea>
    </format>
    <format dxfId="194">
      <pivotArea dataOnly="0" labelOnly="1" outline="0" fieldPosition="0">
        <references count="2">
          <reference field="2" count="1" selected="0">
            <x v="1885"/>
          </reference>
          <reference field="3" count="1">
            <x v="12"/>
          </reference>
        </references>
      </pivotArea>
    </format>
    <format dxfId="193">
      <pivotArea dataOnly="0" labelOnly="1" outline="0" fieldPosition="0">
        <references count="2">
          <reference field="2" count="1" selected="0">
            <x v="1105"/>
          </reference>
          <reference field="3" count="1">
            <x v="0"/>
          </reference>
        </references>
      </pivotArea>
    </format>
    <format dxfId="192">
      <pivotArea dataOnly="0" labelOnly="1" outline="0" fieldPosition="0">
        <references count="2">
          <reference field="2" count="1" selected="0">
            <x v="959"/>
          </reference>
          <reference field="3" count="1">
            <x v="7"/>
          </reference>
        </references>
      </pivotArea>
    </format>
    <format dxfId="191">
      <pivotArea dataOnly="0" labelOnly="1" outline="0" fieldPosition="0">
        <references count="2">
          <reference field="2" count="1" selected="0">
            <x v="1350"/>
          </reference>
          <reference field="3" count="1">
            <x v="3"/>
          </reference>
        </references>
      </pivotArea>
    </format>
    <format dxfId="190">
      <pivotArea dataOnly="0" labelOnly="1" outline="0" fieldPosition="0">
        <references count="2">
          <reference field="2" count="1" selected="0">
            <x v="1615"/>
          </reference>
          <reference field="3" count="1">
            <x v="4"/>
          </reference>
        </references>
      </pivotArea>
    </format>
    <format dxfId="189">
      <pivotArea dataOnly="0" labelOnly="1" outline="0" fieldPosition="0">
        <references count="2">
          <reference field="2" count="1" selected="0">
            <x v="402"/>
          </reference>
          <reference field="3" count="1">
            <x v="4"/>
          </reference>
        </references>
      </pivotArea>
    </format>
    <format dxfId="188">
      <pivotArea dataOnly="0" labelOnly="1" outline="0" fieldPosition="0">
        <references count="2">
          <reference field="2" count="1" selected="0">
            <x v="1358"/>
          </reference>
          <reference field="3" count="1">
            <x v="7"/>
          </reference>
        </references>
      </pivotArea>
    </format>
    <format dxfId="187">
      <pivotArea dataOnly="0" labelOnly="1" outline="0" fieldPosition="0">
        <references count="2">
          <reference field="2" count="1" selected="0">
            <x v="477"/>
          </reference>
          <reference field="3" count="1">
            <x v="2"/>
          </reference>
        </references>
      </pivotArea>
    </format>
    <format dxfId="186">
      <pivotArea dataOnly="0" labelOnly="1" outline="0" fieldPosition="0">
        <references count="2">
          <reference field="2" count="1" selected="0">
            <x v="483"/>
          </reference>
          <reference field="3" count="1">
            <x v="4"/>
          </reference>
        </references>
      </pivotArea>
    </format>
    <format dxfId="185">
      <pivotArea dataOnly="0" labelOnly="1" outline="0" fieldPosition="0">
        <references count="2">
          <reference field="2" count="1" selected="0">
            <x v="418"/>
          </reference>
          <reference field="3" count="1">
            <x v="4"/>
          </reference>
        </references>
      </pivotArea>
    </format>
    <format dxfId="184">
      <pivotArea type="topRight" dataOnly="0" labelOnly="1" outline="0" fieldPosition="0"/>
    </format>
    <format dxfId="183">
      <pivotArea outline="0" fieldPosition="0">
        <references count="2">
          <reference field="2" count="78" selected="0">
            <x v="41"/>
            <x v="69"/>
            <x v="127"/>
            <x v="175"/>
            <x v="204"/>
            <x v="213"/>
            <x v="259"/>
            <x v="283"/>
            <x v="336"/>
            <x v="347"/>
            <x v="357"/>
            <x v="364"/>
            <x v="376"/>
            <x v="377"/>
            <x v="397"/>
            <x v="417"/>
            <x v="459"/>
            <x v="488"/>
            <x v="551"/>
            <x v="576"/>
            <x v="577"/>
            <x v="578"/>
            <x v="606"/>
            <x v="610"/>
            <x v="632"/>
            <x v="648"/>
            <x v="659"/>
            <x v="706"/>
            <x v="708"/>
            <x v="722"/>
            <x v="727"/>
            <x v="778"/>
            <x v="787"/>
            <x v="805"/>
            <x v="843"/>
            <x v="861"/>
            <x v="866"/>
            <x v="893"/>
            <x v="896"/>
            <x v="947"/>
            <x v="955"/>
            <x v="1017"/>
            <x v="1022"/>
            <x v="1057"/>
            <x v="1078"/>
            <x v="1092"/>
            <x v="1114"/>
            <x v="1137"/>
            <x v="1138"/>
            <x v="1173"/>
            <x v="1174"/>
            <x v="1198"/>
            <x v="1205"/>
            <x v="1219"/>
            <x v="1287"/>
            <x v="1290"/>
            <x v="1308"/>
            <x v="1311"/>
            <x v="1319"/>
            <x v="1366"/>
            <x v="1368"/>
            <x v="1395"/>
            <x v="1436"/>
            <x v="1440"/>
            <x v="1462"/>
            <x v="1486"/>
            <x v="1496"/>
            <x v="1606"/>
            <x v="1673"/>
            <x v="1676"/>
            <x v="1677"/>
            <x v="1678"/>
            <x v="1679"/>
            <x v="1680"/>
            <x v="1681"/>
            <x v="1843"/>
            <x v="1857"/>
            <x v="1879"/>
          </reference>
          <reference field="3" count="7" selected="0">
            <x v="0"/>
            <x v="3"/>
            <x v="4"/>
            <x v="6"/>
            <x v="7"/>
            <x v="11"/>
            <x v="12"/>
          </reference>
        </references>
      </pivotArea>
    </format>
    <format dxfId="182">
      <pivotArea dataOnly="0" labelOnly="1" outline="0" fieldPosition="0">
        <references count="1">
          <reference field="2" count="50">
            <x v="41"/>
            <x v="69"/>
            <x v="175"/>
            <x v="204"/>
            <x v="213"/>
            <x v="336"/>
            <x v="357"/>
            <x v="364"/>
            <x v="376"/>
            <x v="459"/>
            <x v="488"/>
            <x v="551"/>
            <x v="576"/>
            <x v="632"/>
            <x v="648"/>
            <x v="706"/>
            <x v="708"/>
            <x v="722"/>
            <x v="727"/>
            <x v="778"/>
            <x v="787"/>
            <x v="805"/>
            <x v="861"/>
            <x v="893"/>
            <x v="947"/>
            <x v="1022"/>
            <x v="1057"/>
            <x v="1078"/>
            <x v="1092"/>
            <x v="1114"/>
            <x v="1137"/>
            <x v="1138"/>
            <x v="1198"/>
            <x v="1205"/>
            <x v="1287"/>
            <x v="1290"/>
            <x v="1319"/>
            <x v="1366"/>
            <x v="1368"/>
            <x v="1395"/>
            <x v="1436"/>
            <x v="1440"/>
            <x v="1462"/>
            <x v="1486"/>
            <x v="1496"/>
            <x v="1606"/>
            <x v="1676"/>
            <x v="1677"/>
            <x v="1843"/>
            <x v="1879"/>
          </reference>
        </references>
      </pivotArea>
    </format>
    <format dxfId="181">
      <pivotArea dataOnly="0" labelOnly="1" outline="0" fieldPosition="0">
        <references count="1">
          <reference field="2" count="28">
            <x v="127"/>
            <x v="259"/>
            <x v="283"/>
            <x v="347"/>
            <x v="377"/>
            <x v="397"/>
            <x v="417"/>
            <x v="577"/>
            <x v="578"/>
            <x v="606"/>
            <x v="610"/>
            <x v="659"/>
            <x v="843"/>
            <x v="866"/>
            <x v="896"/>
            <x v="955"/>
            <x v="1017"/>
            <x v="1173"/>
            <x v="1174"/>
            <x v="1219"/>
            <x v="1308"/>
            <x v="1311"/>
            <x v="1673"/>
            <x v="1678"/>
            <x v="1679"/>
            <x v="1680"/>
            <x v="1681"/>
            <x v="1857"/>
          </reference>
        </references>
      </pivotArea>
    </format>
    <format dxfId="180">
      <pivotArea dataOnly="0" labelOnly="1" outline="0" fieldPosition="0">
        <references count="2">
          <reference field="2" count="1" selected="0">
            <x v="175"/>
          </reference>
          <reference field="3" count="1">
            <x v="0"/>
          </reference>
        </references>
      </pivotArea>
    </format>
    <format dxfId="179">
      <pivotArea dataOnly="0" labelOnly="1" outline="0" fieldPosition="0">
        <references count="2">
          <reference field="2" count="1" selected="0">
            <x v="787"/>
          </reference>
          <reference field="3" count="1">
            <x v="6"/>
          </reference>
        </references>
      </pivotArea>
    </format>
    <format dxfId="178">
      <pivotArea dataOnly="0" labelOnly="1" outline="0" fieldPosition="0">
        <references count="2">
          <reference field="2" count="1" selected="0">
            <x v="1290"/>
          </reference>
          <reference field="3" count="1">
            <x v="0"/>
          </reference>
        </references>
      </pivotArea>
    </format>
    <format dxfId="177">
      <pivotArea dataOnly="0" labelOnly="1" outline="0" fieldPosition="0">
        <references count="2">
          <reference field="2" count="1" selected="0">
            <x v="947"/>
          </reference>
          <reference field="3" count="1">
            <x v="7"/>
          </reference>
        </references>
      </pivotArea>
    </format>
    <format dxfId="176">
      <pivotArea dataOnly="0" labelOnly="1" outline="0" fieldPosition="0">
        <references count="2">
          <reference field="2" count="1" selected="0">
            <x v="1677"/>
          </reference>
          <reference field="3" count="1">
            <x v="11"/>
          </reference>
        </references>
      </pivotArea>
    </format>
    <format dxfId="175">
      <pivotArea dataOnly="0" labelOnly="1" outline="0" fieldPosition="0">
        <references count="2">
          <reference field="2" count="1" selected="0">
            <x v="1137"/>
          </reference>
          <reference field="3" count="1">
            <x v="0"/>
          </reference>
        </references>
      </pivotArea>
    </format>
    <format dxfId="174">
      <pivotArea dataOnly="0" labelOnly="1" outline="0" fieldPosition="0">
        <references count="2">
          <reference field="2" count="1" selected="0">
            <x v="727"/>
          </reference>
          <reference field="3" count="1">
            <x v="6"/>
          </reference>
        </references>
      </pivotArea>
    </format>
    <format dxfId="173">
      <pivotArea dataOnly="0" labelOnly="1" outline="0" fieldPosition="0">
        <references count="2">
          <reference field="2" count="1" selected="0">
            <x v="1496"/>
          </reference>
          <reference field="3" count="1">
            <x v="6"/>
          </reference>
        </references>
      </pivotArea>
    </format>
    <format dxfId="172">
      <pivotArea dataOnly="0" labelOnly="1" outline="0" fieldPosition="0">
        <references count="2">
          <reference field="2" count="1" selected="0">
            <x v="1057"/>
          </reference>
          <reference field="3" count="1">
            <x v="0"/>
          </reference>
        </references>
      </pivotArea>
    </format>
    <format dxfId="171">
      <pivotArea dataOnly="0" labelOnly="1" outline="0" fieldPosition="0">
        <references count="2">
          <reference field="2" count="1" selected="0">
            <x v="1676"/>
          </reference>
          <reference field="3" count="1">
            <x v="11"/>
          </reference>
        </references>
      </pivotArea>
    </format>
    <format dxfId="170">
      <pivotArea dataOnly="0" labelOnly="1" outline="0" fieldPosition="0">
        <references count="2">
          <reference field="2" count="1" selected="0">
            <x v="1092"/>
          </reference>
          <reference field="3" count="1">
            <x v="0"/>
          </reference>
        </references>
      </pivotArea>
    </format>
    <format dxfId="169">
      <pivotArea dataOnly="0" labelOnly="1" outline="0" fieldPosition="0">
        <references count="2">
          <reference field="2" count="1" selected="0">
            <x v="1395"/>
          </reference>
          <reference field="3" count="1">
            <x v="7"/>
          </reference>
        </references>
      </pivotArea>
    </format>
    <format dxfId="168">
      <pivotArea dataOnly="0" labelOnly="1" outline="0" fieldPosition="0">
        <references count="2">
          <reference field="2" count="1" selected="0">
            <x v="41"/>
          </reference>
          <reference field="3" count="1">
            <x v="4"/>
          </reference>
        </references>
      </pivotArea>
    </format>
    <format dxfId="167">
      <pivotArea dataOnly="0" labelOnly="1" outline="0" fieldPosition="0">
        <references count="2">
          <reference field="2" count="1" selected="0">
            <x v="1198"/>
          </reference>
          <reference field="3" count="1">
            <x v="6"/>
          </reference>
        </references>
      </pivotArea>
    </format>
    <format dxfId="166">
      <pivotArea dataOnly="0" labelOnly="1" outline="0" fieldPosition="0">
        <references count="2">
          <reference field="2" count="1" selected="0">
            <x v="1486"/>
          </reference>
          <reference field="3" count="1">
            <x v="6"/>
          </reference>
        </references>
      </pivotArea>
    </format>
    <format dxfId="165">
      <pivotArea dataOnly="0" labelOnly="1" outline="0" fieldPosition="0">
        <references count="2">
          <reference field="2" count="1" selected="0">
            <x v="1462"/>
          </reference>
          <reference field="3" count="1">
            <x v="0"/>
          </reference>
        </references>
      </pivotArea>
    </format>
    <format dxfId="164">
      <pivotArea dataOnly="0" labelOnly="1" outline="0" fieldPosition="0">
        <references count="2">
          <reference field="2" count="1" selected="0">
            <x v="1368"/>
          </reference>
          <reference field="3" count="1">
            <x v="7"/>
          </reference>
        </references>
      </pivotArea>
    </format>
    <format dxfId="163">
      <pivotArea dataOnly="0" labelOnly="1" outline="0" fieldPosition="0">
        <references count="2">
          <reference field="2" count="1" selected="0">
            <x v="706"/>
          </reference>
          <reference field="3" count="1">
            <x v="6"/>
          </reference>
        </references>
      </pivotArea>
    </format>
    <format dxfId="162">
      <pivotArea dataOnly="0" labelOnly="1" outline="0" fieldPosition="0">
        <references count="2">
          <reference field="2" count="1" selected="0">
            <x v="648"/>
          </reference>
          <reference field="3" count="1">
            <x v="6"/>
          </reference>
        </references>
      </pivotArea>
    </format>
    <format dxfId="161">
      <pivotArea dataOnly="0" labelOnly="1" outline="0" fieldPosition="0">
        <references count="2">
          <reference field="2" count="1" selected="0">
            <x v="1436"/>
          </reference>
          <reference field="3" count="1">
            <x v="0"/>
          </reference>
        </references>
      </pivotArea>
    </format>
    <format dxfId="160">
      <pivotArea dataOnly="0" labelOnly="1" outline="0" fieldPosition="0">
        <references count="2">
          <reference field="2" count="1" selected="0">
            <x v="893"/>
          </reference>
          <reference field="3" count="1">
            <x v="7"/>
          </reference>
        </references>
      </pivotArea>
    </format>
    <format dxfId="159">
      <pivotArea dataOnly="0" labelOnly="1" outline="0" fieldPosition="0">
        <references count="2">
          <reference field="2" count="1" selected="0">
            <x v="576"/>
          </reference>
          <reference field="3" count="1">
            <x v="6"/>
          </reference>
        </references>
      </pivotArea>
    </format>
    <format dxfId="158">
      <pivotArea dataOnly="0" labelOnly="1" outline="0" fieldPosition="0">
        <references count="2">
          <reference field="2" count="1" selected="0">
            <x v="1138"/>
          </reference>
          <reference field="3" count="1">
            <x v="0"/>
          </reference>
        </references>
      </pivotArea>
    </format>
    <format dxfId="157">
      <pivotArea dataOnly="0" labelOnly="1" outline="0" fieldPosition="0">
        <references count="2">
          <reference field="2" count="1" selected="0">
            <x v="1366"/>
          </reference>
          <reference field="3" count="1">
            <x v="7"/>
          </reference>
        </references>
      </pivotArea>
    </format>
    <format dxfId="156">
      <pivotArea dataOnly="0" labelOnly="1" outline="0" fieldPosition="0">
        <references count="2">
          <reference field="2" count="1" selected="0">
            <x v="69"/>
          </reference>
          <reference field="3" count="1">
            <x v="0"/>
          </reference>
        </references>
      </pivotArea>
    </format>
    <format dxfId="155">
      <pivotArea dataOnly="0" labelOnly="1" outline="0" fieldPosition="0">
        <references count="2">
          <reference field="2" count="1" selected="0">
            <x v="1205"/>
          </reference>
          <reference field="3" count="1">
            <x v="6"/>
          </reference>
        </references>
      </pivotArea>
    </format>
    <format dxfId="154">
      <pivotArea dataOnly="0" labelOnly="1" outline="0" fieldPosition="0">
        <references count="2">
          <reference field="2" count="1" selected="0">
            <x v="213"/>
          </reference>
          <reference field="3" count="1">
            <x v="0"/>
          </reference>
        </references>
      </pivotArea>
    </format>
    <format dxfId="153">
      <pivotArea dataOnly="0" labelOnly="1" outline="0" fieldPosition="0">
        <references count="2">
          <reference field="2" count="1" selected="0">
            <x v="1879"/>
          </reference>
          <reference field="3" count="1">
            <x v="12"/>
          </reference>
        </references>
      </pivotArea>
    </format>
    <format dxfId="152">
      <pivotArea dataOnly="0" labelOnly="1" outline="0" fieldPosition="0">
        <references count="2">
          <reference field="2" count="1" selected="0">
            <x v="1843"/>
          </reference>
          <reference field="3" count="1">
            <x v="3"/>
          </reference>
        </references>
      </pivotArea>
    </format>
    <format dxfId="151">
      <pivotArea dataOnly="0" labelOnly="1" outline="0" fieldPosition="0">
        <references count="2">
          <reference field="2" count="1" selected="0">
            <x v="861"/>
          </reference>
          <reference field="3" count="1">
            <x v="7"/>
          </reference>
        </references>
      </pivotArea>
    </format>
    <format dxfId="150">
      <pivotArea dataOnly="0" labelOnly="1" outline="0" fieldPosition="0">
        <references count="2">
          <reference field="2" count="1" selected="0">
            <x v="336"/>
          </reference>
          <reference field="3" count="1">
            <x v="4"/>
          </reference>
        </references>
      </pivotArea>
    </format>
    <format dxfId="149">
      <pivotArea dataOnly="0" labelOnly="1" outline="0" fieldPosition="0">
        <references count="2">
          <reference field="2" count="1" selected="0">
            <x v="632"/>
          </reference>
          <reference field="3" count="1">
            <x v="6"/>
          </reference>
        </references>
      </pivotArea>
    </format>
    <format dxfId="148">
      <pivotArea dataOnly="0" labelOnly="1" outline="0" fieldPosition="0">
        <references count="2">
          <reference field="2" count="1" selected="0">
            <x v="1114"/>
          </reference>
          <reference field="3" count="1">
            <x v="0"/>
          </reference>
        </references>
      </pivotArea>
    </format>
    <format dxfId="147">
      <pivotArea dataOnly="0" labelOnly="1" outline="0" fieldPosition="0">
        <references count="2">
          <reference field="2" count="1" selected="0">
            <x v="357"/>
          </reference>
          <reference field="3" count="1">
            <x v="4"/>
          </reference>
        </references>
      </pivotArea>
    </format>
    <format dxfId="146">
      <pivotArea dataOnly="0" labelOnly="1" outline="0" fieldPosition="0">
        <references count="2">
          <reference field="2" count="1" selected="0">
            <x v="722"/>
          </reference>
          <reference field="3" count="1">
            <x v="6"/>
          </reference>
        </references>
      </pivotArea>
    </format>
    <format dxfId="145">
      <pivotArea dataOnly="0" labelOnly="1" outline="0" fieldPosition="0">
        <references count="2">
          <reference field="2" count="1" selected="0">
            <x v="1078"/>
          </reference>
          <reference field="3" count="1">
            <x v="0"/>
          </reference>
        </references>
      </pivotArea>
    </format>
    <format dxfId="144">
      <pivotArea dataOnly="0" labelOnly="1" outline="0" fieldPosition="0">
        <references count="2">
          <reference field="2" count="1" selected="0">
            <x v="1319"/>
          </reference>
          <reference field="3" count="1">
            <x v="0"/>
          </reference>
        </references>
      </pivotArea>
    </format>
    <format dxfId="143">
      <pivotArea dataOnly="0" labelOnly="1" outline="0" fieldPosition="0">
        <references count="2">
          <reference field="2" count="1" selected="0">
            <x v="364"/>
          </reference>
          <reference field="3" count="1">
            <x v="4"/>
          </reference>
        </references>
      </pivotArea>
    </format>
    <format dxfId="142">
      <pivotArea dataOnly="0" labelOnly="1" outline="0" fieldPosition="0">
        <references count="2">
          <reference field="2" count="1" selected="0">
            <x v="376"/>
          </reference>
          <reference field="3" count="1">
            <x v="0"/>
          </reference>
        </references>
      </pivotArea>
    </format>
    <format dxfId="141">
      <pivotArea dataOnly="0" labelOnly="1" outline="0" fieldPosition="0">
        <references count="2">
          <reference field="2" count="1" selected="0">
            <x v="1022"/>
          </reference>
          <reference field="3" count="1">
            <x v="0"/>
          </reference>
        </references>
      </pivotArea>
    </format>
    <format dxfId="140">
      <pivotArea dataOnly="0" labelOnly="1" outline="0" fieldPosition="0">
        <references count="2">
          <reference field="2" count="1" selected="0">
            <x v="778"/>
          </reference>
          <reference field="3" count="1">
            <x v="6"/>
          </reference>
        </references>
      </pivotArea>
    </format>
    <format dxfId="139">
      <pivotArea dataOnly="0" labelOnly="1" outline="0" fieldPosition="0">
        <references count="2">
          <reference field="2" count="1" selected="0">
            <x v="488"/>
          </reference>
          <reference field="3" count="1">
            <x v="4"/>
          </reference>
        </references>
      </pivotArea>
    </format>
    <format dxfId="138">
      <pivotArea dataOnly="0" labelOnly="1" outline="0" fieldPosition="0">
        <references count="2">
          <reference field="2" count="1" selected="0">
            <x v="805"/>
          </reference>
          <reference field="3" count="1">
            <x v="6"/>
          </reference>
        </references>
      </pivotArea>
    </format>
    <format dxfId="137">
      <pivotArea dataOnly="0" labelOnly="1" outline="0" fieldPosition="0">
        <references count="2">
          <reference field="2" count="1" selected="0">
            <x v="1606"/>
          </reference>
          <reference field="3" count="1">
            <x v="4"/>
          </reference>
        </references>
      </pivotArea>
    </format>
    <format dxfId="136">
      <pivotArea dataOnly="0" labelOnly="1" outline="0" fieldPosition="0">
        <references count="2">
          <reference field="2" count="1" selected="0">
            <x v="1287"/>
          </reference>
          <reference field="3" count="1">
            <x v="0"/>
          </reference>
        </references>
      </pivotArea>
    </format>
    <format dxfId="135">
      <pivotArea dataOnly="0" labelOnly="1" outline="0" fieldPosition="0">
        <references count="2">
          <reference field="2" count="1" selected="0">
            <x v="204"/>
          </reference>
          <reference field="3" count="1">
            <x v="3"/>
          </reference>
        </references>
      </pivotArea>
    </format>
    <format dxfId="134">
      <pivotArea dataOnly="0" labelOnly="1" outline="0" fieldPosition="0">
        <references count="2">
          <reference field="2" count="1" selected="0">
            <x v="708"/>
          </reference>
          <reference field="3" count="1">
            <x v="6"/>
          </reference>
        </references>
      </pivotArea>
    </format>
    <format dxfId="133">
      <pivotArea dataOnly="0" labelOnly="1" outline="0" fieldPosition="0">
        <references count="2">
          <reference field="2" count="1" selected="0">
            <x v="1440"/>
          </reference>
          <reference field="3" count="1">
            <x v="0"/>
          </reference>
        </references>
      </pivotArea>
    </format>
    <format dxfId="132">
      <pivotArea dataOnly="0" labelOnly="1" outline="0" fieldPosition="0">
        <references count="2">
          <reference field="2" count="1" selected="0">
            <x v="551"/>
          </reference>
          <reference field="3" count="1">
            <x v="0"/>
          </reference>
        </references>
      </pivotArea>
    </format>
    <format dxfId="131">
      <pivotArea dataOnly="0" labelOnly="1" outline="0" fieldPosition="0">
        <references count="2">
          <reference field="2" count="1" selected="0">
            <x v="459"/>
          </reference>
          <reference field="3" count="1">
            <x v="4"/>
          </reference>
        </references>
      </pivotArea>
    </format>
    <format dxfId="130">
      <pivotArea dataOnly="0" labelOnly="1" outline="0" fieldPosition="0">
        <references count="2">
          <reference field="2" count="1" selected="0">
            <x v="1219"/>
          </reference>
          <reference field="3" count="1">
            <x v="6"/>
          </reference>
        </references>
      </pivotArea>
    </format>
    <format dxfId="129">
      <pivotArea dataOnly="0" labelOnly="1" outline="0" fieldPosition="0">
        <references count="2">
          <reference field="2" count="1" selected="0">
            <x v="577"/>
          </reference>
          <reference field="3" count="1">
            <x v="6"/>
          </reference>
        </references>
      </pivotArea>
    </format>
    <format dxfId="128">
      <pivotArea dataOnly="0" labelOnly="1" outline="0" fieldPosition="0">
        <references count="2">
          <reference field="2" count="1" selected="0">
            <x v="1678"/>
          </reference>
          <reference field="3" count="1">
            <x v="11"/>
          </reference>
        </references>
      </pivotArea>
    </format>
    <format dxfId="127">
      <pivotArea dataOnly="0" labelOnly="1" outline="0" fieldPosition="0">
        <references count="2">
          <reference field="2" count="1" selected="0">
            <x v="417"/>
          </reference>
          <reference field="3" count="1">
            <x v="4"/>
          </reference>
        </references>
      </pivotArea>
    </format>
    <format dxfId="126">
      <pivotArea dataOnly="0" labelOnly="1" outline="0" fieldPosition="0">
        <references count="2">
          <reference field="2" count="1" selected="0">
            <x v="1679"/>
          </reference>
          <reference field="3" count="1">
            <x v="11"/>
          </reference>
        </references>
      </pivotArea>
    </format>
    <format dxfId="125">
      <pivotArea dataOnly="0" labelOnly="1" outline="0" fieldPosition="0">
        <references count="2">
          <reference field="2" count="1" selected="0">
            <x v="1857"/>
          </reference>
          <reference field="3" count="1">
            <x v="6"/>
          </reference>
        </references>
      </pivotArea>
    </format>
    <format dxfId="124">
      <pivotArea dataOnly="0" labelOnly="1" outline="0" fieldPosition="0">
        <references count="2">
          <reference field="2" count="1" selected="0">
            <x v="659"/>
          </reference>
          <reference field="3" count="1">
            <x v="6"/>
          </reference>
        </references>
      </pivotArea>
    </format>
    <format dxfId="123">
      <pivotArea dataOnly="0" labelOnly="1" outline="0" fieldPosition="0">
        <references count="2">
          <reference field="2" count="1" selected="0">
            <x v="610"/>
          </reference>
          <reference field="3" count="1">
            <x v="6"/>
          </reference>
        </references>
      </pivotArea>
    </format>
    <format dxfId="122">
      <pivotArea dataOnly="0" labelOnly="1" outline="0" fieldPosition="0">
        <references count="2">
          <reference field="2" count="1" selected="0">
            <x v="896"/>
          </reference>
          <reference field="3" count="1">
            <x v="7"/>
          </reference>
        </references>
      </pivotArea>
    </format>
    <format dxfId="121">
      <pivotArea dataOnly="0" labelOnly="1" outline="0" fieldPosition="0">
        <references count="2">
          <reference field="2" count="1" selected="0">
            <x v="397"/>
          </reference>
          <reference field="3" count="1">
            <x v="0"/>
          </reference>
        </references>
      </pivotArea>
    </format>
    <format dxfId="120">
      <pivotArea dataOnly="0" labelOnly="1" outline="0" fieldPosition="0">
        <references count="2">
          <reference field="2" count="1" selected="0">
            <x v="843"/>
          </reference>
          <reference field="3" count="1">
            <x v="6"/>
          </reference>
        </references>
      </pivotArea>
    </format>
    <format dxfId="119">
      <pivotArea dataOnly="0" labelOnly="1" outline="0" fieldPosition="0">
        <references count="2">
          <reference field="2" count="1" selected="0">
            <x v="1680"/>
          </reference>
          <reference field="3" count="1">
            <x v="11"/>
          </reference>
        </references>
      </pivotArea>
    </format>
    <format dxfId="118">
      <pivotArea dataOnly="0" labelOnly="1" outline="0" fieldPosition="0">
        <references count="2">
          <reference field="2" count="1" selected="0">
            <x v="1174"/>
          </reference>
          <reference field="3" count="1">
            <x v="6"/>
          </reference>
        </references>
      </pivotArea>
    </format>
    <format dxfId="117">
      <pivotArea dataOnly="0" labelOnly="1" outline="0" fieldPosition="0">
        <references count="2">
          <reference field="2" count="1" selected="0">
            <x v="347"/>
          </reference>
          <reference field="3" count="1">
            <x v="4"/>
          </reference>
        </references>
      </pivotArea>
    </format>
    <format dxfId="116">
      <pivotArea dataOnly="0" labelOnly="1" outline="0" fieldPosition="0">
        <references count="2">
          <reference field="2" count="1" selected="0">
            <x v="1017"/>
          </reference>
          <reference field="3" count="1">
            <x v="0"/>
          </reference>
        </references>
      </pivotArea>
    </format>
    <format dxfId="115">
      <pivotArea dataOnly="0" labelOnly="1" outline="0" fieldPosition="0">
        <references count="2">
          <reference field="2" count="1" selected="0">
            <x v="866"/>
          </reference>
          <reference field="3" count="1">
            <x v="7"/>
          </reference>
        </references>
      </pivotArea>
    </format>
    <format dxfId="114">
      <pivotArea dataOnly="0" labelOnly="1" outline="0" fieldPosition="0">
        <references count="2">
          <reference field="2" count="1" selected="0">
            <x v="1673"/>
          </reference>
          <reference field="3" count="1">
            <x v="11"/>
          </reference>
        </references>
      </pivotArea>
    </format>
    <format dxfId="113">
      <pivotArea dataOnly="0" labelOnly="1" outline="0" fieldPosition="0">
        <references count="2">
          <reference field="2" count="1" selected="0">
            <x v="127"/>
          </reference>
          <reference field="3" count="1">
            <x v="4"/>
          </reference>
        </references>
      </pivotArea>
    </format>
    <format dxfId="112">
      <pivotArea dataOnly="0" labelOnly="1" outline="0" fieldPosition="0">
        <references count="2">
          <reference field="2" count="1" selected="0">
            <x v="1173"/>
          </reference>
          <reference field="3" count="1">
            <x v="6"/>
          </reference>
        </references>
      </pivotArea>
    </format>
    <format dxfId="111">
      <pivotArea dataOnly="0" labelOnly="1" outline="0" fieldPosition="0">
        <references count="2">
          <reference field="2" count="1" selected="0">
            <x v="283"/>
          </reference>
          <reference field="3" count="1">
            <x v="3"/>
          </reference>
        </references>
      </pivotArea>
    </format>
    <format dxfId="110">
      <pivotArea dataOnly="0" labelOnly="1" outline="0" fieldPosition="0">
        <references count="2">
          <reference field="2" count="1" selected="0">
            <x v="606"/>
          </reference>
          <reference field="3" count="1">
            <x v="6"/>
          </reference>
        </references>
      </pivotArea>
    </format>
    <format dxfId="109">
      <pivotArea dataOnly="0" labelOnly="1" outline="0" fieldPosition="0">
        <references count="2">
          <reference field="2" count="1" selected="0">
            <x v="578"/>
          </reference>
          <reference field="3" count="1">
            <x v="6"/>
          </reference>
        </references>
      </pivotArea>
    </format>
    <format dxfId="108">
      <pivotArea dataOnly="0" labelOnly="1" outline="0" fieldPosition="0">
        <references count="2">
          <reference field="2" count="1" selected="0">
            <x v="377"/>
          </reference>
          <reference field="3" count="1">
            <x v="4"/>
          </reference>
        </references>
      </pivotArea>
    </format>
    <format dxfId="107">
      <pivotArea dataOnly="0" labelOnly="1" outline="0" fieldPosition="0">
        <references count="2">
          <reference field="2" count="1" selected="0">
            <x v="1681"/>
          </reference>
          <reference field="3" count="1">
            <x v="11"/>
          </reference>
        </references>
      </pivotArea>
    </format>
    <format dxfId="106">
      <pivotArea dataOnly="0" labelOnly="1" outline="0" fieldPosition="0">
        <references count="2">
          <reference field="2" count="1" selected="0">
            <x v="1311"/>
          </reference>
          <reference field="3" count="1">
            <x v="0"/>
          </reference>
        </references>
      </pivotArea>
    </format>
    <format dxfId="105">
      <pivotArea dataOnly="0" labelOnly="1" outline="0" fieldPosition="0">
        <references count="2">
          <reference field="2" count="1" selected="0">
            <x v="955"/>
          </reference>
          <reference field="3" count="1">
            <x v="7"/>
          </reference>
        </references>
      </pivotArea>
    </format>
    <format dxfId="104">
      <pivotArea dataOnly="0" labelOnly="1" outline="0" fieldPosition="0">
        <references count="2">
          <reference field="2" count="1" selected="0">
            <x v="1308"/>
          </reference>
          <reference field="3" count="1">
            <x v="0"/>
          </reference>
        </references>
      </pivotArea>
    </format>
    <format dxfId="103">
      <pivotArea dataOnly="0" labelOnly="1" outline="0" fieldPosition="0">
        <references count="2">
          <reference field="2" count="1" selected="0">
            <x v="259"/>
          </reference>
          <reference field="3" count="1">
            <x v="3"/>
          </reference>
        </references>
      </pivotArea>
    </format>
    <format dxfId="102">
      <pivotArea outline="0" fieldPosition="0">
        <references count="2">
          <reference field="2" count="83" selected="0">
            <x v="41"/>
            <x v="69"/>
            <x v="127"/>
            <x v="175"/>
            <x v="204"/>
            <x v="213"/>
            <x v="259"/>
            <x v="283"/>
            <x v="336"/>
            <x v="347"/>
            <x v="357"/>
            <x v="364"/>
            <x v="376"/>
            <x v="377"/>
            <x v="397"/>
            <x v="417"/>
            <x v="459"/>
            <x v="488"/>
            <x v="551"/>
            <x v="576"/>
            <x v="577"/>
            <x v="578"/>
            <x v="606"/>
            <x v="610"/>
            <x v="632"/>
            <x v="648"/>
            <x v="659"/>
            <x v="706"/>
            <x v="708"/>
            <x v="722"/>
            <x v="727"/>
            <x v="778"/>
            <x v="787"/>
            <x v="805"/>
            <x v="843"/>
            <x v="861"/>
            <x v="866"/>
            <x v="893"/>
            <x v="896"/>
            <x v="908"/>
            <x v="947"/>
            <x v="955"/>
            <x v="1017"/>
            <x v="1022"/>
            <x v="1024"/>
            <x v="1053"/>
            <x v="1057"/>
            <x v="1078"/>
            <x v="1092"/>
            <x v="1114"/>
            <x v="1121"/>
            <x v="1137"/>
            <x v="1138"/>
            <x v="1173"/>
            <x v="1174"/>
            <x v="1198"/>
            <x v="1205"/>
            <x v="1219"/>
            <x v="1287"/>
            <x v="1290"/>
            <x v="1308"/>
            <x v="1311"/>
            <x v="1319"/>
            <x v="1366"/>
            <x v="1368"/>
            <x v="1388"/>
            <x v="1395"/>
            <x v="1436"/>
            <x v="1440"/>
            <x v="1462"/>
            <x v="1486"/>
            <x v="1496"/>
            <x v="1606"/>
            <x v="1673"/>
            <x v="1676"/>
            <x v="1677"/>
            <x v="1678"/>
            <x v="1679"/>
            <x v="1680"/>
            <x v="1681"/>
            <x v="1843"/>
            <x v="1857"/>
            <x v="1879"/>
          </reference>
          <reference field="3" count="7" selected="0">
            <x v="0"/>
            <x v="3"/>
            <x v="4"/>
            <x v="6"/>
            <x v="7"/>
            <x v="11"/>
            <x v="12"/>
          </reference>
        </references>
      </pivotArea>
    </format>
    <format dxfId="101">
      <pivotArea dataOnly="0" labelOnly="1" outline="0" fieldPosition="0">
        <references count="1">
          <reference field="2" count="50">
            <x v="41"/>
            <x v="69"/>
            <x v="175"/>
            <x v="204"/>
            <x v="213"/>
            <x v="336"/>
            <x v="357"/>
            <x v="364"/>
            <x v="376"/>
            <x v="459"/>
            <x v="488"/>
            <x v="551"/>
            <x v="576"/>
            <x v="632"/>
            <x v="648"/>
            <x v="706"/>
            <x v="708"/>
            <x v="722"/>
            <x v="727"/>
            <x v="778"/>
            <x v="787"/>
            <x v="805"/>
            <x v="861"/>
            <x v="893"/>
            <x v="947"/>
            <x v="1022"/>
            <x v="1057"/>
            <x v="1078"/>
            <x v="1092"/>
            <x v="1114"/>
            <x v="1137"/>
            <x v="1138"/>
            <x v="1198"/>
            <x v="1205"/>
            <x v="1287"/>
            <x v="1290"/>
            <x v="1319"/>
            <x v="1366"/>
            <x v="1368"/>
            <x v="1395"/>
            <x v="1436"/>
            <x v="1440"/>
            <x v="1462"/>
            <x v="1486"/>
            <x v="1496"/>
            <x v="1606"/>
            <x v="1676"/>
            <x v="1677"/>
            <x v="1843"/>
            <x v="1879"/>
          </reference>
        </references>
      </pivotArea>
    </format>
    <format dxfId="100">
      <pivotArea dataOnly="0" labelOnly="1" outline="0" fieldPosition="0">
        <references count="1">
          <reference field="2" count="33">
            <x v="127"/>
            <x v="259"/>
            <x v="283"/>
            <x v="347"/>
            <x v="377"/>
            <x v="397"/>
            <x v="417"/>
            <x v="577"/>
            <x v="578"/>
            <x v="606"/>
            <x v="610"/>
            <x v="659"/>
            <x v="843"/>
            <x v="866"/>
            <x v="896"/>
            <x v="908"/>
            <x v="955"/>
            <x v="1017"/>
            <x v="1024"/>
            <x v="1053"/>
            <x v="1121"/>
            <x v="1173"/>
            <x v="1174"/>
            <x v="1219"/>
            <x v="1308"/>
            <x v="1311"/>
            <x v="1388"/>
            <x v="1673"/>
            <x v="1678"/>
            <x v="1679"/>
            <x v="1680"/>
            <x v="1681"/>
            <x v="1857"/>
          </reference>
        </references>
      </pivotArea>
    </format>
    <format dxfId="99">
      <pivotArea outline="0" fieldPosition="0">
        <references count="2">
          <reference field="2" count="80" selected="0">
            <x v="41"/>
            <x v="69"/>
            <x v="127"/>
            <x v="175"/>
            <x v="204"/>
            <x v="213"/>
            <x v="259"/>
            <x v="283"/>
            <x v="336"/>
            <x v="347"/>
            <x v="357"/>
            <x v="364"/>
            <x v="376"/>
            <x v="377"/>
            <x v="397"/>
            <x v="417"/>
            <x v="459"/>
            <x v="488"/>
            <x v="551"/>
            <x v="576"/>
            <x v="577"/>
            <x v="578"/>
            <x v="606"/>
            <x v="610"/>
            <x v="632"/>
            <x v="648"/>
            <x v="659"/>
            <x v="706"/>
            <x v="708"/>
            <x v="722"/>
            <x v="727"/>
            <x v="778"/>
            <x v="787"/>
            <x v="805"/>
            <x v="843"/>
            <x v="861"/>
            <x v="866"/>
            <x v="893"/>
            <x v="896"/>
            <x v="947"/>
            <x v="955"/>
            <x v="1017"/>
            <x v="1022"/>
            <x v="1053"/>
            <x v="1057"/>
            <x v="1078"/>
            <x v="1092"/>
            <x v="1114"/>
            <x v="1121"/>
            <x v="1137"/>
            <x v="1138"/>
            <x v="1173"/>
            <x v="1174"/>
            <x v="1198"/>
            <x v="1205"/>
            <x v="1219"/>
            <x v="1287"/>
            <x v="1290"/>
            <x v="1308"/>
            <x v="1311"/>
            <x v="1319"/>
            <x v="1366"/>
            <x v="1368"/>
            <x v="1395"/>
            <x v="1436"/>
            <x v="1440"/>
            <x v="1462"/>
            <x v="1486"/>
            <x v="1496"/>
            <x v="1606"/>
            <x v="1673"/>
            <x v="1676"/>
            <x v="1677"/>
            <x v="1678"/>
            <x v="1679"/>
            <x v="1680"/>
            <x v="1681"/>
            <x v="1843"/>
            <x v="1857"/>
            <x v="1879"/>
          </reference>
          <reference field="3" count="7" selected="0">
            <x v="0"/>
            <x v="3"/>
            <x v="4"/>
            <x v="6"/>
            <x v="7"/>
            <x v="11"/>
            <x v="12"/>
          </reference>
        </references>
      </pivotArea>
    </format>
    <format dxfId="98">
      <pivotArea dataOnly="0" labelOnly="1" outline="0" fieldPosition="0">
        <references count="1">
          <reference field="2" count="50">
            <x v="41"/>
            <x v="69"/>
            <x v="175"/>
            <x v="204"/>
            <x v="213"/>
            <x v="336"/>
            <x v="357"/>
            <x v="364"/>
            <x v="376"/>
            <x v="488"/>
            <x v="551"/>
            <x v="576"/>
            <x v="632"/>
            <x v="648"/>
            <x v="706"/>
            <x v="708"/>
            <x v="722"/>
            <x v="727"/>
            <x v="778"/>
            <x v="787"/>
            <x v="805"/>
            <x v="861"/>
            <x v="893"/>
            <x v="947"/>
            <x v="1022"/>
            <x v="1057"/>
            <x v="1078"/>
            <x v="1092"/>
            <x v="1114"/>
            <x v="1137"/>
            <x v="1138"/>
            <x v="1198"/>
            <x v="1205"/>
            <x v="1219"/>
            <x v="1287"/>
            <x v="1290"/>
            <x v="1319"/>
            <x v="1366"/>
            <x v="1368"/>
            <x v="1395"/>
            <x v="1436"/>
            <x v="1440"/>
            <x v="1462"/>
            <x v="1486"/>
            <x v="1496"/>
            <x v="1606"/>
            <x v="1676"/>
            <x v="1677"/>
            <x v="1843"/>
            <x v="1879"/>
          </reference>
        </references>
      </pivotArea>
    </format>
    <format dxfId="97">
      <pivotArea dataOnly="0" labelOnly="1" outline="0" fieldPosition="0">
        <references count="1">
          <reference field="2" count="30">
            <x v="127"/>
            <x v="259"/>
            <x v="283"/>
            <x v="347"/>
            <x v="377"/>
            <x v="397"/>
            <x v="417"/>
            <x v="459"/>
            <x v="577"/>
            <x v="578"/>
            <x v="606"/>
            <x v="610"/>
            <x v="659"/>
            <x v="843"/>
            <x v="866"/>
            <x v="896"/>
            <x v="955"/>
            <x v="1017"/>
            <x v="1053"/>
            <x v="1121"/>
            <x v="1173"/>
            <x v="1174"/>
            <x v="1308"/>
            <x v="1311"/>
            <x v="1673"/>
            <x v="1678"/>
            <x v="1679"/>
            <x v="1680"/>
            <x v="1681"/>
            <x v="1857"/>
          </reference>
        </references>
      </pivotArea>
    </format>
    <format dxfId="96">
      <pivotArea dataOnly="0" labelOnly="1" outline="0" fieldPosition="0">
        <references count="2">
          <reference field="2" count="1" selected="0">
            <x v="175"/>
          </reference>
          <reference field="3" count="1">
            <x v="0"/>
          </reference>
        </references>
      </pivotArea>
    </format>
    <format dxfId="95">
      <pivotArea dataOnly="0" labelOnly="1" outline="0" fieldPosition="0">
        <references count="2">
          <reference field="2" count="1" selected="0">
            <x v="787"/>
          </reference>
          <reference field="3" count="1">
            <x v="6"/>
          </reference>
        </references>
      </pivotArea>
    </format>
    <format dxfId="94">
      <pivotArea dataOnly="0" labelOnly="1" outline="0" fieldPosition="0">
        <references count="2">
          <reference field="2" count="1" selected="0">
            <x v="1290"/>
          </reference>
          <reference field="3" count="1">
            <x v="0"/>
          </reference>
        </references>
      </pivotArea>
    </format>
    <format dxfId="93">
      <pivotArea dataOnly="0" labelOnly="1" outline="0" fieldPosition="0">
        <references count="2">
          <reference field="2" count="1" selected="0">
            <x v="947"/>
          </reference>
          <reference field="3" count="1">
            <x v="7"/>
          </reference>
        </references>
      </pivotArea>
    </format>
    <format dxfId="92">
      <pivotArea dataOnly="0" labelOnly="1" outline="0" fieldPosition="0">
        <references count="2">
          <reference field="2" count="1" selected="0">
            <x v="1677"/>
          </reference>
          <reference field="3" count="1">
            <x v="11"/>
          </reference>
        </references>
      </pivotArea>
    </format>
    <format dxfId="91">
      <pivotArea dataOnly="0" labelOnly="1" outline="0" fieldPosition="0">
        <references count="2">
          <reference field="2" count="1" selected="0">
            <x v="1137"/>
          </reference>
          <reference field="3" count="1">
            <x v="0"/>
          </reference>
        </references>
      </pivotArea>
    </format>
    <format dxfId="90">
      <pivotArea dataOnly="0" labelOnly="1" outline="0" fieldPosition="0">
        <references count="2">
          <reference field="2" count="1" selected="0">
            <x v="727"/>
          </reference>
          <reference field="3" count="1">
            <x v="6"/>
          </reference>
        </references>
      </pivotArea>
    </format>
    <format dxfId="89">
      <pivotArea dataOnly="0" labelOnly="1" outline="0" fieldPosition="0">
        <references count="2">
          <reference field="2" count="1" selected="0">
            <x v="1496"/>
          </reference>
          <reference field="3" count="1">
            <x v="6"/>
          </reference>
        </references>
      </pivotArea>
    </format>
    <format dxfId="88">
      <pivotArea dataOnly="0" labelOnly="1" outline="0" fieldPosition="0">
        <references count="2">
          <reference field="2" count="1" selected="0">
            <x v="1057"/>
          </reference>
          <reference field="3" count="1">
            <x v="0"/>
          </reference>
        </references>
      </pivotArea>
    </format>
    <format dxfId="87">
      <pivotArea dataOnly="0" labelOnly="1" outline="0" fieldPosition="0">
        <references count="2">
          <reference field="2" count="1" selected="0">
            <x v="1676"/>
          </reference>
          <reference field="3" count="1">
            <x v="11"/>
          </reference>
        </references>
      </pivotArea>
    </format>
    <format dxfId="86">
      <pivotArea dataOnly="0" labelOnly="1" outline="0" fieldPosition="0">
        <references count="2">
          <reference field="2" count="1" selected="0">
            <x v="1092"/>
          </reference>
          <reference field="3" count="1">
            <x v="0"/>
          </reference>
        </references>
      </pivotArea>
    </format>
    <format dxfId="85">
      <pivotArea dataOnly="0" labelOnly="1" outline="0" fieldPosition="0">
        <references count="2">
          <reference field="2" count="1" selected="0">
            <x v="41"/>
          </reference>
          <reference field="3" count="1">
            <x v="4"/>
          </reference>
        </references>
      </pivotArea>
    </format>
    <format dxfId="84">
      <pivotArea dataOnly="0" labelOnly="1" outline="0" fieldPosition="0">
        <references count="2">
          <reference field="2" count="1" selected="0">
            <x v="1395"/>
          </reference>
          <reference field="3" count="1">
            <x v="7"/>
          </reference>
        </references>
      </pivotArea>
    </format>
    <format dxfId="83">
      <pivotArea dataOnly="0" labelOnly="1" outline="0" fieldPosition="0">
        <references count="2">
          <reference field="2" count="1" selected="0">
            <x v="1198"/>
          </reference>
          <reference field="3" count="1">
            <x v="6"/>
          </reference>
        </references>
      </pivotArea>
    </format>
    <format dxfId="82">
      <pivotArea dataOnly="0" labelOnly="1" outline="0" fieldPosition="0">
        <references count="2">
          <reference field="2" count="1" selected="0">
            <x v="1486"/>
          </reference>
          <reference field="3" count="1">
            <x v="6"/>
          </reference>
        </references>
      </pivotArea>
    </format>
    <format dxfId="81">
      <pivotArea dataOnly="0" labelOnly="1" outline="0" fieldPosition="0">
        <references count="2">
          <reference field="2" count="1" selected="0">
            <x v="1462"/>
          </reference>
          <reference field="3" count="1">
            <x v="0"/>
          </reference>
        </references>
      </pivotArea>
    </format>
    <format dxfId="80">
      <pivotArea dataOnly="0" labelOnly="1" outline="0" fieldPosition="0">
        <references count="2">
          <reference field="2" count="1" selected="0">
            <x v="1368"/>
          </reference>
          <reference field="3" count="1">
            <x v="7"/>
          </reference>
        </references>
      </pivotArea>
    </format>
    <format dxfId="79">
      <pivotArea dataOnly="0" labelOnly="1" outline="0" fieldPosition="0">
        <references count="2">
          <reference field="2" count="1" selected="0">
            <x v="706"/>
          </reference>
          <reference field="3" count="1">
            <x v="6"/>
          </reference>
        </references>
      </pivotArea>
    </format>
    <format dxfId="78">
      <pivotArea dataOnly="0" labelOnly="1" outline="0" fieldPosition="0">
        <references count="2">
          <reference field="2" count="1" selected="0">
            <x v="648"/>
          </reference>
          <reference field="3" count="1">
            <x v="6"/>
          </reference>
        </references>
      </pivotArea>
    </format>
    <format dxfId="77">
      <pivotArea dataOnly="0" labelOnly="1" outline="0" fieldPosition="0">
        <references count="2">
          <reference field="2" count="1" selected="0">
            <x v="1436"/>
          </reference>
          <reference field="3" count="1">
            <x v="0"/>
          </reference>
        </references>
      </pivotArea>
    </format>
    <format dxfId="76">
      <pivotArea dataOnly="0" labelOnly="1" outline="0" fieldPosition="0">
        <references count="2">
          <reference field="2" count="1" selected="0">
            <x v="893"/>
          </reference>
          <reference field="3" count="1">
            <x v="7"/>
          </reference>
        </references>
      </pivotArea>
    </format>
    <format dxfId="75">
      <pivotArea dataOnly="0" labelOnly="1" outline="0" fieldPosition="0">
        <references count="2">
          <reference field="2" count="1" selected="0">
            <x v="576"/>
          </reference>
          <reference field="3" count="1">
            <x v="6"/>
          </reference>
        </references>
      </pivotArea>
    </format>
    <format dxfId="74">
      <pivotArea dataOnly="0" labelOnly="1" outline="0" fieldPosition="0">
        <references count="2">
          <reference field="2" count="1" selected="0">
            <x v="69"/>
          </reference>
          <reference field="3" count="1">
            <x v="0"/>
          </reference>
        </references>
      </pivotArea>
    </format>
    <format dxfId="73">
      <pivotArea dataOnly="0" labelOnly="1" outline="0" fieldPosition="0">
        <references count="2">
          <reference field="2" count="1" selected="0">
            <x v="1366"/>
          </reference>
          <reference field="3" count="1">
            <x v="7"/>
          </reference>
        </references>
      </pivotArea>
    </format>
    <format dxfId="72">
      <pivotArea dataOnly="0" labelOnly="1" outline="0" fieldPosition="0">
        <references count="2">
          <reference field="2" count="1" selected="0">
            <x v="1138"/>
          </reference>
          <reference field="3" count="1">
            <x v="0"/>
          </reference>
        </references>
      </pivotArea>
    </format>
    <format dxfId="71">
      <pivotArea dataOnly="0" labelOnly="1" outline="0" fieldPosition="0">
        <references count="2">
          <reference field="2" count="1" selected="0">
            <x v="1879"/>
          </reference>
          <reference field="3" count="1">
            <x v="12"/>
          </reference>
        </references>
      </pivotArea>
    </format>
    <format dxfId="70">
      <pivotArea dataOnly="0" labelOnly="1" outline="0" fieldPosition="0">
        <references count="2">
          <reference field="2" count="1" selected="0">
            <x v="213"/>
          </reference>
          <reference field="3" count="1">
            <x v="0"/>
          </reference>
        </references>
      </pivotArea>
    </format>
    <format dxfId="69">
      <pivotArea dataOnly="0" labelOnly="1" outline="0" fieldPosition="0">
        <references count="2">
          <reference field="2" count="1" selected="0">
            <x v="1205"/>
          </reference>
          <reference field="3" count="1">
            <x v="6"/>
          </reference>
        </references>
      </pivotArea>
    </format>
    <format dxfId="68">
      <pivotArea dataOnly="0" labelOnly="1" outline="0" fieldPosition="0">
        <references count="2">
          <reference field="2" count="1" selected="0">
            <x v="1843"/>
          </reference>
          <reference field="3" count="1">
            <x v="3"/>
          </reference>
        </references>
      </pivotArea>
    </format>
    <format dxfId="67">
      <pivotArea dataOnly="0" labelOnly="1" outline="0" fieldPosition="0">
        <references count="2">
          <reference field="2" count="1" selected="0">
            <x v="861"/>
          </reference>
          <reference field="3" count="1">
            <x v="7"/>
          </reference>
        </references>
      </pivotArea>
    </format>
    <format dxfId="66">
      <pivotArea dataOnly="0" labelOnly="1" outline="0" fieldPosition="0">
        <references count="2">
          <reference field="2" count="1" selected="0">
            <x v="336"/>
          </reference>
          <reference field="3" count="1">
            <x v="4"/>
          </reference>
        </references>
      </pivotArea>
    </format>
    <format dxfId="65">
      <pivotArea dataOnly="0" labelOnly="1" outline="0" fieldPosition="0">
        <references count="2">
          <reference field="2" count="1" selected="0">
            <x v="632"/>
          </reference>
          <reference field="3" count="1">
            <x v="6"/>
          </reference>
        </references>
      </pivotArea>
    </format>
    <format dxfId="64">
      <pivotArea dataOnly="0" labelOnly="1" outline="0" fieldPosition="0">
        <references count="2">
          <reference field="2" count="1" selected="0">
            <x v="1114"/>
          </reference>
          <reference field="3" count="1">
            <x v="0"/>
          </reference>
        </references>
      </pivotArea>
    </format>
    <format dxfId="63">
      <pivotArea dataOnly="0" labelOnly="1" outline="0" fieldPosition="0">
        <references count="2">
          <reference field="2" count="1" selected="0">
            <x v="357"/>
          </reference>
          <reference field="3" count="1">
            <x v="4"/>
          </reference>
        </references>
      </pivotArea>
    </format>
    <format dxfId="62">
      <pivotArea dataOnly="0" labelOnly="1" outline="0" fieldPosition="0">
        <references count="2">
          <reference field="2" count="1" selected="0">
            <x v="722"/>
          </reference>
          <reference field="3" count="1">
            <x v="6"/>
          </reference>
        </references>
      </pivotArea>
    </format>
    <format dxfId="61">
      <pivotArea dataOnly="0" labelOnly="1" outline="0" fieldPosition="0">
        <references count="2">
          <reference field="2" count="1" selected="0">
            <x v="1078"/>
          </reference>
          <reference field="3" count="1">
            <x v="0"/>
          </reference>
        </references>
      </pivotArea>
    </format>
    <format dxfId="60">
      <pivotArea dataOnly="0" labelOnly="1" outline="0" fieldPosition="0">
        <references count="2">
          <reference field="2" count="1" selected="0">
            <x v="1319"/>
          </reference>
          <reference field="3" count="1">
            <x v="0"/>
          </reference>
        </references>
      </pivotArea>
    </format>
    <format dxfId="59">
      <pivotArea dataOnly="0" labelOnly="1" outline="0" fieldPosition="0">
        <references count="2">
          <reference field="2" count="1" selected="0">
            <x v="364"/>
          </reference>
          <reference field="3" count="1">
            <x v="4"/>
          </reference>
        </references>
      </pivotArea>
    </format>
    <format dxfId="58">
      <pivotArea dataOnly="0" labelOnly="1" outline="0" fieldPosition="0">
        <references count="2">
          <reference field="2" count="1" selected="0">
            <x v="376"/>
          </reference>
          <reference field="3" count="1">
            <x v="0"/>
          </reference>
        </references>
      </pivotArea>
    </format>
    <format dxfId="57">
      <pivotArea dataOnly="0" labelOnly="1" outline="0" fieldPosition="0">
        <references count="2">
          <reference field="2" count="1" selected="0">
            <x v="1022"/>
          </reference>
          <reference field="3" count="1">
            <x v="0"/>
          </reference>
        </references>
      </pivotArea>
    </format>
    <format dxfId="56">
      <pivotArea dataOnly="0" labelOnly="1" outline="0" fieldPosition="0">
        <references count="2">
          <reference field="2" count="1" selected="0">
            <x v="778"/>
          </reference>
          <reference field="3" count="1">
            <x v="6"/>
          </reference>
        </references>
      </pivotArea>
    </format>
    <format dxfId="55">
      <pivotArea dataOnly="0" labelOnly="1" outline="0" fieldPosition="0">
        <references count="2">
          <reference field="2" count="1" selected="0">
            <x v="488"/>
          </reference>
          <reference field="3" count="1">
            <x v="4"/>
          </reference>
        </references>
      </pivotArea>
    </format>
    <format dxfId="54">
      <pivotArea dataOnly="0" labelOnly="1" outline="0" fieldPosition="0">
        <references count="2">
          <reference field="2" count="1" selected="0">
            <x v="1606"/>
          </reference>
          <reference field="3" count="1">
            <x v="4"/>
          </reference>
        </references>
      </pivotArea>
    </format>
    <format dxfId="53">
      <pivotArea dataOnly="0" labelOnly="1" outline="0" fieldPosition="0">
        <references count="2">
          <reference field="2" count="1" selected="0">
            <x v="805"/>
          </reference>
          <reference field="3" count="1">
            <x v="6"/>
          </reference>
        </references>
      </pivotArea>
    </format>
    <format dxfId="52">
      <pivotArea dataOnly="0" labelOnly="1" outline="0" fieldPosition="0">
        <references count="2">
          <reference field="2" count="1" selected="0">
            <x v="1287"/>
          </reference>
          <reference field="3" count="1">
            <x v="0"/>
          </reference>
        </references>
      </pivotArea>
    </format>
    <format dxfId="51">
      <pivotArea dataOnly="0" labelOnly="1" outline="0" fieldPosition="0">
        <references count="2">
          <reference field="2" count="1" selected="0">
            <x v="204"/>
          </reference>
          <reference field="3" count="1">
            <x v="3"/>
          </reference>
        </references>
      </pivotArea>
    </format>
    <format dxfId="50">
      <pivotArea dataOnly="0" labelOnly="1" outline="0" fieldPosition="0">
        <references count="2">
          <reference field="2" count="1" selected="0">
            <x v="708"/>
          </reference>
          <reference field="3" count="1">
            <x v="6"/>
          </reference>
        </references>
      </pivotArea>
    </format>
    <format dxfId="49">
      <pivotArea dataOnly="0" labelOnly="1" outline="0" fieldPosition="0">
        <references count="2">
          <reference field="2" count="1" selected="0">
            <x v="1440"/>
          </reference>
          <reference field="3" count="1">
            <x v="0"/>
          </reference>
        </references>
      </pivotArea>
    </format>
    <format dxfId="48">
      <pivotArea dataOnly="0" labelOnly="1" outline="0" fieldPosition="0">
        <references count="2">
          <reference field="2" count="1" selected="0">
            <x v="551"/>
          </reference>
          <reference field="3" count="1">
            <x v="0"/>
          </reference>
        </references>
      </pivotArea>
    </format>
    <format dxfId="47">
      <pivotArea dataOnly="0" labelOnly="1" outline="0" fieldPosition="0">
        <references count="2">
          <reference field="2" count="1" selected="0">
            <x v="1219"/>
          </reference>
          <reference field="3" count="1">
            <x v="6"/>
          </reference>
        </references>
      </pivotArea>
    </format>
    <format dxfId="46">
      <pivotArea dataOnly="0" labelOnly="1" outline="0" fieldPosition="0">
        <references count="2">
          <reference field="2" count="1" selected="0">
            <x v="459"/>
          </reference>
          <reference field="3" count="1">
            <x v="4"/>
          </reference>
        </references>
      </pivotArea>
    </format>
    <format dxfId="45">
      <pivotArea dataOnly="0" labelOnly="1" outline="0" fieldPosition="0">
        <references count="2">
          <reference field="2" count="1" selected="0">
            <x v="1678"/>
          </reference>
          <reference field="3" count="1">
            <x v="11"/>
          </reference>
        </references>
      </pivotArea>
    </format>
    <format dxfId="44">
      <pivotArea dataOnly="0" labelOnly="1" outline="0" fieldPosition="0">
        <references count="2">
          <reference field="2" count="1" selected="0">
            <x v="577"/>
          </reference>
          <reference field="3" count="1">
            <x v="6"/>
          </reference>
        </references>
      </pivotArea>
    </format>
    <format dxfId="43">
      <pivotArea dataOnly="0" labelOnly="1" outline="0" fieldPosition="0">
        <references count="2">
          <reference field="2" count="1" selected="0">
            <x v="417"/>
          </reference>
          <reference field="3" count="1">
            <x v="4"/>
          </reference>
        </references>
      </pivotArea>
    </format>
    <format dxfId="42">
      <pivotArea dataOnly="0" labelOnly="1" outline="0" fieldPosition="0">
        <references count="2">
          <reference field="2" count="1" selected="0">
            <x v="1679"/>
          </reference>
          <reference field="3" count="1">
            <x v="11"/>
          </reference>
        </references>
      </pivotArea>
    </format>
    <format dxfId="41">
      <pivotArea dataOnly="0" labelOnly="1" outline="0" fieldPosition="0">
        <references count="2">
          <reference field="2" count="1" selected="0">
            <x v="1857"/>
          </reference>
          <reference field="3" count="1">
            <x v="6"/>
          </reference>
        </references>
      </pivotArea>
    </format>
    <format dxfId="40">
      <pivotArea dataOnly="0" labelOnly="1" outline="0" fieldPosition="0">
        <references count="2">
          <reference field="2" count="1" selected="0">
            <x v="659"/>
          </reference>
          <reference field="3" count="1">
            <x v="6"/>
          </reference>
        </references>
      </pivotArea>
    </format>
    <format dxfId="39">
      <pivotArea dataOnly="0" labelOnly="1" outline="0" fieldPosition="0">
        <references count="2">
          <reference field="2" count="1" selected="0">
            <x v="610"/>
          </reference>
          <reference field="3" count="1">
            <x v="6"/>
          </reference>
        </references>
      </pivotArea>
    </format>
    <format dxfId="38">
      <pivotArea dataOnly="0" labelOnly="1" outline="0" fieldPosition="0">
        <references count="2">
          <reference field="2" count="1" selected="0">
            <x v="843"/>
          </reference>
          <reference field="3" count="1">
            <x v="6"/>
          </reference>
        </references>
      </pivotArea>
    </format>
    <format dxfId="37">
      <pivotArea dataOnly="0" labelOnly="1" outline="0" fieldPosition="0">
        <references count="2">
          <reference field="2" count="1" selected="0">
            <x v="397"/>
          </reference>
          <reference field="3" count="1">
            <x v="0"/>
          </reference>
        </references>
      </pivotArea>
    </format>
    <format dxfId="36">
      <pivotArea dataOnly="0" labelOnly="1" outline="0" fieldPosition="0">
        <references count="2">
          <reference field="2" count="1" selected="0">
            <x v="896"/>
          </reference>
          <reference field="3" count="1">
            <x v="7"/>
          </reference>
        </references>
      </pivotArea>
    </format>
    <format dxfId="35">
      <pivotArea dataOnly="0" labelOnly="1" outline="0" fieldPosition="0">
        <references count="2">
          <reference field="2" count="1" selected="0">
            <x v="1680"/>
          </reference>
          <reference field="3" count="1">
            <x v="11"/>
          </reference>
        </references>
      </pivotArea>
    </format>
    <format dxfId="34">
      <pivotArea dataOnly="0" labelOnly="1" outline="0" fieldPosition="0">
        <references count="2">
          <reference field="2" count="1" selected="0">
            <x v="347"/>
          </reference>
          <reference field="3" count="1">
            <x v="4"/>
          </reference>
        </references>
      </pivotArea>
    </format>
    <format dxfId="33">
      <pivotArea dataOnly="0" labelOnly="1" outline="0" fieldPosition="0">
        <references count="2">
          <reference field="2" count="1" selected="0">
            <x v="1174"/>
          </reference>
          <reference field="3" count="1">
            <x v="6"/>
          </reference>
        </references>
      </pivotArea>
    </format>
    <format dxfId="32">
      <pivotArea dataOnly="0" labelOnly="1" outline="0" fieldPosition="0">
        <references count="2">
          <reference field="2" count="1" selected="0">
            <x v="1017"/>
          </reference>
          <reference field="3" count="1">
            <x v="0"/>
          </reference>
        </references>
      </pivotArea>
    </format>
    <format dxfId="31">
      <pivotArea dataOnly="0" labelOnly="1" outline="0" fieldPosition="0">
        <references count="2">
          <reference field="2" count="1" selected="0">
            <x v="866"/>
          </reference>
          <reference field="3" count="1">
            <x v="7"/>
          </reference>
        </references>
      </pivotArea>
    </format>
    <format dxfId="30">
      <pivotArea dataOnly="0" labelOnly="1" outline="0" fieldPosition="0">
        <references count="2">
          <reference field="2" count="1" selected="0">
            <x v="1673"/>
          </reference>
          <reference field="3" count="1">
            <x v="11"/>
          </reference>
        </references>
      </pivotArea>
    </format>
    <format dxfId="29">
      <pivotArea dataOnly="0" labelOnly="1" outline="0" fieldPosition="0">
        <references count="2">
          <reference field="2" count="1" selected="0">
            <x v="127"/>
          </reference>
          <reference field="3" count="1">
            <x v="4"/>
          </reference>
        </references>
      </pivotArea>
    </format>
    <format dxfId="28">
      <pivotArea dataOnly="0" labelOnly="1" outline="0" fieldPosition="0">
        <references count="2">
          <reference field="2" count="1" selected="0">
            <x v="1173"/>
          </reference>
          <reference field="3" count="1">
            <x v="6"/>
          </reference>
        </references>
      </pivotArea>
    </format>
    <format dxfId="27">
      <pivotArea dataOnly="0" labelOnly="1" outline="0" fieldPosition="0">
        <references count="2">
          <reference field="2" count="1" selected="0">
            <x v="1681"/>
          </reference>
          <reference field="3" count="1">
            <x v="11"/>
          </reference>
        </references>
      </pivotArea>
    </format>
    <format dxfId="26">
      <pivotArea dataOnly="0" labelOnly="1" outline="0" fieldPosition="0">
        <references count="2">
          <reference field="2" count="1" selected="0">
            <x v="578"/>
          </reference>
          <reference field="3" count="1">
            <x v="6"/>
          </reference>
        </references>
      </pivotArea>
    </format>
    <format dxfId="25">
      <pivotArea dataOnly="0" labelOnly="1" outline="0" fieldPosition="0">
        <references count="2">
          <reference field="2" count="1" selected="0">
            <x v="377"/>
          </reference>
          <reference field="3" count="1">
            <x v="4"/>
          </reference>
        </references>
      </pivotArea>
    </format>
    <format dxfId="24">
      <pivotArea dataOnly="0" labelOnly="1" outline="0" fieldPosition="0">
        <references count="2">
          <reference field="2" count="1" selected="0">
            <x v="606"/>
          </reference>
          <reference field="3" count="1">
            <x v="6"/>
          </reference>
        </references>
      </pivotArea>
    </format>
    <format dxfId="23">
      <pivotArea dataOnly="0" labelOnly="1" outline="0" fieldPosition="0">
        <references count="2">
          <reference field="2" count="1" selected="0">
            <x v="283"/>
          </reference>
          <reference field="3" count="1">
            <x v="3"/>
          </reference>
        </references>
      </pivotArea>
    </format>
    <format dxfId="22">
      <pivotArea dataOnly="0" labelOnly="1" outline="0" fieldPosition="0">
        <references count="2">
          <reference field="2" count="1" selected="0">
            <x v="1311"/>
          </reference>
          <reference field="3" count="1">
            <x v="0"/>
          </reference>
        </references>
      </pivotArea>
    </format>
    <format dxfId="21">
      <pivotArea dataOnly="0" labelOnly="1" outline="0" fieldPosition="0">
        <references count="2">
          <reference field="2" count="1" selected="0">
            <x v="955"/>
          </reference>
          <reference field="3" count="1">
            <x v="7"/>
          </reference>
        </references>
      </pivotArea>
    </format>
    <format dxfId="20">
      <pivotArea dataOnly="0" labelOnly="1" outline="0" fieldPosition="0">
        <references count="2">
          <reference field="2" count="1" selected="0">
            <x v="259"/>
          </reference>
          <reference field="3" count="1">
            <x v="3"/>
          </reference>
        </references>
      </pivotArea>
    </format>
    <format dxfId="19">
      <pivotArea dataOnly="0" labelOnly="1" outline="0" fieldPosition="0">
        <references count="2">
          <reference field="2" count="1" selected="0">
            <x v="1308"/>
          </reference>
          <reference field="3" count="1">
            <x v="0"/>
          </reference>
        </references>
      </pivotArea>
    </format>
    <format dxfId="18">
      <pivotArea dataOnly="0" labelOnly="1" outline="0" fieldPosition="0">
        <references count="2">
          <reference field="2" count="1" selected="0">
            <x v="1053"/>
          </reference>
          <reference field="3" count="1">
            <x v="0"/>
          </reference>
        </references>
      </pivotArea>
    </format>
    <format dxfId="17">
      <pivotArea dataOnly="0" labelOnly="1" outline="0" fieldPosition="0">
        <references count="2">
          <reference field="2" count="1" selected="0">
            <x v="1121"/>
          </reference>
          <reference field="3" count="1">
            <x v="0"/>
          </reference>
        </references>
      </pivotArea>
    </format>
    <format dxfId="16">
      <pivotArea outline="0" fieldPosition="0">
        <references count="2">
          <reference field="2" count="3" selected="0">
            <x v="908"/>
            <x v="1024"/>
            <x v="1388"/>
          </reference>
          <reference field="3" count="2" selected="0">
            <x v="0"/>
            <x v="7"/>
          </reference>
        </references>
      </pivotArea>
    </format>
    <format dxfId="15">
      <pivotArea dataOnly="0" labelOnly="1" outline="0" fieldPosition="0">
        <references count="1">
          <reference field="2" count="3">
            <x v="908"/>
            <x v="1024"/>
            <x v="1388"/>
          </reference>
        </references>
      </pivotArea>
    </format>
    <format dxfId="14">
      <pivotArea dataOnly="0" labelOnly="1" outline="0" fieldPosition="0">
        <references count="2">
          <reference field="2" count="1" selected="0">
            <x v="908"/>
          </reference>
          <reference field="3" count="1">
            <x v="7"/>
          </reference>
        </references>
      </pivotArea>
    </format>
    <format dxfId="13">
      <pivotArea dataOnly="0" labelOnly="1" outline="0" fieldPosition="0">
        <references count="2">
          <reference field="2" count="1" selected="0">
            <x v="1024"/>
          </reference>
          <reference field="3" count="1">
            <x v="0"/>
          </reference>
        </references>
      </pivotArea>
    </format>
    <format dxfId="12">
      <pivotArea outline="0" fieldPosition="0">
        <references count="2">
          <reference field="2" count="1" selected="0">
            <x v="1388"/>
          </reference>
          <reference field="3" count="1" selected="0">
            <x v="7"/>
          </reference>
        </references>
      </pivotArea>
    </format>
    <format dxfId="11">
      <pivotArea dataOnly="0" labelOnly="1" outline="0" fieldPosition="0">
        <references count="1">
          <reference field="2" count="1">
            <x v="1388"/>
          </reference>
        </references>
      </pivotArea>
    </format>
    <format dxfId="10">
      <pivotArea dataOnly="0" labelOnly="1" outline="0" fieldPosition="0">
        <references count="2">
          <reference field="2" count="1" selected="0">
            <x v="1388"/>
          </reference>
          <reference field="3" count="1">
            <x v="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1DE564E-A455-41C8-ADBA-2A0E86643DC7}" name="PivotTable2" cacheId="0" applyNumberFormats="0" applyBorderFormats="0" applyFontFormats="0" applyPatternFormats="0" applyAlignmentFormats="0" applyWidthHeightFormats="1" dataCaption="Values" updatedVersion="8" minRefreshableVersion="3" useAutoFormatting="1" colGrandTotals="0" itemPrintTitles="1" createdVersion="8" indent="0" compact="0" compactData="0" gridDropZones="1" multipleFieldFilters="0" customListSort="0">
  <location ref="Q4:R15" firstHeaderRow="2" firstDataRow="2" firstDataCol="1" rowPageCount="1" colPageCount="1"/>
  <pivotFields count="12"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ascending">
      <items count="15">
        <item x="6"/>
        <item m="1" x="13"/>
        <item x="4"/>
        <item x="5"/>
        <item x="1"/>
        <item m="1" x="10"/>
        <item m="1" x="11"/>
        <item x="9"/>
        <item x="3"/>
        <item x="7"/>
        <item m="1" x="12"/>
        <item x="0"/>
        <item x="2"/>
        <item h="1" x="8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axis="axisPage" compact="0" outline="0" showAll="0">
      <items count="6">
        <item x="1"/>
        <item x="2"/>
        <item x="0"/>
        <item x="3"/>
        <item x="4"/>
        <item t="default"/>
      </items>
    </pivotField>
  </pivotFields>
  <rowFields count="1">
    <field x="3"/>
  </rowFields>
  <rowItems count="10">
    <i>
      <x/>
    </i>
    <i>
      <x v="2"/>
    </i>
    <i>
      <x v="3"/>
    </i>
    <i>
      <x v="4"/>
    </i>
    <i>
      <x v="7"/>
    </i>
    <i>
      <x v="8"/>
    </i>
    <i>
      <x v="9"/>
    </i>
    <i>
      <x v="11"/>
    </i>
    <i>
      <x v="12"/>
    </i>
    <i t="grand">
      <x/>
    </i>
  </rowItems>
  <colItems count="1">
    <i/>
  </colItems>
  <pageFields count="1">
    <pageField fld="11" hier="-1"/>
  </pageFields>
  <dataFields count="1">
    <dataField name="Count of TOTAL" fld="10" subtotal="count" baseField="3" baseItem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B6773E2-0C34-4A0A-86C9-2D561A278E87}" name="PivotTable6" cacheId="0" applyNumberFormats="0" applyBorderFormats="0" applyFontFormats="0" applyPatternFormats="0" applyAlignmentFormats="0" applyWidthHeightFormats="1" dataCaption="Values" showMissing="0" updatedVersion="8" minRefreshableVersion="3" useAutoFormatting="1" rowGrandTotals="0" colGrandTotals="0" itemPrintTitles="1" createdVersion="8" indent="0" compact="0" compactData="0" gridDropZones="1" multipleFieldFilters="0" customListSort="0">
  <location ref="E4:G637" firstHeaderRow="2" firstDataRow="2" firstDataCol="2" rowPageCount="1" colPageCount="1"/>
  <pivotFields count="12"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2027">
        <item m="1" x="1979"/>
        <item m="1" x="1987"/>
        <item m="1" x="1988"/>
        <item m="1" x="1989"/>
        <item m="1" x="1990"/>
        <item m="1" x="1991"/>
        <item m="1" x="1992"/>
        <item m="1" x="1993"/>
        <item m="1" x="1994"/>
        <item m="1" x="1995"/>
        <item m="1" x="1996"/>
        <item m="1" x="1997"/>
        <item m="1" x="1998"/>
        <item m="1" x="1999"/>
        <item m="1" x="2000"/>
        <item m="1" x="2001"/>
        <item m="1" x="2002"/>
        <item m="1" x="2003"/>
        <item m="1" x="2004"/>
        <item m="1" x="2005"/>
        <item m="1" x="2006"/>
        <item m="1" x="2007"/>
        <item m="1" x="2008"/>
        <item m="1" x="2009"/>
        <item m="1" x="2010"/>
        <item m="1" x="2011"/>
        <item m="1" x="2012"/>
        <item m="1" x="2013"/>
        <item m="1" x="2014"/>
        <item m="1" x="2015"/>
        <item m="1" x="2016"/>
        <item m="1" x="2017"/>
        <item m="1" x="2018"/>
        <item m="1" x="2019"/>
        <item m="1" x="2020"/>
        <item m="1" x="2021"/>
        <item m="1" x="2022"/>
        <item m="1" x="2023"/>
        <item m="1" x="2024"/>
        <item m="1" x="2025"/>
        <item m="1" x="2026"/>
        <item x="163"/>
        <item x="199"/>
        <item x="115"/>
        <item x="136"/>
        <item x="475"/>
        <item x="473"/>
        <item x="108"/>
        <item x="496"/>
        <item x="333"/>
        <item x="422"/>
        <item x="48"/>
        <item x="404"/>
        <item x="403"/>
        <item x="82"/>
        <item x="348"/>
        <item x="310"/>
        <item x="347"/>
        <item x="278"/>
        <item x="78"/>
        <item x="80"/>
        <item x="487"/>
        <item x="336"/>
        <item x="46"/>
        <item x="61"/>
        <item x="90"/>
        <item x="418"/>
        <item x="396"/>
        <item x="395"/>
        <item x="427"/>
        <item x="428"/>
        <item x="77"/>
        <item x="368"/>
        <item x="419"/>
        <item x="316"/>
        <item x="288"/>
        <item x="484"/>
        <item x="491"/>
        <item x="57"/>
        <item x="73"/>
        <item x="74"/>
        <item x="16"/>
        <item x="293"/>
        <item x="451"/>
        <item x="351"/>
        <item x="350"/>
        <item x="200"/>
        <item x="107"/>
        <item x="443"/>
        <item x="466"/>
        <item x="369"/>
        <item x="410"/>
        <item x="439"/>
        <item x="262"/>
        <item x="183"/>
        <item x="255"/>
        <item x="69"/>
        <item x="45"/>
        <item x="75"/>
        <item x="177"/>
        <item x="155"/>
        <item x="91"/>
        <item x="520"/>
        <item x="474"/>
        <item x="47"/>
        <item x="231"/>
        <item x="232"/>
        <item x="95"/>
        <item x="104"/>
        <item x="103"/>
        <item x="269"/>
        <item x="34"/>
        <item x="88"/>
        <item x="235"/>
        <item x="234"/>
        <item x="192"/>
        <item x="280"/>
        <item x="237"/>
        <item x="160"/>
        <item x="236"/>
        <item x="315"/>
        <item x="387"/>
        <item x="458"/>
        <item x="370"/>
        <item x="513"/>
        <item x="514"/>
        <item x="22"/>
        <item x="173"/>
        <item x="206"/>
        <item x="54"/>
        <item x="120"/>
        <item x="268"/>
        <item x="213"/>
        <item x="437"/>
        <item x="240"/>
        <item x="438"/>
        <item x="6"/>
        <item x="519"/>
        <item x="452"/>
        <item x="344"/>
        <item x="371"/>
        <item x="306"/>
        <item x="390"/>
        <item x="116"/>
        <item x="122"/>
        <item x="117"/>
        <item x="251"/>
        <item x="67"/>
        <item x="44"/>
        <item x="291"/>
        <item x="263"/>
        <item x="407"/>
        <item x="307"/>
        <item x="372"/>
        <item x="147"/>
        <item x="283"/>
        <item x="10"/>
        <item x="342"/>
        <item x="50"/>
        <item x="362"/>
        <item x="400"/>
        <item x="401"/>
        <item x="391"/>
        <item x="392"/>
        <item x="448"/>
        <item x="193"/>
        <item x="253"/>
        <item x="339"/>
        <item x="297"/>
        <item x="266"/>
        <item x="182"/>
        <item x="93"/>
        <item x="346"/>
        <item x="3"/>
        <item x="32"/>
        <item x="429"/>
        <item x="287"/>
        <item x="457"/>
        <item x="140"/>
        <item x="139"/>
        <item x="130"/>
        <item x="503"/>
        <item x="62"/>
        <item x="270"/>
        <item x="320"/>
        <item x="29"/>
        <item x="218"/>
        <item x="219"/>
        <item x="330"/>
        <item x="326"/>
        <item x="327"/>
        <item x="208"/>
        <item x="174"/>
        <item x="459"/>
        <item x="490"/>
        <item x="489"/>
        <item x="340"/>
        <item x="162"/>
        <item x="492"/>
        <item x="150"/>
        <item x="275"/>
        <item x="274"/>
        <item x="151"/>
        <item x="463"/>
        <item x="15"/>
        <item x="17"/>
        <item x="286"/>
        <item x="517"/>
        <item x="426"/>
        <item x="300"/>
        <item x="470"/>
        <item x="189"/>
        <item x="229"/>
        <item x="405"/>
        <item x="402"/>
        <item x="143"/>
        <item x="465"/>
        <item x="79"/>
        <item x="76"/>
        <item x="292"/>
        <item x="314"/>
        <item x="373"/>
        <item x="455"/>
        <item x="447"/>
        <item x="298"/>
        <item x="483"/>
        <item x="408"/>
        <item x="216"/>
        <item x="13"/>
        <item x="332"/>
        <item x="133"/>
        <item x="374"/>
        <item x="393"/>
        <item x="343"/>
        <item x="149"/>
        <item x="421"/>
        <item x="119"/>
        <item x="488"/>
        <item x="170"/>
        <item x="485"/>
        <item x="486"/>
        <item x="261"/>
        <item x="398"/>
        <item x="397"/>
        <item x="440"/>
        <item x="431"/>
        <item x="238"/>
        <item x="204"/>
        <item x="313"/>
        <item x="64"/>
        <item x="365"/>
        <item x="205"/>
        <item x="375"/>
        <item x="1"/>
        <item x="42"/>
        <item m="1" x="1956"/>
        <item x="8"/>
        <item x="376"/>
        <item x="18"/>
        <item x="36"/>
        <item x="37"/>
        <item x="225"/>
        <item x="499"/>
        <item x="224"/>
        <item x="296"/>
        <item x="479"/>
        <item x="481"/>
        <item x="480"/>
        <item x="99"/>
        <item x="501"/>
        <item x="198"/>
        <item x="190"/>
        <item x="478"/>
        <item x="304"/>
        <item x="11"/>
        <item x="358"/>
        <item x="24"/>
        <item x="445"/>
        <item x="450"/>
        <item x="461"/>
        <item x="55"/>
        <item x="357"/>
        <item x="20"/>
        <item x="318"/>
        <item x="180"/>
        <item x="361"/>
        <item x="14"/>
        <item x="259"/>
        <item x="165"/>
        <item x="106"/>
        <item x="353"/>
        <item x="354"/>
        <item x="356"/>
        <item x="355"/>
        <item x="377"/>
        <item x="367"/>
        <item x="66"/>
        <item x="65"/>
        <item x="5"/>
        <item x="187"/>
        <item x="518"/>
        <item x="482"/>
        <item x="337"/>
        <item x="211"/>
        <item x="209"/>
        <item x="432"/>
        <item x="512"/>
        <item x="506"/>
        <item x="12"/>
        <item x="169"/>
        <item x="166"/>
        <item x="7"/>
        <item x="388"/>
        <item x="389"/>
        <item x="497"/>
        <item x="212"/>
        <item x="233"/>
        <item x="241"/>
        <item x="156"/>
        <item x="63"/>
        <item x="172"/>
        <item x="167"/>
        <item x="325"/>
        <item x="312"/>
        <item x="409"/>
        <item x="414"/>
        <item x="81"/>
        <item x="137"/>
        <item x="319"/>
        <item x="217"/>
        <item x="417"/>
        <item x="412"/>
        <item x="92"/>
        <item x="148"/>
        <item x="186"/>
        <item x="154"/>
        <item x="185"/>
        <item x="329"/>
        <item x="413"/>
        <item x="33"/>
        <item x="349"/>
        <item x="127"/>
        <item x="129"/>
        <item x="168"/>
        <item x="246"/>
        <item x="247"/>
        <item x="378"/>
        <item x="243"/>
        <item x="454"/>
        <item x="444"/>
        <item x="171"/>
        <item x="311"/>
        <item x="352"/>
        <item x="379"/>
        <item x="203"/>
        <item x="191"/>
        <item x="449"/>
        <item x="254"/>
        <item x="273"/>
        <item x="197"/>
        <item x="113"/>
        <item x="334"/>
        <item x="257"/>
        <item x="441"/>
        <item x="179"/>
        <item x="125"/>
        <item x="126"/>
        <item x="230"/>
        <item x="153"/>
        <item x="460"/>
        <item x="158"/>
        <item x="515"/>
        <item x="239"/>
        <item x="248"/>
        <item x="249"/>
        <item x="222"/>
        <item x="420"/>
        <item x="223"/>
        <item x="215"/>
        <item x="462"/>
        <item x="425"/>
        <item x="141"/>
        <item x="142"/>
        <item x="53"/>
        <item x="52"/>
        <item x="31"/>
        <item x="131"/>
        <item x="469"/>
        <item x="19"/>
        <item x="38"/>
        <item x="118"/>
        <item x="123"/>
        <item x="309"/>
        <item x="299"/>
        <item x="70"/>
        <item x="328"/>
        <item x="317"/>
        <item x="464"/>
        <item x="285"/>
        <item x="477"/>
        <item x="89"/>
        <item x="184"/>
        <item x="228"/>
        <item x="9"/>
        <item x="21"/>
        <item x="124"/>
        <item x="49"/>
        <item x="321"/>
        <item x="178"/>
        <item x="500"/>
        <item x="210"/>
        <item x="364"/>
        <item x="135"/>
        <item x="366"/>
        <item x="406"/>
        <item x="380"/>
        <item x="128"/>
        <item x="175"/>
        <item x="260"/>
        <item x="134"/>
        <item x="498"/>
        <item x="381"/>
        <item x="68"/>
        <item x="453"/>
        <item x="282"/>
        <item x="281"/>
        <item x="284"/>
        <item x="97"/>
        <item x="98"/>
        <item x="509"/>
        <item x="424"/>
        <item x="423"/>
        <item x="415"/>
        <item x="416"/>
        <item x="59"/>
        <item x="87"/>
        <item x="86"/>
        <item x="467"/>
        <item x="35"/>
        <item x="26"/>
        <item x="27"/>
        <item x="58"/>
        <item x="25"/>
        <item x="382"/>
        <item x="436"/>
        <item x="435"/>
        <item x="290"/>
        <item x="476"/>
        <item x="442"/>
        <item x="146"/>
        <item x="331"/>
        <item x="94"/>
        <item x="502"/>
        <item x="511"/>
        <item x="434"/>
        <item x="39"/>
        <item x="305"/>
        <item x="181"/>
        <item x="111"/>
        <item x="242"/>
        <item x="40"/>
        <item x="227"/>
        <item x="252"/>
        <item x="394"/>
        <item x="41"/>
        <item x="363"/>
        <item x="161"/>
        <item x="272"/>
        <item x="145"/>
        <item x="433"/>
        <item x="114"/>
        <item x="504"/>
        <item x="505"/>
        <item x="176"/>
        <item x="132"/>
        <item x="164"/>
        <item x="60"/>
        <item x="495"/>
        <item x="507"/>
        <item x="510"/>
        <item x="289"/>
        <item x="30"/>
        <item x="245"/>
        <item x="244"/>
        <item x="72"/>
        <item x="28"/>
        <item x="446"/>
        <item x="456"/>
        <item x="271"/>
        <item x="226"/>
        <item x="267"/>
        <item x="2"/>
        <item x="338"/>
        <item x="323"/>
        <item x="276"/>
        <item x="277"/>
        <item x="521"/>
        <item x="493"/>
        <item x="494"/>
        <item x="522"/>
        <item x="195"/>
        <item x="194"/>
        <item x="152"/>
        <item x="322"/>
        <item x="324"/>
        <item x="383"/>
        <item x="112"/>
        <item x="4"/>
        <item x="335"/>
        <item x="121"/>
        <item x="51"/>
        <item x="294"/>
        <item x="214"/>
        <item x="109"/>
        <item x="110"/>
        <item x="23"/>
        <item x="102"/>
        <item x="101"/>
        <item x="384"/>
        <item x="508"/>
        <item x="385"/>
        <item x="256"/>
        <item x="301"/>
        <item x="221"/>
        <item x="220"/>
        <item x="250"/>
        <item x="100"/>
        <item x="43"/>
        <item x="144"/>
        <item x="56"/>
        <item x="302"/>
        <item x="303"/>
        <item x="430"/>
        <item x="308"/>
        <item x="386"/>
        <item x="71"/>
        <item x="157"/>
        <item x="96"/>
        <item x="159"/>
        <item x="399"/>
        <item x="207"/>
        <item x="341"/>
        <item x="0"/>
        <item x="83"/>
        <item x="345"/>
        <item x="258"/>
        <item x="468"/>
        <item x="359"/>
        <item x="138"/>
        <item x="264"/>
        <item x="265"/>
        <item x="472"/>
        <item x="84"/>
        <item x="85"/>
        <item x="360"/>
        <item x="516"/>
        <item x="471"/>
        <item x="196"/>
        <item x="188"/>
        <item x="105"/>
        <item x="201"/>
        <item x="202"/>
        <item x="279"/>
        <item x="411"/>
        <item x="1259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m="1" x="1980"/>
        <item m="1" x="1981"/>
        <item m="1" x="1982"/>
        <item m="1" x="1983"/>
        <item m="1" x="1984"/>
        <item m="1" x="1985"/>
        <item m="1" x="1986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m="1" x="1957"/>
        <item m="1" x="1958"/>
        <item m="1" x="1959"/>
        <item m="1" x="1960"/>
        <item m="1" x="1961"/>
        <item m="1" x="1962"/>
        <item m="1" x="1963"/>
        <item m="1" x="1964"/>
        <item m="1" x="1965"/>
        <item m="1" x="1966"/>
        <item m="1" x="1967"/>
        <item m="1" x="1968"/>
        <item m="1" x="1969"/>
        <item m="1" x="1970"/>
        <item m="1" x="1971"/>
        <item m="1" x="1972"/>
        <item m="1" x="1973"/>
        <item m="1" x="1974"/>
        <item m="1" x="1975"/>
        <item m="1" x="1976"/>
        <item m="1" x="1977"/>
        <item m="1" x="1978"/>
        <item x="295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m="1" x="1918"/>
        <item m="1" x="1919"/>
        <item m="1" x="1920"/>
        <item m="1" x="1916"/>
        <item m="1" x="1929"/>
        <item m="1" x="1930"/>
        <item m="1" x="1931"/>
        <item m="1" x="1921"/>
        <item m="1" x="1932"/>
        <item m="1" x="1922"/>
        <item m="1" x="1933"/>
        <item m="1" x="1923"/>
        <item m="1" x="1924"/>
        <item m="1" x="1925"/>
        <item m="1" x="1934"/>
        <item m="1" x="1935"/>
        <item m="1" x="1926"/>
        <item m="1" x="1927"/>
        <item m="1" x="1928"/>
        <item m="1" x="1936"/>
        <item m="1" x="1937"/>
        <item m="1" x="1938"/>
        <item m="1" x="1917"/>
        <item m="1" x="1939"/>
        <item m="1" x="1940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m="1" x="1949"/>
        <item m="1" x="1950"/>
        <item m="1" x="1951"/>
        <item m="1" x="1952"/>
        <item m="1" x="1953"/>
        <item m="1" x="1954"/>
        <item m="1" x="1955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m="1" x="1941"/>
        <item m="1" x="1942"/>
        <item m="1" x="1943"/>
        <item m="1" x="1944"/>
        <item m="1" x="1945"/>
        <item m="1" x="1946"/>
        <item m="1" x="1947"/>
        <item m="1" x="1948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m="1" x="191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>
      <items count="15">
        <item x="4"/>
        <item m="1" x="11"/>
        <item x="3"/>
        <item x="0"/>
        <item x="2"/>
        <item x="8"/>
        <item x="5"/>
        <item x="6"/>
        <item x="7"/>
        <item m="1" x="12"/>
        <item m="1" x="13"/>
        <item x="1"/>
        <item x="9"/>
        <item m="1" x="1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axis="axisPage" compact="0" outline="0" showAll="0">
      <items count="6">
        <item x="1"/>
        <item x="2"/>
        <item x="0"/>
        <item x="3"/>
        <item x="4"/>
        <item t="default"/>
      </items>
    </pivotField>
  </pivotFields>
  <rowFields count="2">
    <field x="2"/>
    <field x="3"/>
  </rowFields>
  <rowItems count="632">
    <i>
      <x v="1391"/>
      <x v="7"/>
    </i>
    <i>
      <x v="2008"/>
      <x v="8"/>
    </i>
    <i>
      <x v="801"/>
      <x v="6"/>
    </i>
    <i>
      <x v="1519"/>
      <x/>
    </i>
    <i>
      <x v="232"/>
      <x/>
    </i>
    <i>
      <x v="1085"/>
      <x/>
    </i>
    <i>
      <x v="574"/>
      <x v="6"/>
    </i>
    <i>
      <x v="1414"/>
      <x/>
    </i>
    <i>
      <x v="890"/>
      <x v="7"/>
    </i>
    <i>
      <x v="1663"/>
      <x v="2"/>
    </i>
    <i>
      <x v="575"/>
      <x v="6"/>
    </i>
    <i>
      <x v="1035"/>
      <x/>
    </i>
    <i>
      <x v="923"/>
      <x v="7"/>
    </i>
    <i>
      <x v="814"/>
      <x v="6"/>
    </i>
    <i>
      <x v="1100"/>
      <x/>
    </i>
    <i>
      <x v="1161"/>
      <x v="3"/>
    </i>
    <i>
      <x v="1966"/>
      <x v="3"/>
    </i>
    <i>
      <x v="485"/>
      <x v="3"/>
    </i>
    <i>
      <x v="1468"/>
      <x/>
    </i>
    <i>
      <x v="1294"/>
      <x/>
    </i>
    <i>
      <x v="1416"/>
      <x/>
    </i>
    <i>
      <x v="956"/>
      <x v="7"/>
    </i>
    <i>
      <x v="1082"/>
      <x/>
    </i>
    <i>
      <x v="361"/>
      <x v="3"/>
    </i>
    <i>
      <x v="565"/>
      <x v="6"/>
    </i>
    <i>
      <x v="663"/>
      <x v="6"/>
    </i>
    <i>
      <x v="656"/>
      <x v="6"/>
    </i>
    <i>
      <x v="1621"/>
      <x v="4"/>
    </i>
    <i>
      <x v="1141"/>
      <x v="6"/>
    </i>
    <i>
      <x v="1449"/>
      <x/>
    </i>
    <i>
      <x v="1033"/>
      <x/>
    </i>
    <i>
      <x v="1522"/>
      <x v="4"/>
    </i>
    <i>
      <x v="1875"/>
      <x v="12"/>
    </i>
    <i>
      <x v="181"/>
      <x v="2"/>
    </i>
    <i>
      <x v="950"/>
      <x v="7"/>
    </i>
    <i>
      <x v="724"/>
      <x v="6"/>
    </i>
    <i>
      <x v="1881"/>
      <x v="12"/>
    </i>
    <i>
      <x v="471"/>
      <x v="2"/>
    </i>
    <i>
      <x v="1836"/>
      <x v="3"/>
    </i>
    <i>
      <x v="1427"/>
      <x/>
    </i>
    <i>
      <x v="1318"/>
      <x/>
    </i>
    <i>
      <x v="1712"/>
      <x v="11"/>
    </i>
    <i>
      <x v="1535"/>
      <x v="4"/>
    </i>
    <i>
      <x v="455"/>
      <x v="3"/>
    </i>
    <i>
      <x v="1013"/>
      <x/>
    </i>
    <i>
      <x v="1867"/>
      <x v="12"/>
    </i>
    <i>
      <x v="84"/>
      <x v="3"/>
    </i>
    <i>
      <x v="1973"/>
      <x v="3"/>
    </i>
    <i>
      <x v="1210"/>
      <x v="6"/>
    </i>
    <i>
      <x v="508"/>
      <x v="3"/>
    </i>
    <i>
      <x v="613"/>
      <x v="6"/>
    </i>
    <i>
      <x v="413"/>
      <x v="3"/>
    </i>
    <i>
      <x v="1160"/>
      <x v="3"/>
    </i>
    <i>
      <x v="1886"/>
      <x v="12"/>
    </i>
    <i>
      <x v="1713"/>
      <x v="11"/>
    </i>
    <i>
      <x v="1899"/>
      <x v="12"/>
    </i>
    <i>
      <x v="145"/>
      <x v="4"/>
    </i>
    <i>
      <x v="107"/>
      <x v="4"/>
    </i>
    <i>
      <x v="1979"/>
      <x v="3"/>
    </i>
    <i>
      <x v="1507"/>
      <x v="6"/>
    </i>
    <i>
      <x v="1064"/>
      <x/>
    </i>
    <i>
      <x v="62"/>
      <x v="3"/>
    </i>
    <i>
      <x v="43"/>
      <x v="4"/>
    </i>
    <i>
      <x v="1242"/>
      <x v="6"/>
    </i>
    <i>
      <x v="119"/>
      <x v="4"/>
    </i>
    <i>
      <x v="407"/>
      <x v="3"/>
    </i>
    <i>
      <x v="1650"/>
      <x v="2"/>
    </i>
    <i>
      <x v="350"/>
      <x v="4"/>
    </i>
    <i>
      <x v="768"/>
      <x v="6"/>
    </i>
    <i>
      <x v="1714"/>
      <x v="11"/>
    </i>
    <i>
      <x v="1932"/>
      <x v="4"/>
    </i>
    <i>
      <x v="634"/>
      <x v="6"/>
    </i>
    <i>
      <x v="1148"/>
      <x v="3"/>
    </i>
    <i>
      <x v="1025"/>
      <x/>
    </i>
    <i>
      <x v="351"/>
      <x v="3"/>
    </i>
    <i>
      <x v="1524"/>
      <x v="4"/>
    </i>
    <i>
      <x v="1715"/>
      <x v="11"/>
    </i>
    <i>
      <x v="1317"/>
      <x/>
    </i>
    <i>
      <x v="1288"/>
      <x/>
    </i>
    <i>
      <x v="1409"/>
      <x/>
    </i>
    <i>
      <x v="1089"/>
      <x/>
    </i>
    <i>
      <x v="1716"/>
      <x v="11"/>
    </i>
    <i>
      <x v="1865"/>
      <x v="12"/>
    </i>
    <i>
      <x v="1702"/>
      <x v="11"/>
    </i>
    <i>
      <x v="744"/>
      <x v="6"/>
    </i>
    <i>
      <x v="388"/>
      <x v="3"/>
    </i>
    <i>
      <x v="514"/>
      <x v="4"/>
    </i>
    <i>
      <x v="1717"/>
      <x v="11"/>
    </i>
    <i>
      <x v="1613"/>
      <x v="4"/>
    </i>
    <i>
      <x v="1912"/>
      <x v="12"/>
    </i>
    <i>
      <x v="491"/>
      <x v="3"/>
    </i>
    <i>
      <x v="1223"/>
      <x v="6"/>
    </i>
    <i>
      <x v="823"/>
      <x v="6"/>
    </i>
    <i>
      <x v="1558"/>
      <x v="4"/>
    </i>
    <i>
      <x v="1570"/>
      <x v="4"/>
    </i>
    <i>
      <x v="719"/>
      <x v="6"/>
    </i>
    <i>
      <x v="1136"/>
      <x/>
    </i>
    <i>
      <x v="1560"/>
      <x v="4"/>
    </i>
    <i>
      <x v="1591"/>
      <x v="4"/>
    </i>
    <i>
      <x v="668"/>
      <x v="6"/>
    </i>
    <i>
      <x v="308"/>
      <x v="3"/>
    </i>
    <i>
      <x v="400"/>
      <x v="4"/>
    </i>
    <i>
      <x v="1445"/>
      <x/>
    </i>
    <i>
      <x v="1718"/>
      <x v="11"/>
    </i>
    <i>
      <x v="1528"/>
      <x v="4"/>
    </i>
    <i>
      <x v="324"/>
      <x/>
    </i>
    <i>
      <x v="1018"/>
      <x/>
    </i>
    <i>
      <x v="676"/>
      <x v="6"/>
    </i>
    <i>
      <x v="70"/>
      <x/>
    </i>
    <i>
      <x v="1047"/>
      <x/>
    </i>
    <i>
      <x v="1256"/>
      <x v="6"/>
    </i>
    <i>
      <x v="1534"/>
      <x v="4"/>
    </i>
    <i>
      <x v="609"/>
      <x v="6"/>
    </i>
    <i>
      <x v="2022"/>
      <x v="8"/>
    </i>
    <i>
      <x v="339"/>
      <x v="3"/>
    </i>
    <i>
      <x v="1295"/>
      <x/>
    </i>
    <i>
      <x v="1026"/>
      <x/>
    </i>
    <i>
      <x v="247"/>
      <x v="4"/>
    </i>
    <i>
      <x v="1200"/>
      <x v="6"/>
    </i>
    <i>
      <x v="1546"/>
      <x v="4"/>
    </i>
    <i>
      <x v="362"/>
      <x v="4"/>
    </i>
    <i>
      <x v="745"/>
      <x v="6"/>
    </i>
    <i>
      <x v="1965"/>
      <x v="3"/>
    </i>
    <i>
      <x v="1910"/>
      <x v="12"/>
    </i>
    <i>
      <x v="1856"/>
      <x v="6"/>
    </i>
    <i>
      <x v="1299"/>
      <x/>
    </i>
    <i>
      <x v="1371"/>
      <x v="7"/>
    </i>
    <i>
      <x v="1983"/>
      <x v="3"/>
    </i>
    <i>
      <x v="1719"/>
      <x v="11"/>
    </i>
    <i>
      <x v="547"/>
      <x v="3"/>
    </i>
    <i>
      <x v="312"/>
      <x v="2"/>
    </i>
    <i>
      <x v="1134"/>
      <x/>
    </i>
    <i>
      <x v="1601"/>
      <x v="4"/>
    </i>
    <i>
      <x v="1720"/>
      <x v="11"/>
    </i>
    <i>
      <x v="1236"/>
      <x v="6"/>
    </i>
    <i>
      <x v="2009"/>
      <x v="8"/>
    </i>
    <i>
      <x v="301"/>
      <x/>
    </i>
    <i>
      <x v="1216"/>
      <x v="6"/>
    </i>
    <i>
      <x v="1447"/>
      <x/>
    </i>
    <i>
      <x v="1523"/>
      <x v="4"/>
    </i>
    <i>
      <x v="1154"/>
      <x v="3"/>
    </i>
    <i>
      <x v="215"/>
      <x v="4"/>
    </i>
    <i>
      <x v="126"/>
      <x v="3"/>
    </i>
    <i>
      <x v="59"/>
      <x v="11"/>
    </i>
    <i>
      <x v="1876"/>
      <x v="12"/>
    </i>
    <i>
      <x v="515"/>
      <x v="3"/>
    </i>
    <i>
      <x v="917"/>
      <x v="7"/>
    </i>
    <i>
      <x v="1480"/>
      <x v="6"/>
    </i>
    <i>
      <x v="1595"/>
      <x v="4"/>
    </i>
    <i>
      <x v="170"/>
      <x v="4"/>
    </i>
    <i>
      <x v="2010"/>
      <x v="8"/>
    </i>
    <i>
      <x v="1646"/>
      <x v="2"/>
    </i>
    <i>
      <x v="1214"/>
      <x v="6"/>
    </i>
    <i>
      <x v="426"/>
      <x v="4"/>
    </i>
    <i>
      <x v="581"/>
      <x v="6"/>
    </i>
    <i>
      <x v="1257"/>
      <x v="6"/>
    </i>
    <i>
      <x v="958"/>
      <x v="7"/>
    </i>
    <i>
      <x v="848"/>
      <x v="6"/>
    </i>
    <i>
      <x v="543"/>
      <x v="11"/>
    </i>
    <i>
      <x v="1721"/>
      <x v="11"/>
    </i>
    <i>
      <x v="1446"/>
      <x/>
    </i>
    <i>
      <x v="1321"/>
      <x/>
    </i>
    <i>
      <x v="1573"/>
      <x v="4"/>
    </i>
    <i>
      <x v="389"/>
      <x v="3"/>
    </i>
    <i>
      <x v="83"/>
      <x/>
    </i>
    <i>
      <x v="1467"/>
      <x/>
    </i>
    <i>
      <x v="1594"/>
      <x v="4"/>
    </i>
    <i>
      <x v="229"/>
      <x v="3"/>
    </i>
    <i>
      <x v="467"/>
      <x v="4"/>
    </i>
    <i>
      <x v="89"/>
      <x/>
    </i>
    <i>
      <x v="412"/>
      <x v="4"/>
    </i>
    <i>
      <x v="1429"/>
      <x/>
    </i>
    <i>
      <x v="1097"/>
      <x/>
    </i>
    <i>
      <x v="1643"/>
      <x v="2"/>
    </i>
    <i>
      <x v="539"/>
      <x/>
    </i>
    <i>
      <x v="1390"/>
      <x v="7"/>
    </i>
    <i>
      <x v="1636"/>
      <x v="4"/>
    </i>
    <i>
      <x v="163"/>
      <x/>
    </i>
    <i>
      <x v="1061"/>
      <x/>
    </i>
    <i>
      <x v="1229"/>
      <x v="6"/>
    </i>
    <i>
      <x v="1722"/>
      <x v="11"/>
    </i>
    <i>
      <x v="1068"/>
      <x/>
    </i>
    <i>
      <x v="1249"/>
      <x v="6"/>
    </i>
    <i>
      <x v="450"/>
      <x v="3"/>
    </i>
    <i>
      <x v="951"/>
      <x v="7"/>
    </i>
    <i>
      <x v="380"/>
      <x/>
    </i>
    <i>
      <x v="1723"/>
      <x v="11"/>
    </i>
    <i>
      <x v="1365"/>
      <x v="7"/>
    </i>
    <i>
      <x v="1225"/>
      <x v="6"/>
    </i>
    <i>
      <x v="1610"/>
      <x v="4"/>
    </i>
    <i>
      <x v="756"/>
      <x v="6"/>
    </i>
    <i>
      <x v="1262"/>
      <x/>
    </i>
    <i>
      <x v="1490"/>
      <x v="6"/>
    </i>
    <i>
      <x v="1995"/>
      <x v="6"/>
    </i>
    <i>
      <x v="1088"/>
      <x/>
    </i>
    <i>
      <x v="1167"/>
      <x v="3"/>
    </i>
    <i>
      <x v="46"/>
      <x/>
    </i>
    <i>
      <x v="764"/>
      <x v="6"/>
    </i>
    <i>
      <x v="1055"/>
      <x/>
    </i>
    <i>
      <x v="614"/>
      <x v="6"/>
    </i>
    <i>
      <x v="1458"/>
      <x/>
    </i>
    <i>
      <x v="1464"/>
      <x/>
    </i>
    <i>
      <x v="1433"/>
      <x/>
    </i>
    <i>
      <x v="820"/>
      <x v="6"/>
    </i>
    <i>
      <x v="533"/>
      <x v="3"/>
    </i>
    <i>
      <x v="921"/>
      <x v="7"/>
    </i>
    <i>
      <x v="736"/>
      <x v="6"/>
    </i>
    <i>
      <x v="440"/>
      <x v="3"/>
    </i>
    <i>
      <x v="615"/>
      <x v="6"/>
    </i>
    <i>
      <x v="1090"/>
      <x/>
    </i>
    <i>
      <x v="1540"/>
      <x v="4"/>
    </i>
    <i>
      <x v="1325"/>
      <x/>
    </i>
    <i>
      <x v="1841"/>
      <x v="3"/>
    </i>
    <i>
      <x v="1240"/>
      <x v="6"/>
    </i>
    <i>
      <x v="1660"/>
      <x v="2"/>
    </i>
    <i>
      <x v="530"/>
      <x v="3"/>
    </i>
    <i>
      <x v="373"/>
      <x v="4"/>
    </i>
    <i>
      <x v="277"/>
      <x/>
    </i>
    <i>
      <x v="345"/>
      <x v="4"/>
    </i>
    <i>
      <x v="677"/>
      <x v="6"/>
    </i>
    <i>
      <x v="859"/>
      <x v="7"/>
    </i>
    <i>
      <x v="1951"/>
      <x v="3"/>
    </i>
    <i>
      <x v="290"/>
      <x v="3"/>
    </i>
    <i>
      <x v="430"/>
      <x/>
    </i>
    <i>
      <x v="441"/>
      <x v="11"/>
    </i>
    <i>
      <x v="1163"/>
      <x v="3"/>
    </i>
    <i>
      <x v="1247"/>
      <x v="6"/>
    </i>
    <i>
      <x v="616"/>
      <x v="6"/>
    </i>
    <i>
      <x v="1023"/>
      <x/>
    </i>
    <i>
      <x v="1577"/>
      <x v="4"/>
    </i>
    <i>
      <x v="218"/>
      <x v="11"/>
    </i>
    <i>
      <x v="798"/>
      <x v="6"/>
    </i>
    <i>
      <x v="1041"/>
      <x/>
    </i>
    <i>
      <x v="545"/>
      <x v="4"/>
    </i>
    <i>
      <x v="2003"/>
      <x v="8"/>
    </i>
    <i>
      <x v="1933"/>
      <x v="4"/>
    </i>
    <i>
      <x v="1199"/>
      <x v="6"/>
    </i>
    <i>
      <x v="1968"/>
      <x v="3"/>
    </i>
    <i>
      <x v="1443"/>
      <x/>
    </i>
    <i>
      <x v="815"/>
      <x v="6"/>
    </i>
    <i>
      <x v="240"/>
      <x v="2"/>
    </i>
    <i>
      <x v="1144"/>
      <x v="3"/>
    </i>
    <i>
      <x v="1527"/>
      <x v="4"/>
    </i>
    <i>
      <x v="408"/>
      <x v="4"/>
    </i>
    <i>
      <x v="642"/>
      <x v="6"/>
    </i>
    <i>
      <x v="355"/>
      <x v="4"/>
    </i>
    <i>
      <x v="1619"/>
      <x v="4"/>
    </i>
    <i>
      <x v="1143"/>
      <x v="3"/>
    </i>
    <i>
      <x v="1430"/>
      <x/>
    </i>
    <i>
      <x v="643"/>
      <x v="6"/>
    </i>
    <i>
      <x v="479"/>
      <x v="2"/>
    </i>
    <i>
      <x v="2001"/>
      <x v="8"/>
    </i>
    <i>
      <x v="1555"/>
      <x v="4"/>
    </i>
    <i>
      <x v="532"/>
      <x/>
    </i>
    <i>
      <x v="868"/>
      <x v="7"/>
    </i>
    <i>
      <x v="669"/>
      <x v="6"/>
    </i>
    <i>
      <x v="1707"/>
      <x v="11"/>
    </i>
    <i>
      <x v="1482"/>
      <x v="6"/>
    </i>
    <i>
      <x v="1574"/>
      <x v="4"/>
    </i>
    <i>
      <x v="1500"/>
      <x/>
    </i>
    <i>
      <x v="302"/>
      <x v="3"/>
    </i>
    <i>
      <x v="475"/>
      <x v="4"/>
    </i>
    <i>
      <x v="359"/>
      <x v="4"/>
    </i>
    <i>
      <x v="1908"/>
      <x v="12"/>
    </i>
    <i>
      <x v="738"/>
      <x v="6"/>
    </i>
    <i>
      <x v="734"/>
      <x v="6"/>
    </i>
    <i>
      <x v="1704"/>
      <x v="11"/>
    </i>
    <i>
      <x v="1909"/>
      <x v="12"/>
    </i>
    <i>
      <x v="1994"/>
      <x v="6"/>
    </i>
    <i>
      <x v="1396"/>
      <x v="7"/>
    </i>
    <i>
      <x v="1934"/>
      <x v="4"/>
    </i>
    <i>
      <x v="1091"/>
      <x/>
    </i>
    <i>
      <x v="1604"/>
      <x v="4"/>
    </i>
    <i>
      <x v="1525"/>
      <x v="4"/>
    </i>
    <i>
      <x v="334"/>
      <x v="4"/>
    </i>
    <i>
      <x v="810"/>
      <x v="6"/>
    </i>
    <i>
      <x v="974"/>
      <x v="8"/>
    </i>
    <i>
      <x v="730"/>
      <x v="6"/>
    </i>
    <i>
      <x v="180"/>
      <x v="4"/>
    </i>
    <i>
      <x v="1907"/>
      <x v="12"/>
    </i>
    <i>
      <x v="1066"/>
      <x/>
    </i>
    <i>
      <x v="1954"/>
      <x v="3"/>
    </i>
    <i>
      <x v="1322"/>
      <x/>
    </i>
    <i>
      <x v="782"/>
      <x v="6"/>
    </i>
    <i>
      <x v="1571"/>
      <x v="4"/>
    </i>
    <i>
      <x v="1251"/>
      <x v="6"/>
    </i>
    <i>
      <x v="1503"/>
      <x v="6"/>
    </i>
    <i>
      <x v="679"/>
      <x v="6"/>
    </i>
    <i>
      <x v="332"/>
      <x v="4"/>
    </i>
    <i>
      <x v="1250"/>
      <x v="6"/>
    </i>
    <i>
      <x v="1454"/>
      <x/>
    </i>
    <i>
      <x v="1767"/>
      <x v="11"/>
    </i>
    <i>
      <x v="1584"/>
      <x v="4"/>
    </i>
    <i>
      <x v="1724"/>
      <x v="11"/>
    </i>
    <i>
      <x v="1203"/>
      <x v="6"/>
    </i>
    <i>
      <x v="636"/>
      <x v="6"/>
    </i>
    <i>
      <x v="996"/>
      <x v="8"/>
    </i>
    <i>
      <x v="1028"/>
      <x/>
    </i>
    <i>
      <x v="449"/>
      <x v="4"/>
    </i>
    <i>
      <x v="997"/>
      <x v="8"/>
    </i>
    <i>
      <x v="179"/>
      <x v="4"/>
    </i>
    <i>
      <x v="1383"/>
      <x v="7"/>
    </i>
    <i>
      <x v="1911"/>
      <x v="12"/>
    </i>
    <i>
      <x v="1118"/>
      <x/>
    </i>
    <i>
      <x v="244"/>
      <x/>
    </i>
    <i>
      <x v="1981"/>
      <x v="3"/>
    </i>
    <i>
      <x v="1506"/>
      <x v="6"/>
    </i>
    <i>
      <x v="438"/>
      <x v="3"/>
    </i>
    <i>
      <x v="678"/>
      <x v="6"/>
    </i>
    <i>
      <x v="1360"/>
      <x v="7"/>
    </i>
    <i>
      <x v="1054"/>
      <x/>
    </i>
    <i>
      <x v="1104"/>
      <x/>
    </i>
    <i>
      <x v="1505"/>
      <x v="6"/>
    </i>
    <i>
      <x v="1501"/>
      <x/>
    </i>
    <i>
      <x v="174"/>
      <x v="3"/>
    </i>
    <i>
      <x v="1459"/>
      <x/>
    </i>
    <i>
      <x v="1616"/>
      <x v="4"/>
    </i>
    <i>
      <x v="1725"/>
      <x v="11"/>
    </i>
    <i>
      <x v="838"/>
      <x v="6"/>
    </i>
    <i>
      <x v="118"/>
      <x v="4"/>
    </i>
    <i>
      <x v="1469"/>
      <x/>
    </i>
    <i>
      <x v="77"/>
      <x v="2"/>
    </i>
    <i>
      <x v="703"/>
      <x v="6"/>
    </i>
    <i>
      <x v="854"/>
      <x v="7"/>
    </i>
    <i>
      <x v="274"/>
      <x v="3"/>
    </i>
    <i>
      <x v="1073"/>
      <x/>
    </i>
    <i>
      <x v="1202"/>
      <x v="6"/>
    </i>
    <i>
      <x v="429"/>
      <x v="2"/>
    </i>
    <i>
      <x v="1293"/>
      <x/>
    </i>
    <i>
      <x v="395"/>
      <x v="3"/>
    </i>
    <i>
      <x v="824"/>
      <x v="6"/>
    </i>
    <i>
      <x v="863"/>
      <x v="7"/>
    </i>
    <i>
      <x v="341"/>
      <x v="4"/>
    </i>
    <i>
      <x v="1479"/>
      <x v="6"/>
    </i>
    <i>
      <x v="1938"/>
      <x v="4"/>
    </i>
    <i>
      <x v="1559"/>
      <x v="4"/>
    </i>
    <i>
      <x v="1135"/>
      <x/>
    </i>
    <i>
      <x v="2006"/>
      <x v="8"/>
    </i>
    <i>
      <x v="1014"/>
      <x/>
    </i>
    <i>
      <x v="1020"/>
      <x/>
    </i>
    <i>
      <x v="704"/>
      <x v="6"/>
    </i>
    <i>
      <x v="633"/>
      <x v="6"/>
    </i>
    <i>
      <x v="587"/>
      <x v="6"/>
    </i>
    <i>
      <x v="1139"/>
      <x v="6"/>
    </i>
    <i>
      <x v="1586"/>
      <x v="4"/>
    </i>
    <i>
      <x v="723"/>
      <x v="6"/>
    </i>
    <i>
      <x v="528"/>
      <x v="4"/>
    </i>
    <i>
      <x v="835"/>
      <x v="6"/>
    </i>
    <i>
      <x v="453"/>
      <x v="2"/>
    </i>
    <i>
      <x v="368"/>
      <x v="4"/>
    </i>
    <i>
      <x v="184"/>
      <x v="3"/>
    </i>
    <i>
      <x v="1213"/>
      <x v="6"/>
    </i>
    <i>
      <x v="1982"/>
      <x v="3"/>
    </i>
    <i>
      <x v="725"/>
      <x v="6"/>
    </i>
    <i>
      <x v="812"/>
      <x v="6"/>
    </i>
    <i>
      <x v="166"/>
      <x v="4"/>
    </i>
    <i>
      <x v="990"/>
      <x v="8"/>
    </i>
    <i>
      <x v="1428"/>
      <x/>
    </i>
    <i>
      <x v="1071"/>
      <x/>
    </i>
    <i>
      <x v="1083"/>
      <x/>
    </i>
    <i>
      <x v="165"/>
      <x v="4"/>
    </i>
    <i>
      <x v="81"/>
      <x v="3"/>
    </i>
    <i>
      <x v="284"/>
      <x v="4"/>
    </i>
    <i>
      <x v="1380"/>
      <x v="7"/>
    </i>
    <i>
      <x v="1607"/>
      <x v="4"/>
    </i>
    <i>
      <x v="1466"/>
      <x/>
    </i>
    <i>
      <x v="618"/>
      <x v="6"/>
    </i>
    <i>
      <x v="318"/>
      <x v="4"/>
    </i>
    <i>
      <x v="740"/>
      <x v="6"/>
    </i>
    <i>
      <x v="192"/>
      <x v="4"/>
    </i>
    <i>
      <x v="895"/>
      <x v="7"/>
    </i>
    <i>
      <x v="720"/>
      <x v="6"/>
    </i>
    <i>
      <x v="1188"/>
      <x v="6"/>
    </i>
    <i>
      <x v="197"/>
      <x v="4"/>
    </i>
    <i>
      <x v="162"/>
      <x/>
    </i>
    <i>
      <x v="146"/>
      <x v="4"/>
    </i>
    <i>
      <x v="732"/>
      <x v="6"/>
    </i>
    <i>
      <x v="920"/>
      <x v="7"/>
    </i>
    <i>
      <x v="88"/>
      <x/>
    </i>
    <i>
      <x v="1880"/>
      <x v="12"/>
    </i>
    <i>
      <x v="1837"/>
      <x v="3"/>
    </i>
    <i>
      <x v="340"/>
      <x v="3"/>
    </i>
    <i>
      <x v="741"/>
      <x v="6"/>
    </i>
    <i>
      <x v="76"/>
      <x v="2"/>
    </i>
    <i>
      <x v="871"/>
      <x v="7"/>
    </i>
    <i>
      <x v="1252"/>
      <x v="6"/>
    </i>
    <i>
      <x v="728"/>
      <x v="6"/>
    </i>
    <i>
      <x v="795"/>
      <x v="6"/>
    </i>
    <i>
      <x v="1520"/>
      <x v="4"/>
    </i>
    <i>
      <x v="1937"/>
      <x v="4"/>
    </i>
    <i>
      <x v="1098"/>
      <x/>
    </i>
    <i>
      <x v="273"/>
      <x v="3"/>
    </i>
    <i>
      <x v="818"/>
      <x v="6"/>
    </i>
    <i>
      <x v="337"/>
      <x v="3"/>
    </i>
    <i>
      <x v="1036"/>
      <x/>
    </i>
    <i>
      <x v="344"/>
      <x v="4"/>
    </i>
    <i>
      <x v="1444"/>
      <x/>
    </i>
    <i>
      <x v="1605"/>
      <x v="4"/>
    </i>
    <i>
      <x v="1953"/>
      <x v="3"/>
    </i>
    <i>
      <x v="960"/>
      <x v="7"/>
    </i>
    <i>
      <x v="957"/>
      <x v="7"/>
    </i>
    <i>
      <x v="872"/>
      <x v="7"/>
    </i>
    <i>
      <x v="780"/>
      <x v="6"/>
    </i>
    <i>
      <x v="1029"/>
      <x/>
    </i>
    <i>
      <x v="554"/>
      <x v="3"/>
    </i>
    <i>
      <x v="95"/>
      <x v="4"/>
    </i>
    <i>
      <x v="1706"/>
      <x v="11"/>
    </i>
    <i>
      <x v="1726"/>
      <x v="11"/>
    </i>
    <i>
      <x v="168"/>
      <x v="3"/>
    </i>
    <i>
      <x v="492"/>
      <x v="3"/>
    </i>
    <i>
      <x v="234"/>
      <x v="4"/>
    </i>
    <i>
      <x v="384"/>
      <x v="3"/>
    </i>
    <i>
      <x v="571"/>
      <x v="6"/>
    </i>
    <i>
      <x v="1651"/>
      <x v="2"/>
    </i>
    <i>
      <x v="1215"/>
      <x v="6"/>
    </i>
    <i>
      <x v="804"/>
      <x v="6"/>
    </i>
    <i>
      <x v="966"/>
      <x v="7"/>
    </i>
    <i>
      <x v="159"/>
      <x v="3"/>
    </i>
    <i>
      <x v="1320"/>
      <x/>
    </i>
    <i>
      <x v="480"/>
      <x v="4"/>
    </i>
    <i>
      <x v="1431"/>
      <x/>
    </i>
    <i>
      <x v="1711"/>
      <x v="11"/>
    </i>
    <i>
      <x v="1298"/>
      <x/>
    </i>
    <i>
      <x v="1191"/>
      <x v="6"/>
    </i>
    <i>
      <x v="239"/>
      <x v="2"/>
    </i>
    <i>
      <x v="1255"/>
      <x v="6"/>
    </i>
    <i>
      <x v="1081"/>
      <x/>
    </i>
    <i>
      <x v="1997"/>
      <x v="6"/>
    </i>
    <i>
      <x v="1315"/>
      <x/>
    </i>
    <i>
      <x v="1935"/>
      <x v="4"/>
    </i>
    <i>
      <x v="1151"/>
      <x v="3"/>
    </i>
    <i>
      <x v="1509"/>
      <x v="6"/>
    </i>
    <i>
      <x v="1220"/>
      <x v="6"/>
    </i>
    <i>
      <x v="1727"/>
      <x v="11"/>
    </i>
    <i>
      <x v="817"/>
      <x v="6"/>
    </i>
    <i>
      <x v="1964"/>
      <x v="3"/>
    </i>
    <i>
      <x v="1940"/>
      <x v="4"/>
    </i>
    <i>
      <x v="680"/>
      <x v="6"/>
    </i>
    <i>
      <x v="1492"/>
      <x v="6"/>
    </i>
    <i>
      <x v="1265"/>
      <x/>
    </i>
    <i>
      <x v="1945"/>
      <x v="4"/>
    </i>
    <i>
      <x v="65"/>
      <x v="4"/>
    </i>
    <i>
      <x v="460"/>
      <x v="3"/>
    </i>
    <i>
      <x v="131"/>
      <x v="4"/>
    </i>
    <i>
      <x v="2023"/>
      <x v="8"/>
    </i>
    <i>
      <x v="154"/>
      <x v="4"/>
    </i>
    <i>
      <x v="681"/>
      <x v="6"/>
    </i>
    <i>
      <x v="63"/>
      <x v="3"/>
    </i>
    <i>
      <x v="356"/>
      <x/>
    </i>
    <i>
      <x v="639"/>
      <x v="6"/>
    </i>
    <i>
      <x v="682"/>
      <x v="6"/>
    </i>
    <i>
      <x v="683"/>
      <x v="6"/>
    </i>
    <i>
      <x v="64"/>
      <x v="11"/>
    </i>
    <i>
      <x v="299"/>
      <x v="4"/>
    </i>
    <i>
      <x v="840"/>
      <x v="6"/>
    </i>
    <i>
      <x v="1285"/>
      <x/>
    </i>
    <i>
      <x v="1166"/>
      <x v="3"/>
    </i>
    <i>
      <x v="506"/>
      <x v="4"/>
    </i>
    <i>
      <x v="415"/>
      <x v="2"/>
    </i>
    <i>
      <x v="1637"/>
      <x v="2"/>
    </i>
    <i>
      <x v="121"/>
      <x v="2"/>
    </i>
    <i>
      <x v="396"/>
      <x v="3"/>
    </i>
    <i>
      <x v="1705"/>
      <x v="11"/>
    </i>
    <i>
      <x v="1728"/>
      <x v="11"/>
    </i>
    <i>
      <x v="1074"/>
      <x/>
    </i>
    <i>
      <x v="108"/>
      <x v="4"/>
    </i>
    <i>
      <x v="556"/>
      <x/>
    </i>
    <i>
      <x v="1271"/>
      <x/>
    </i>
    <i>
      <x v="791"/>
      <x v="6"/>
    </i>
    <i>
      <x v="549"/>
      <x v="4"/>
    </i>
    <i>
      <x v="461"/>
      <x v="4"/>
    </i>
    <i>
      <x v="909"/>
      <x v="7"/>
    </i>
    <i>
      <x v="1531"/>
      <x v="4"/>
    </i>
    <i>
      <x v="2017"/>
      <x v="8"/>
    </i>
    <i>
      <x v="1421"/>
      <x/>
    </i>
    <i>
      <x v="1392"/>
      <x v="7"/>
    </i>
    <i>
      <x v="797"/>
      <x v="6"/>
    </i>
    <i>
      <x v="915"/>
      <x v="7"/>
    </i>
    <i>
      <x v="1127"/>
      <x/>
    </i>
    <i>
      <x v="338"/>
      <x/>
    </i>
    <i>
      <x v="217"/>
      <x v="11"/>
    </i>
    <i>
      <x v="569"/>
      <x v="6"/>
    </i>
    <i>
      <x v="1069"/>
      <x/>
    </i>
    <i>
      <x v="1102"/>
      <x/>
    </i>
    <i>
      <x v="1156"/>
      <x v="3"/>
    </i>
    <i>
      <x v="150"/>
      <x v="4"/>
    </i>
    <i>
      <x v="592"/>
      <x v="6"/>
    </i>
    <i>
      <x v="452"/>
      <x v="2"/>
    </i>
    <i>
      <x v="1455"/>
      <x/>
    </i>
    <i>
      <x v="1045"/>
      <x/>
    </i>
    <i>
      <x v="1640"/>
      <x v="2"/>
    </i>
    <i>
      <x v="1947"/>
      <x v="4"/>
    </i>
    <i>
      <x v="378"/>
      <x v="4"/>
    </i>
    <i>
      <x v="256"/>
      <x v="3"/>
    </i>
    <i>
      <x v="602"/>
      <x v="6"/>
    </i>
    <i>
      <x v="1461"/>
      <x/>
    </i>
    <i>
      <x v="1145"/>
      <x v="3"/>
    </i>
    <i>
      <x v="1563"/>
      <x v="4"/>
    </i>
    <i>
      <x v="1730"/>
      <x v="11"/>
    </i>
    <i>
      <x v="161"/>
      <x/>
    </i>
    <i>
      <x v="446"/>
      <x v="4"/>
    </i>
    <i>
      <x v="964"/>
      <x v="7"/>
    </i>
    <i>
      <x v="1731"/>
      <x v="11"/>
    </i>
    <i>
      <x v="1833"/>
      <x v="3"/>
    </i>
    <i>
      <x v="1301"/>
      <x/>
    </i>
    <i>
      <x v="971"/>
      <x v="8"/>
    </i>
    <i>
      <x v="439"/>
      <x v="3"/>
    </i>
    <i>
      <x v="559"/>
      <x v="4"/>
    </i>
    <i>
      <x v="1850"/>
      <x v="3"/>
    </i>
    <i>
      <x v="223"/>
      <x/>
    </i>
    <i>
      <x v="1943"/>
      <x v="4"/>
    </i>
    <i>
      <x v="1080"/>
      <x/>
    </i>
    <i>
      <x v="203"/>
      <x/>
    </i>
    <i>
      <x v="349"/>
      <x/>
    </i>
    <i>
      <x v="628"/>
      <x v="6"/>
    </i>
    <i>
      <x v="1086"/>
      <x/>
    </i>
    <i>
      <x v="1732"/>
      <x v="11"/>
    </i>
    <i>
      <x v="875"/>
      <x v="7"/>
    </i>
    <i>
      <x v="1248"/>
      <x v="6"/>
    </i>
    <i>
      <x v="1733"/>
      <x v="11"/>
    </i>
    <i>
      <x v="169"/>
      <x v="4"/>
    </i>
    <i>
      <x v="265"/>
      <x/>
    </i>
    <i>
      <x v="1641"/>
      <x v="2"/>
    </i>
    <i>
      <x v="1437"/>
      <x/>
    </i>
    <i>
      <x v="257"/>
      <x v="2"/>
    </i>
    <i>
      <x v="245"/>
      <x/>
    </i>
    <i>
      <x v="1612"/>
      <x v="4"/>
    </i>
    <i>
      <x v="50"/>
      <x/>
    </i>
    <i>
      <x v="1460"/>
      <x/>
    </i>
    <i>
      <x v="1463"/>
      <x/>
    </i>
    <i>
      <x v="1844"/>
      <x v="3"/>
    </i>
    <i>
      <x v="1027"/>
      <x/>
    </i>
    <i>
      <x v="1734"/>
      <x v="11"/>
    </i>
    <i>
      <x v="130"/>
      <x v="4"/>
    </i>
    <i>
      <x v="1168"/>
      <x v="3"/>
    </i>
    <i>
      <x v="316"/>
      <x v="4"/>
    </i>
    <i>
      <x v="1050"/>
      <x/>
    </i>
    <i>
      <x v="352"/>
      <x v="3"/>
    </i>
    <i>
      <x v="1735"/>
      <x v="11"/>
    </i>
    <i>
      <x v="1518"/>
      <x v="4"/>
    </i>
    <i>
      <x v="1931"/>
      <x v="4"/>
    </i>
    <i>
      <x v="282"/>
      <x v="3"/>
    </i>
    <i>
      <x v="360"/>
      <x v="4"/>
    </i>
    <i>
      <x v="1209"/>
      <x v="6"/>
    </i>
    <i>
      <x v="1978"/>
      <x v="3"/>
    </i>
    <i>
      <x v="1056"/>
      <x/>
    </i>
    <i>
      <x v="1487"/>
      <x v="6"/>
    </i>
    <i>
      <x v="1736"/>
      <x v="11"/>
    </i>
    <i>
      <x v="1993"/>
      <x v="6"/>
    </i>
    <i>
      <x v="1737"/>
      <x v="11"/>
    </i>
    <i>
      <x v="1738"/>
      <x v="11"/>
    </i>
    <i>
      <x v="507"/>
      <x v="3"/>
    </i>
    <i>
      <x v="788"/>
      <x v="6"/>
    </i>
    <i>
      <x v="654"/>
      <x v="6"/>
    </i>
    <i>
      <x v="93"/>
      <x v="4"/>
    </i>
    <i>
      <x v="1000"/>
      <x v="8"/>
    </i>
    <i>
      <x v="1710"/>
      <x v="11"/>
    </i>
    <i>
      <x v="1599"/>
      <x v="4"/>
    </i>
    <i>
      <x v="1232"/>
      <x v="6"/>
    </i>
    <i>
      <x v="1296"/>
      <x/>
    </i>
    <i>
      <x v="1539"/>
      <x v="4"/>
    </i>
    <i>
      <x v="550"/>
      <x v="4"/>
    </i>
    <i>
      <x v="829"/>
      <x v="6"/>
    </i>
    <i>
      <x v="1587"/>
      <x v="4"/>
    </i>
    <i>
      <x v="595"/>
      <x v="6"/>
    </i>
    <i>
      <x v="596"/>
      <x v="6"/>
    </i>
    <i>
      <x v="456"/>
      <x v="3"/>
    </i>
    <i>
      <x v="667"/>
      <x v="6"/>
    </i>
    <i>
      <x v="1898"/>
      <x v="12"/>
    </i>
    <i>
      <x v="597"/>
      <x v="6"/>
    </i>
    <i>
      <x v="538"/>
      <x v="4"/>
    </i>
    <i>
      <x v="333"/>
      <x v="4"/>
    </i>
    <i>
      <x v="404"/>
      <x v="3"/>
    </i>
    <i>
      <x v="1739"/>
      <x v="11"/>
    </i>
    <i>
      <x v="1740"/>
      <x v="11"/>
    </i>
    <i>
      <x v="1897"/>
      <x v="12"/>
    </i>
    <i>
      <x v="1178"/>
      <x v="6"/>
    </i>
    <i>
      <x v="1491"/>
      <x v="6"/>
    </i>
    <i>
      <x v="1741"/>
      <x v="11"/>
    </i>
    <i>
      <x v="226"/>
      <x/>
    </i>
    <i>
      <x v="186"/>
      <x v="4"/>
    </i>
    <i>
      <x v="135"/>
      <x/>
    </i>
    <i>
      <x v="370"/>
      <x v="4"/>
    </i>
    <i>
      <x v="1040"/>
      <x/>
    </i>
    <i>
      <x v="1128"/>
      <x/>
    </i>
    <i>
      <x v="327"/>
      <x v="4"/>
    </i>
    <i>
      <x v="860"/>
      <x v="7"/>
    </i>
    <i>
      <x v="304"/>
      <x v="4"/>
    </i>
    <i>
      <x v="1708"/>
      <x v="11"/>
    </i>
    <i>
      <x v="1489"/>
      <x v="6"/>
    </i>
    <i>
      <x v="1652"/>
      <x v="2"/>
    </i>
    <i>
      <x v="1453"/>
      <x/>
    </i>
    <i>
      <x v="1742"/>
      <x v="11"/>
    </i>
    <i>
      <x v="82"/>
      <x v="3"/>
    </i>
    <i>
      <x v="833"/>
      <x v="6"/>
    </i>
    <i>
      <x v="684"/>
      <x v="6"/>
    </i>
    <i>
      <x v="1222"/>
      <x v="6"/>
    </i>
    <i>
      <x v="841"/>
      <x v="6"/>
    </i>
    <i>
      <x v="1664"/>
      <x v="2"/>
    </i>
    <i>
      <x v="1077"/>
      <x/>
    </i>
    <i>
      <x v="1743"/>
      <x v="11"/>
    </i>
    <i>
      <x v="1554"/>
      <x v="4"/>
    </i>
    <i>
      <x v="1147"/>
      <x v="3"/>
    </i>
    <i>
      <x v="137"/>
      <x v="2"/>
    </i>
    <i>
      <x v="85"/>
      <x v="3"/>
    </i>
    <i>
      <x v="1590"/>
      <x v="4"/>
    </i>
    <i>
      <x v="1556"/>
      <x v="4"/>
    </i>
    <i>
      <x v="330"/>
      <x/>
    </i>
    <i>
      <x v="743"/>
      <x v="6"/>
    </i>
    <i>
      <x v="1622"/>
      <x v="4"/>
    </i>
    <i>
      <x v="1703"/>
      <x v="11"/>
    </i>
    <i>
      <x v="954"/>
      <x v="7"/>
    </i>
    <i>
      <x v="1930"/>
      <x v="4"/>
    </i>
    <i>
      <x v="2015"/>
      <x v="8"/>
    </i>
    <i>
      <x v="600"/>
      <x v="6"/>
    </i>
    <i>
      <x v="293"/>
      <x v="3"/>
    </i>
    <i>
      <x v="2012"/>
      <x v="8"/>
    </i>
    <i>
      <x v="113"/>
      <x v="4"/>
    </i>
    <i>
      <x v="1550"/>
      <x v="4"/>
    </i>
    <i>
      <x v="214"/>
      <x/>
    </i>
    <i>
      <x v="156"/>
      <x v="3"/>
    </i>
    <i>
      <x v="1830"/>
      <x v="3"/>
    </i>
    <i>
      <x v="995"/>
      <x v="8"/>
    </i>
    <i>
      <x v="548"/>
      <x v="4"/>
    </i>
    <i>
      <x v="558"/>
      <x v="4"/>
    </i>
    <i>
      <x v="71"/>
      <x v="11"/>
    </i>
    <i>
      <x v="309"/>
      <x v="4"/>
    </i>
    <i>
      <x v="1481"/>
      <x v="6"/>
    </i>
    <i>
      <x v="263"/>
      <x v="4"/>
    </i>
    <i>
      <x v="1238"/>
      <x v="6"/>
    </i>
    <i>
      <x v="1709"/>
      <x v="11"/>
    </i>
    <i>
      <x v="496"/>
      <x v="2"/>
    </i>
  </rowItems>
  <colItems count="1">
    <i/>
  </colItems>
  <pageFields count="1">
    <pageField fld="11" item="1" hier="-1"/>
  </pageFields>
  <dataFields count="1">
    <dataField name="Sum of TOTAL" fld="10" baseField="0" baseItem="405"/>
  </dataFields>
  <formats count="933">
    <format dxfId="1539">
      <pivotArea type="all" dataOnly="0" outline="0" fieldPosition="0"/>
    </format>
    <format dxfId="1538">
      <pivotArea outline="0" collapsedLevelsAreSubtotals="1" fieldPosition="0"/>
    </format>
    <format dxfId="1537">
      <pivotArea type="origin" dataOnly="0" labelOnly="1" outline="0" fieldPosition="0"/>
    </format>
    <format dxfId="1536">
      <pivotArea field="2" type="button" dataOnly="0" labelOnly="1" outline="0" axis="axisRow" fieldPosition="0"/>
    </format>
    <format dxfId="1535">
      <pivotArea field="3" type="button" dataOnly="0" labelOnly="1" outline="0" axis="axisRow" fieldPosition="1"/>
    </format>
    <format dxfId="1534">
      <pivotArea dataOnly="0" labelOnly="1" outline="0" fieldPosition="0">
        <references count="1">
          <reference field="2" count="50">
            <x v="84"/>
            <x v="181"/>
            <x v="232"/>
            <x v="361"/>
            <x v="455"/>
            <x v="471"/>
            <x v="485"/>
            <x v="508"/>
            <x v="565"/>
            <x v="574"/>
            <x v="575"/>
            <x v="656"/>
            <x v="663"/>
            <x v="724"/>
            <x v="801"/>
            <x v="814"/>
            <x v="890"/>
            <x v="923"/>
            <x v="950"/>
            <x v="956"/>
            <x v="1013"/>
            <x v="1033"/>
            <x v="1035"/>
            <x v="1082"/>
            <x v="1085"/>
            <x v="1100"/>
            <x v="1141"/>
            <x v="1161"/>
            <x v="1210"/>
            <x v="1294"/>
            <x v="1318"/>
            <x v="1391"/>
            <x v="1414"/>
            <x v="1416"/>
            <x v="1427"/>
            <x v="1449"/>
            <x v="1468"/>
            <x v="1519"/>
            <x v="1522"/>
            <x v="1535"/>
            <x v="1621"/>
            <x v="1663"/>
            <x v="1712"/>
            <x v="1836"/>
            <x v="1867"/>
            <x v="1875"/>
            <x v="1881"/>
            <x v="1966"/>
            <x v="1973"/>
            <x v="2008"/>
          </reference>
        </references>
      </pivotArea>
    </format>
    <format dxfId="1533">
      <pivotArea dataOnly="0" labelOnly="1" outline="0" fieldPosition="0">
        <references count="1">
          <reference field="2" count="50">
            <x v="43"/>
            <x v="62"/>
            <x v="107"/>
            <x v="119"/>
            <x v="145"/>
            <x v="350"/>
            <x v="351"/>
            <x v="388"/>
            <x v="400"/>
            <x v="407"/>
            <x v="413"/>
            <x v="491"/>
            <x v="514"/>
            <x v="613"/>
            <x v="634"/>
            <x v="719"/>
            <x v="744"/>
            <x v="768"/>
            <x v="823"/>
            <x v="1025"/>
            <x v="1064"/>
            <x v="1089"/>
            <x v="1136"/>
            <x v="1148"/>
            <x v="1160"/>
            <x v="1223"/>
            <x v="1242"/>
            <x v="1288"/>
            <x v="1317"/>
            <x v="1409"/>
            <x v="1507"/>
            <x v="1524"/>
            <x v="1558"/>
            <x v="1560"/>
            <x v="1570"/>
            <x v="1591"/>
            <x v="1613"/>
            <x v="1650"/>
            <x v="1702"/>
            <x v="1713"/>
            <x v="1714"/>
            <x v="1715"/>
            <x v="1716"/>
            <x v="1717"/>
            <x v="1865"/>
            <x v="1886"/>
            <x v="1899"/>
            <x v="1912"/>
            <x v="1932"/>
            <x v="1979"/>
          </reference>
        </references>
      </pivotArea>
    </format>
    <format dxfId="1532">
      <pivotArea dataOnly="0" labelOnly="1" outline="0" fieldPosition="0">
        <references count="1">
          <reference field="2" count="50">
            <x v="59"/>
            <x v="70"/>
            <x v="126"/>
            <x v="170"/>
            <x v="215"/>
            <x v="247"/>
            <x v="301"/>
            <x v="308"/>
            <x v="312"/>
            <x v="324"/>
            <x v="339"/>
            <x v="362"/>
            <x v="515"/>
            <x v="547"/>
            <x v="609"/>
            <x v="668"/>
            <x v="676"/>
            <x v="745"/>
            <x v="917"/>
            <x v="1018"/>
            <x v="1026"/>
            <x v="1047"/>
            <x v="1134"/>
            <x v="1154"/>
            <x v="1200"/>
            <x v="1216"/>
            <x v="1236"/>
            <x v="1256"/>
            <x v="1295"/>
            <x v="1299"/>
            <x v="1371"/>
            <x v="1445"/>
            <x v="1447"/>
            <x v="1480"/>
            <x v="1523"/>
            <x v="1528"/>
            <x v="1534"/>
            <x v="1546"/>
            <x v="1595"/>
            <x v="1601"/>
            <x v="1718"/>
            <x v="1719"/>
            <x v="1720"/>
            <x v="1856"/>
            <x v="1876"/>
            <x v="1910"/>
            <x v="1965"/>
            <x v="1983"/>
            <x v="2009"/>
            <x v="2022"/>
          </reference>
        </references>
      </pivotArea>
    </format>
    <format dxfId="1531">
      <pivotArea dataOnly="0" labelOnly="1" outline="0" fieldPosition="0">
        <references count="1">
          <reference field="2" count="50">
            <x v="46"/>
            <x v="83"/>
            <x v="89"/>
            <x v="163"/>
            <x v="229"/>
            <x v="380"/>
            <x v="389"/>
            <x v="412"/>
            <x v="426"/>
            <x v="450"/>
            <x v="467"/>
            <x v="539"/>
            <x v="543"/>
            <x v="581"/>
            <x v="614"/>
            <x v="756"/>
            <x v="764"/>
            <x v="848"/>
            <x v="951"/>
            <x v="958"/>
            <x v="1055"/>
            <x v="1061"/>
            <x v="1068"/>
            <x v="1088"/>
            <x v="1097"/>
            <x v="1167"/>
            <x v="1214"/>
            <x v="1225"/>
            <x v="1229"/>
            <x v="1249"/>
            <x v="1257"/>
            <x v="1262"/>
            <x v="1321"/>
            <x v="1365"/>
            <x v="1390"/>
            <x v="1429"/>
            <x v="1446"/>
            <x v="1467"/>
            <x v="1490"/>
            <x v="1573"/>
            <x v="1594"/>
            <x v="1610"/>
            <x v="1636"/>
            <x v="1643"/>
            <x v="1646"/>
            <x v="1721"/>
            <x v="1722"/>
            <x v="1723"/>
            <x v="1995"/>
            <x v="2010"/>
          </reference>
        </references>
      </pivotArea>
    </format>
    <format dxfId="1530">
      <pivotArea dataOnly="0" labelOnly="1" outline="0" fieldPosition="0">
        <references count="1">
          <reference field="2" count="50">
            <x v="218"/>
            <x v="240"/>
            <x v="277"/>
            <x v="290"/>
            <x v="345"/>
            <x v="355"/>
            <x v="373"/>
            <x v="408"/>
            <x v="430"/>
            <x v="440"/>
            <x v="441"/>
            <x v="479"/>
            <x v="530"/>
            <x v="533"/>
            <x v="545"/>
            <x v="615"/>
            <x v="616"/>
            <x v="642"/>
            <x v="677"/>
            <x v="736"/>
            <x v="798"/>
            <x v="815"/>
            <x v="820"/>
            <x v="859"/>
            <x v="921"/>
            <x v="1023"/>
            <x v="1041"/>
            <x v="1090"/>
            <x v="1143"/>
            <x v="1144"/>
            <x v="1163"/>
            <x v="1199"/>
            <x v="1240"/>
            <x v="1247"/>
            <x v="1325"/>
            <x v="1430"/>
            <x v="1433"/>
            <x v="1443"/>
            <x v="1458"/>
            <x v="1464"/>
            <x v="1527"/>
            <x v="1540"/>
            <x v="1577"/>
            <x v="1619"/>
            <x v="1660"/>
            <x v="1841"/>
            <x v="1933"/>
            <x v="1951"/>
            <x v="1968"/>
            <x v="2003"/>
          </reference>
        </references>
      </pivotArea>
    </format>
    <format dxfId="1529">
      <pivotArea dataOnly="0" labelOnly="1" outline="0" fieldPosition="0">
        <references count="1">
          <reference field="2" count="50">
            <x v="179"/>
            <x v="180"/>
            <x v="302"/>
            <x v="332"/>
            <x v="334"/>
            <x v="359"/>
            <x v="449"/>
            <x v="475"/>
            <x v="532"/>
            <x v="636"/>
            <x v="643"/>
            <x v="669"/>
            <x v="679"/>
            <x v="730"/>
            <x v="734"/>
            <x v="738"/>
            <x v="782"/>
            <x v="810"/>
            <x v="868"/>
            <x v="974"/>
            <x v="996"/>
            <x v="1028"/>
            <x v="1066"/>
            <x v="1091"/>
            <x v="1203"/>
            <x v="1250"/>
            <x v="1251"/>
            <x v="1322"/>
            <x v="1396"/>
            <x v="1454"/>
            <x v="1482"/>
            <x v="1500"/>
            <x v="1503"/>
            <x v="1525"/>
            <x v="1555"/>
            <x v="1571"/>
            <x v="1574"/>
            <x v="1584"/>
            <x v="1604"/>
            <x v="1704"/>
            <x v="1707"/>
            <x v="1724"/>
            <x v="1767"/>
            <x v="1907"/>
            <x v="1908"/>
            <x v="1909"/>
            <x v="1934"/>
            <x v="1954"/>
            <x v="1994"/>
            <x v="2001"/>
          </reference>
        </references>
      </pivotArea>
    </format>
    <format dxfId="1528">
      <pivotArea dataOnly="0" labelOnly="1" outline="0" fieldPosition="0">
        <references count="1">
          <reference field="2" count="50">
            <x v="77"/>
            <x v="118"/>
            <x v="174"/>
            <x v="184"/>
            <x v="244"/>
            <x v="274"/>
            <x v="341"/>
            <x v="368"/>
            <x v="395"/>
            <x v="429"/>
            <x v="438"/>
            <x v="453"/>
            <x v="528"/>
            <x v="587"/>
            <x v="633"/>
            <x v="678"/>
            <x v="703"/>
            <x v="704"/>
            <x v="824"/>
            <x v="835"/>
            <x v="838"/>
            <x v="854"/>
            <x v="863"/>
            <x v="997"/>
            <x v="1014"/>
            <x v="1020"/>
            <x v="1054"/>
            <x v="1073"/>
            <x v="1104"/>
            <x v="1118"/>
            <x v="1135"/>
            <x v="1139"/>
            <x v="1202"/>
            <x v="1293"/>
            <x v="1360"/>
            <x v="1383"/>
            <x v="1459"/>
            <x v="1469"/>
            <x v="1479"/>
            <x v="1501"/>
            <x v="1505"/>
            <x v="1506"/>
            <x v="1559"/>
            <x v="1586"/>
            <x v="1616"/>
            <x v="1725"/>
            <x v="1911"/>
            <x v="1938"/>
            <x v="1981"/>
            <x v="2006"/>
          </reference>
        </references>
      </pivotArea>
    </format>
    <format dxfId="1527">
      <pivotArea dataOnly="0" labelOnly="1" outline="0" fieldPosition="0">
        <references count="1">
          <reference field="2" count="50">
            <x v="76"/>
            <x v="81"/>
            <x v="88"/>
            <x v="146"/>
            <x v="162"/>
            <x v="165"/>
            <x v="166"/>
            <x v="192"/>
            <x v="197"/>
            <x v="273"/>
            <x v="284"/>
            <x v="318"/>
            <x v="337"/>
            <x v="340"/>
            <x v="344"/>
            <x v="618"/>
            <x v="720"/>
            <x v="723"/>
            <x v="725"/>
            <x v="728"/>
            <x v="732"/>
            <x v="740"/>
            <x v="741"/>
            <x v="795"/>
            <x v="812"/>
            <x v="818"/>
            <x v="871"/>
            <x v="895"/>
            <x v="920"/>
            <x v="957"/>
            <x v="990"/>
            <x v="1036"/>
            <x v="1071"/>
            <x v="1083"/>
            <x v="1098"/>
            <x v="1188"/>
            <x v="1213"/>
            <x v="1252"/>
            <x v="1380"/>
            <x v="1428"/>
            <x v="1444"/>
            <x v="1466"/>
            <x v="1520"/>
            <x v="1605"/>
            <x v="1607"/>
            <x v="1837"/>
            <x v="1880"/>
            <x v="1937"/>
            <x v="1953"/>
            <x v="1982"/>
          </reference>
        </references>
      </pivotArea>
    </format>
    <format dxfId="1526">
      <pivotArea dataOnly="0" labelOnly="1" outline="0" fieldPosition="0">
        <references count="1">
          <reference field="2" count="50">
            <x v="63"/>
            <x v="65"/>
            <x v="95"/>
            <x v="131"/>
            <x v="154"/>
            <x v="159"/>
            <x v="168"/>
            <x v="234"/>
            <x v="239"/>
            <x v="356"/>
            <x v="384"/>
            <x v="460"/>
            <x v="480"/>
            <x v="492"/>
            <x v="554"/>
            <x v="571"/>
            <x v="680"/>
            <x v="681"/>
            <x v="780"/>
            <x v="804"/>
            <x v="817"/>
            <x v="840"/>
            <x v="872"/>
            <x v="960"/>
            <x v="966"/>
            <x v="1029"/>
            <x v="1081"/>
            <x v="1151"/>
            <x v="1191"/>
            <x v="1215"/>
            <x v="1220"/>
            <x v="1255"/>
            <x v="1265"/>
            <x v="1298"/>
            <x v="1315"/>
            <x v="1320"/>
            <x v="1431"/>
            <x v="1492"/>
            <x v="1509"/>
            <x v="1651"/>
            <x v="1706"/>
            <x v="1711"/>
            <x v="1726"/>
            <x v="1727"/>
            <x v="1935"/>
            <x v="1940"/>
            <x v="1945"/>
            <x v="1964"/>
            <x v="1997"/>
            <x v="2023"/>
          </reference>
        </references>
      </pivotArea>
    </format>
    <format dxfId="1525">
      <pivotArea dataOnly="0" labelOnly="1" outline="0" fieldPosition="0">
        <references count="1">
          <reference field="2" count="50">
            <x v="64"/>
            <x v="108"/>
            <x v="121"/>
            <x v="150"/>
            <x v="217"/>
            <x v="256"/>
            <x v="299"/>
            <x v="338"/>
            <x v="378"/>
            <x v="396"/>
            <x v="415"/>
            <x v="446"/>
            <x v="452"/>
            <x v="461"/>
            <x v="506"/>
            <x v="549"/>
            <x v="556"/>
            <x v="569"/>
            <x v="592"/>
            <x v="602"/>
            <x v="639"/>
            <x v="682"/>
            <x v="683"/>
            <x v="791"/>
            <x v="797"/>
            <x v="909"/>
            <x v="915"/>
            <x v="1045"/>
            <x v="1069"/>
            <x v="1074"/>
            <x v="1102"/>
            <x v="1127"/>
            <x v="1145"/>
            <x v="1156"/>
            <x v="1166"/>
            <x v="1271"/>
            <x v="1285"/>
            <x v="1392"/>
            <x v="1421"/>
            <x v="1455"/>
            <x v="1461"/>
            <x v="1531"/>
            <x v="1563"/>
            <x v="1637"/>
            <x v="1640"/>
            <x v="1705"/>
            <x v="1728"/>
            <x v="1730"/>
            <x v="1947"/>
            <x v="2017"/>
          </reference>
        </references>
      </pivotArea>
    </format>
    <format dxfId="1524">
      <pivotArea dataOnly="0" labelOnly="1" outline="0" fieldPosition="0">
        <references count="1">
          <reference field="2" count="50">
            <x v="50"/>
            <x v="130"/>
            <x v="161"/>
            <x v="169"/>
            <x v="203"/>
            <x v="223"/>
            <x v="245"/>
            <x v="257"/>
            <x v="265"/>
            <x v="282"/>
            <x v="316"/>
            <x v="349"/>
            <x v="352"/>
            <x v="360"/>
            <x v="439"/>
            <x v="559"/>
            <x v="628"/>
            <x v="875"/>
            <x v="964"/>
            <x v="971"/>
            <x v="1027"/>
            <x v="1050"/>
            <x v="1056"/>
            <x v="1080"/>
            <x v="1086"/>
            <x v="1168"/>
            <x v="1209"/>
            <x v="1248"/>
            <x v="1301"/>
            <x v="1340"/>
            <x v="1348"/>
            <x v="1437"/>
            <x v="1460"/>
            <x v="1463"/>
            <x v="1518"/>
            <x v="1612"/>
            <x v="1641"/>
            <x v="1731"/>
            <x v="1732"/>
            <x v="1733"/>
            <x v="1734"/>
            <x v="1735"/>
            <x v="1736"/>
            <x v="1833"/>
            <x v="1844"/>
            <x v="1850"/>
            <x v="1931"/>
            <x v="1943"/>
            <x v="1978"/>
            <x v="1993"/>
          </reference>
        </references>
      </pivotArea>
    </format>
    <format dxfId="1523">
      <pivotArea dataOnly="0" labelOnly="1" outline="0" fieldPosition="0">
        <references count="1">
          <reference field="2" count="50">
            <x v="93"/>
            <x v="135"/>
            <x v="186"/>
            <x v="226"/>
            <x v="304"/>
            <x v="327"/>
            <x v="333"/>
            <x v="370"/>
            <x v="404"/>
            <x v="456"/>
            <x v="507"/>
            <x v="538"/>
            <x v="550"/>
            <x v="595"/>
            <x v="596"/>
            <x v="597"/>
            <x v="654"/>
            <x v="667"/>
            <x v="684"/>
            <x v="788"/>
            <x v="829"/>
            <x v="833"/>
            <x v="860"/>
            <x v="1000"/>
            <x v="1040"/>
            <x v="1128"/>
            <x v="1178"/>
            <x v="1232"/>
            <x v="1296"/>
            <x v="1332"/>
            <x v="1344"/>
            <x v="1347"/>
            <x v="1453"/>
            <x v="1487"/>
            <x v="1489"/>
            <x v="1491"/>
            <x v="1539"/>
            <x v="1587"/>
            <x v="1599"/>
            <x v="1652"/>
            <x v="1708"/>
            <x v="1710"/>
            <x v="1737"/>
            <x v="1738"/>
            <x v="1739"/>
            <x v="1740"/>
            <x v="1741"/>
            <x v="1742"/>
            <x v="1897"/>
            <x v="1898"/>
          </reference>
        </references>
      </pivotArea>
    </format>
    <format dxfId="1522">
      <pivotArea dataOnly="0" labelOnly="1" outline="0" fieldPosition="0">
        <references count="1">
          <reference field="2" count="43">
            <x v="71"/>
            <x v="82"/>
            <x v="85"/>
            <x v="113"/>
            <x v="137"/>
            <x v="156"/>
            <x v="214"/>
            <x v="263"/>
            <x v="293"/>
            <x v="309"/>
            <x v="330"/>
            <x v="496"/>
            <x v="548"/>
            <x v="558"/>
            <x v="600"/>
            <x v="743"/>
            <x v="841"/>
            <x v="954"/>
            <x v="995"/>
            <x v="1077"/>
            <x v="1147"/>
            <x v="1222"/>
            <x v="1238"/>
            <x v="1331"/>
            <x v="1333"/>
            <x v="1338"/>
            <x v="1342"/>
            <x v="1343"/>
            <x v="1349"/>
            <x v="1481"/>
            <x v="1550"/>
            <x v="1554"/>
            <x v="1556"/>
            <x v="1590"/>
            <x v="1622"/>
            <x v="1664"/>
            <x v="1703"/>
            <x v="1709"/>
            <x v="1743"/>
            <x v="1830"/>
            <x v="1930"/>
            <x v="2012"/>
            <x v="2015"/>
          </reference>
        </references>
      </pivotArea>
    </format>
    <format dxfId="1521">
      <pivotArea dataOnly="0" labelOnly="1" outline="0" fieldPosition="0">
        <references count="2">
          <reference field="2" count="1" selected="0">
            <x v="1391"/>
          </reference>
          <reference field="3" count="1">
            <x v="7"/>
          </reference>
        </references>
      </pivotArea>
    </format>
    <format dxfId="1520">
      <pivotArea dataOnly="0" labelOnly="1" outline="0" fieldPosition="0">
        <references count="2">
          <reference field="2" count="1" selected="0">
            <x v="2008"/>
          </reference>
          <reference field="3" count="1">
            <x v="8"/>
          </reference>
        </references>
      </pivotArea>
    </format>
    <format dxfId="1519">
      <pivotArea dataOnly="0" labelOnly="1" outline="0" fieldPosition="0">
        <references count="2">
          <reference field="2" count="1" selected="0">
            <x v="801"/>
          </reference>
          <reference field="3" count="1">
            <x v="6"/>
          </reference>
        </references>
      </pivotArea>
    </format>
    <format dxfId="1518">
      <pivotArea dataOnly="0" labelOnly="1" outline="0" fieldPosition="0">
        <references count="2">
          <reference field="2" count="1" selected="0">
            <x v="1519"/>
          </reference>
          <reference field="3" count="1">
            <x v="0"/>
          </reference>
        </references>
      </pivotArea>
    </format>
    <format dxfId="1517">
      <pivotArea dataOnly="0" labelOnly="1" outline="0" fieldPosition="0">
        <references count="2">
          <reference field="2" count="1" selected="0">
            <x v="232"/>
          </reference>
          <reference field="3" count="1">
            <x v="0"/>
          </reference>
        </references>
      </pivotArea>
    </format>
    <format dxfId="1516">
      <pivotArea dataOnly="0" labelOnly="1" outline="0" fieldPosition="0">
        <references count="2">
          <reference field="2" count="1" selected="0">
            <x v="1085"/>
          </reference>
          <reference field="3" count="1">
            <x v="0"/>
          </reference>
        </references>
      </pivotArea>
    </format>
    <format dxfId="1515">
      <pivotArea dataOnly="0" labelOnly="1" outline="0" fieldPosition="0">
        <references count="2">
          <reference field="2" count="1" selected="0">
            <x v="574"/>
          </reference>
          <reference field="3" count="1">
            <x v="6"/>
          </reference>
        </references>
      </pivotArea>
    </format>
    <format dxfId="1514">
      <pivotArea dataOnly="0" labelOnly="1" outline="0" fieldPosition="0">
        <references count="2">
          <reference field="2" count="1" selected="0">
            <x v="1414"/>
          </reference>
          <reference field="3" count="1">
            <x v="0"/>
          </reference>
        </references>
      </pivotArea>
    </format>
    <format dxfId="1513">
      <pivotArea dataOnly="0" labelOnly="1" outline="0" fieldPosition="0">
        <references count="2">
          <reference field="2" count="1" selected="0">
            <x v="890"/>
          </reference>
          <reference field="3" count="1">
            <x v="7"/>
          </reference>
        </references>
      </pivotArea>
    </format>
    <format dxfId="1512">
      <pivotArea dataOnly="0" labelOnly="1" outline="0" fieldPosition="0">
        <references count="2">
          <reference field="2" count="1" selected="0">
            <x v="1663"/>
          </reference>
          <reference field="3" count="1">
            <x v="2"/>
          </reference>
        </references>
      </pivotArea>
    </format>
    <format dxfId="1511">
      <pivotArea dataOnly="0" labelOnly="1" outline="0" fieldPosition="0">
        <references count="2">
          <reference field="2" count="1" selected="0">
            <x v="575"/>
          </reference>
          <reference field="3" count="1">
            <x v="6"/>
          </reference>
        </references>
      </pivotArea>
    </format>
    <format dxfId="1510">
      <pivotArea dataOnly="0" labelOnly="1" outline="0" fieldPosition="0">
        <references count="2">
          <reference field="2" count="1" selected="0">
            <x v="1035"/>
          </reference>
          <reference field="3" count="1">
            <x v="0"/>
          </reference>
        </references>
      </pivotArea>
    </format>
    <format dxfId="1509">
      <pivotArea dataOnly="0" labelOnly="1" outline="0" fieldPosition="0">
        <references count="2">
          <reference field="2" count="1" selected="0">
            <x v="923"/>
          </reference>
          <reference field="3" count="1">
            <x v="7"/>
          </reference>
        </references>
      </pivotArea>
    </format>
    <format dxfId="1508">
      <pivotArea dataOnly="0" labelOnly="1" outline="0" fieldPosition="0">
        <references count="2">
          <reference field="2" count="1" selected="0">
            <x v="814"/>
          </reference>
          <reference field="3" count="1">
            <x v="6"/>
          </reference>
        </references>
      </pivotArea>
    </format>
    <format dxfId="1507">
      <pivotArea dataOnly="0" labelOnly="1" outline="0" fieldPosition="0">
        <references count="2">
          <reference field="2" count="1" selected="0">
            <x v="1100"/>
          </reference>
          <reference field="3" count="1">
            <x v="0"/>
          </reference>
        </references>
      </pivotArea>
    </format>
    <format dxfId="1506">
      <pivotArea dataOnly="0" labelOnly="1" outline="0" fieldPosition="0">
        <references count="2">
          <reference field="2" count="1" selected="0">
            <x v="1161"/>
          </reference>
          <reference field="3" count="1">
            <x v="3"/>
          </reference>
        </references>
      </pivotArea>
    </format>
    <format dxfId="1505">
      <pivotArea dataOnly="0" labelOnly="1" outline="0" fieldPosition="0">
        <references count="2">
          <reference field="2" count="1" selected="0">
            <x v="1966"/>
          </reference>
          <reference field="3" count="1">
            <x v="3"/>
          </reference>
        </references>
      </pivotArea>
    </format>
    <format dxfId="1504">
      <pivotArea dataOnly="0" labelOnly="1" outline="0" fieldPosition="0">
        <references count="2">
          <reference field="2" count="1" selected="0">
            <x v="485"/>
          </reference>
          <reference field="3" count="1">
            <x v="3"/>
          </reference>
        </references>
      </pivotArea>
    </format>
    <format dxfId="1503">
      <pivotArea dataOnly="0" labelOnly="1" outline="0" fieldPosition="0">
        <references count="2">
          <reference field="2" count="1" selected="0">
            <x v="1468"/>
          </reference>
          <reference field="3" count="1">
            <x v="0"/>
          </reference>
        </references>
      </pivotArea>
    </format>
    <format dxfId="1502">
      <pivotArea dataOnly="0" labelOnly="1" outline="0" fieldPosition="0">
        <references count="2">
          <reference field="2" count="1" selected="0">
            <x v="1294"/>
          </reference>
          <reference field="3" count="1">
            <x v="0"/>
          </reference>
        </references>
      </pivotArea>
    </format>
    <format dxfId="1501">
      <pivotArea dataOnly="0" labelOnly="1" outline="0" fieldPosition="0">
        <references count="2">
          <reference field="2" count="1" selected="0">
            <x v="1416"/>
          </reference>
          <reference field="3" count="1">
            <x v="0"/>
          </reference>
        </references>
      </pivotArea>
    </format>
    <format dxfId="1500">
      <pivotArea dataOnly="0" labelOnly="1" outline="0" fieldPosition="0">
        <references count="2">
          <reference field="2" count="1" selected="0">
            <x v="956"/>
          </reference>
          <reference field="3" count="1">
            <x v="7"/>
          </reference>
        </references>
      </pivotArea>
    </format>
    <format dxfId="1499">
      <pivotArea dataOnly="0" labelOnly="1" outline="0" fieldPosition="0">
        <references count="2">
          <reference field="2" count="1" selected="0">
            <x v="1082"/>
          </reference>
          <reference field="3" count="1">
            <x v="0"/>
          </reference>
        </references>
      </pivotArea>
    </format>
    <format dxfId="1498">
      <pivotArea dataOnly="0" labelOnly="1" outline="0" fieldPosition="0">
        <references count="2">
          <reference field="2" count="1" selected="0">
            <x v="361"/>
          </reference>
          <reference field="3" count="1">
            <x v="3"/>
          </reference>
        </references>
      </pivotArea>
    </format>
    <format dxfId="1497">
      <pivotArea dataOnly="0" labelOnly="1" outline="0" fieldPosition="0">
        <references count="2">
          <reference field="2" count="1" selected="0">
            <x v="565"/>
          </reference>
          <reference field="3" count="1">
            <x v="6"/>
          </reference>
        </references>
      </pivotArea>
    </format>
    <format dxfId="1496">
      <pivotArea dataOnly="0" labelOnly="1" outline="0" fieldPosition="0">
        <references count="2">
          <reference field="2" count="1" selected="0">
            <x v="663"/>
          </reference>
          <reference field="3" count="1">
            <x v="6"/>
          </reference>
        </references>
      </pivotArea>
    </format>
    <format dxfId="1495">
      <pivotArea dataOnly="0" labelOnly="1" outline="0" fieldPosition="0">
        <references count="2">
          <reference field="2" count="1" selected="0">
            <x v="656"/>
          </reference>
          <reference field="3" count="1">
            <x v="6"/>
          </reference>
        </references>
      </pivotArea>
    </format>
    <format dxfId="1494">
      <pivotArea dataOnly="0" labelOnly="1" outline="0" fieldPosition="0">
        <references count="2">
          <reference field="2" count="1" selected="0">
            <x v="1621"/>
          </reference>
          <reference field="3" count="1">
            <x v="4"/>
          </reference>
        </references>
      </pivotArea>
    </format>
    <format dxfId="1493">
      <pivotArea dataOnly="0" labelOnly="1" outline="0" fieldPosition="0">
        <references count="2">
          <reference field="2" count="1" selected="0">
            <x v="1449"/>
          </reference>
          <reference field="3" count="1">
            <x v="0"/>
          </reference>
        </references>
      </pivotArea>
    </format>
    <format dxfId="1492">
      <pivotArea dataOnly="0" labelOnly="1" outline="0" fieldPosition="0">
        <references count="2">
          <reference field="2" count="1" selected="0">
            <x v="1141"/>
          </reference>
          <reference field="3" count="1">
            <x v="6"/>
          </reference>
        </references>
      </pivotArea>
    </format>
    <format dxfId="1491">
      <pivotArea dataOnly="0" labelOnly="1" outline="0" fieldPosition="0">
        <references count="2">
          <reference field="2" count="1" selected="0">
            <x v="1033"/>
          </reference>
          <reference field="3" count="1">
            <x v="0"/>
          </reference>
        </references>
      </pivotArea>
    </format>
    <format dxfId="1490">
      <pivotArea dataOnly="0" labelOnly="1" outline="0" fieldPosition="0">
        <references count="2">
          <reference field="2" count="1" selected="0">
            <x v="1522"/>
          </reference>
          <reference field="3" count="1">
            <x v="4"/>
          </reference>
        </references>
      </pivotArea>
    </format>
    <format dxfId="1489">
      <pivotArea dataOnly="0" labelOnly="1" outline="0" fieldPosition="0">
        <references count="2">
          <reference field="2" count="1" selected="0">
            <x v="1875"/>
          </reference>
          <reference field="3" count="1">
            <x v="12"/>
          </reference>
        </references>
      </pivotArea>
    </format>
    <format dxfId="1488">
      <pivotArea dataOnly="0" labelOnly="1" outline="0" fieldPosition="0">
        <references count="2">
          <reference field="2" count="1" selected="0">
            <x v="950"/>
          </reference>
          <reference field="3" count="1">
            <x v="7"/>
          </reference>
        </references>
      </pivotArea>
    </format>
    <format dxfId="1487">
      <pivotArea dataOnly="0" labelOnly="1" outline="0" fieldPosition="0">
        <references count="2">
          <reference field="2" count="1" selected="0">
            <x v="724"/>
          </reference>
          <reference field="3" count="1">
            <x v="6"/>
          </reference>
        </references>
      </pivotArea>
    </format>
    <format dxfId="1486">
      <pivotArea dataOnly="0" labelOnly="1" outline="0" fieldPosition="0">
        <references count="2">
          <reference field="2" count="1" selected="0">
            <x v="181"/>
          </reference>
          <reference field="3" count="1">
            <x v="2"/>
          </reference>
        </references>
      </pivotArea>
    </format>
    <format dxfId="1485">
      <pivotArea dataOnly="0" labelOnly="1" outline="0" fieldPosition="0">
        <references count="2">
          <reference field="2" count="1" selected="0">
            <x v="1881"/>
          </reference>
          <reference field="3" count="1">
            <x v="12"/>
          </reference>
        </references>
      </pivotArea>
    </format>
    <format dxfId="1484">
      <pivotArea dataOnly="0" labelOnly="1" outline="0" fieldPosition="0">
        <references count="2">
          <reference field="2" count="1" selected="0">
            <x v="471"/>
          </reference>
          <reference field="3" count="1">
            <x v="2"/>
          </reference>
        </references>
      </pivotArea>
    </format>
    <format dxfId="1483">
      <pivotArea dataOnly="0" labelOnly="1" outline="0" fieldPosition="0">
        <references count="2">
          <reference field="2" count="1" selected="0">
            <x v="1836"/>
          </reference>
          <reference field="3" count="1">
            <x v="3"/>
          </reference>
        </references>
      </pivotArea>
    </format>
    <format dxfId="1482">
      <pivotArea dataOnly="0" labelOnly="1" outline="0" fieldPosition="0">
        <references count="2">
          <reference field="2" count="1" selected="0">
            <x v="1427"/>
          </reference>
          <reference field="3" count="1">
            <x v="0"/>
          </reference>
        </references>
      </pivotArea>
    </format>
    <format dxfId="1481">
      <pivotArea dataOnly="0" labelOnly="1" outline="0" fieldPosition="0">
        <references count="2">
          <reference field="2" count="1" selected="0">
            <x v="1318"/>
          </reference>
          <reference field="3" count="1">
            <x v="0"/>
          </reference>
        </references>
      </pivotArea>
    </format>
    <format dxfId="1480">
      <pivotArea dataOnly="0" labelOnly="1" outline="0" fieldPosition="0">
        <references count="2">
          <reference field="2" count="1" selected="0">
            <x v="1712"/>
          </reference>
          <reference field="3" count="1">
            <x v="11"/>
          </reference>
        </references>
      </pivotArea>
    </format>
    <format dxfId="1479">
      <pivotArea dataOnly="0" labelOnly="1" outline="0" fieldPosition="0">
        <references count="2">
          <reference field="2" count="1" selected="0">
            <x v="1535"/>
          </reference>
          <reference field="3" count="1">
            <x v="4"/>
          </reference>
        </references>
      </pivotArea>
    </format>
    <format dxfId="1478">
      <pivotArea dataOnly="0" labelOnly="1" outline="0" fieldPosition="0">
        <references count="2">
          <reference field="2" count="1" selected="0">
            <x v="1013"/>
          </reference>
          <reference field="3" count="1">
            <x v="0"/>
          </reference>
        </references>
      </pivotArea>
    </format>
    <format dxfId="1477">
      <pivotArea dataOnly="0" labelOnly="1" outline="0" fieldPosition="0">
        <references count="2">
          <reference field="2" count="1" selected="0">
            <x v="455"/>
          </reference>
          <reference field="3" count="1">
            <x v="3"/>
          </reference>
        </references>
      </pivotArea>
    </format>
    <format dxfId="1476">
      <pivotArea dataOnly="0" labelOnly="1" outline="0" fieldPosition="0">
        <references count="2">
          <reference field="2" count="1" selected="0">
            <x v="1867"/>
          </reference>
          <reference field="3" count="1">
            <x v="12"/>
          </reference>
        </references>
      </pivotArea>
    </format>
    <format dxfId="1475">
      <pivotArea dataOnly="0" labelOnly="1" outline="0" fieldPosition="0">
        <references count="2">
          <reference field="2" count="1" selected="0">
            <x v="84"/>
          </reference>
          <reference field="3" count="1">
            <x v="3"/>
          </reference>
        </references>
      </pivotArea>
    </format>
    <format dxfId="1474">
      <pivotArea dataOnly="0" labelOnly="1" outline="0" fieldPosition="0">
        <references count="2">
          <reference field="2" count="1" selected="0">
            <x v="1973"/>
          </reference>
          <reference field="3" count="1">
            <x v="3"/>
          </reference>
        </references>
      </pivotArea>
    </format>
    <format dxfId="1473">
      <pivotArea dataOnly="0" labelOnly="1" outline="0" fieldPosition="0">
        <references count="2">
          <reference field="2" count="1" selected="0">
            <x v="1210"/>
          </reference>
          <reference field="3" count="1">
            <x v="6"/>
          </reference>
        </references>
      </pivotArea>
    </format>
    <format dxfId="1472">
      <pivotArea dataOnly="0" labelOnly="1" outline="0" fieldPosition="0">
        <references count="2">
          <reference field="2" count="1" selected="0">
            <x v="508"/>
          </reference>
          <reference field="3" count="1">
            <x v="3"/>
          </reference>
        </references>
      </pivotArea>
    </format>
    <format dxfId="1471">
      <pivotArea dataOnly="0" labelOnly="1" outline="0" fieldPosition="0">
        <references count="2">
          <reference field="2" count="1" selected="0">
            <x v="613"/>
          </reference>
          <reference field="3" count="1">
            <x v="6"/>
          </reference>
        </references>
      </pivotArea>
    </format>
    <format dxfId="1470">
      <pivotArea dataOnly="0" labelOnly="1" outline="0" fieldPosition="0">
        <references count="2">
          <reference field="2" count="1" selected="0">
            <x v="413"/>
          </reference>
          <reference field="3" count="1">
            <x v="3"/>
          </reference>
        </references>
      </pivotArea>
    </format>
    <format dxfId="1469">
      <pivotArea dataOnly="0" labelOnly="1" outline="0" fieldPosition="0">
        <references count="2">
          <reference field="2" count="1" selected="0">
            <x v="1886"/>
          </reference>
          <reference field="3" count="1">
            <x v="12"/>
          </reference>
        </references>
      </pivotArea>
    </format>
    <format dxfId="1468">
      <pivotArea dataOnly="0" labelOnly="1" outline="0" fieldPosition="0">
        <references count="2">
          <reference field="2" count="1" selected="0">
            <x v="1713"/>
          </reference>
          <reference field="3" count="1">
            <x v="11"/>
          </reference>
        </references>
      </pivotArea>
    </format>
    <format dxfId="1467">
      <pivotArea dataOnly="0" labelOnly="1" outline="0" fieldPosition="0">
        <references count="2">
          <reference field="2" count="1" selected="0">
            <x v="1160"/>
          </reference>
          <reference field="3" count="1">
            <x v="3"/>
          </reference>
        </references>
      </pivotArea>
    </format>
    <format dxfId="1466">
      <pivotArea dataOnly="0" labelOnly="1" outline="0" fieldPosition="0">
        <references count="2">
          <reference field="2" count="1" selected="0">
            <x v="1899"/>
          </reference>
          <reference field="3" count="1">
            <x v="12"/>
          </reference>
        </references>
      </pivotArea>
    </format>
    <format dxfId="1465">
      <pivotArea dataOnly="0" labelOnly="1" outline="0" fieldPosition="0">
        <references count="2">
          <reference field="2" count="1" selected="0">
            <x v="145"/>
          </reference>
          <reference field="3" count="1">
            <x v="4"/>
          </reference>
        </references>
      </pivotArea>
    </format>
    <format dxfId="1464">
      <pivotArea dataOnly="0" labelOnly="1" outline="0" fieldPosition="0">
        <references count="2">
          <reference field="2" count="1" selected="0">
            <x v="107"/>
          </reference>
          <reference field="3" count="1">
            <x v="4"/>
          </reference>
        </references>
      </pivotArea>
    </format>
    <format dxfId="1463">
      <pivotArea dataOnly="0" labelOnly="1" outline="0" fieldPosition="0">
        <references count="2">
          <reference field="2" count="1" selected="0">
            <x v="1979"/>
          </reference>
          <reference field="3" count="1">
            <x v="3"/>
          </reference>
        </references>
      </pivotArea>
    </format>
    <format dxfId="1462">
      <pivotArea dataOnly="0" labelOnly="1" outline="0" fieldPosition="0">
        <references count="2">
          <reference field="2" count="1" selected="0">
            <x v="1507"/>
          </reference>
          <reference field="3" count="1">
            <x v="6"/>
          </reference>
        </references>
      </pivotArea>
    </format>
    <format dxfId="1461">
      <pivotArea dataOnly="0" labelOnly="1" outline="0" fieldPosition="0">
        <references count="2">
          <reference field="2" count="1" selected="0">
            <x v="1064"/>
          </reference>
          <reference field="3" count="1">
            <x v="0"/>
          </reference>
        </references>
      </pivotArea>
    </format>
    <format dxfId="1460">
      <pivotArea dataOnly="0" labelOnly="1" outline="0" fieldPosition="0">
        <references count="2">
          <reference field="2" count="1" selected="0">
            <x v="62"/>
          </reference>
          <reference field="3" count="1">
            <x v="3"/>
          </reference>
        </references>
      </pivotArea>
    </format>
    <format dxfId="1459">
      <pivotArea dataOnly="0" labelOnly="1" outline="0" fieldPosition="0">
        <references count="2">
          <reference field="2" count="1" selected="0">
            <x v="43"/>
          </reference>
          <reference field="3" count="1">
            <x v="4"/>
          </reference>
        </references>
      </pivotArea>
    </format>
    <format dxfId="1458">
      <pivotArea dataOnly="0" labelOnly="1" outline="0" fieldPosition="0">
        <references count="2">
          <reference field="2" count="1" selected="0">
            <x v="1242"/>
          </reference>
          <reference field="3" count="1">
            <x v="6"/>
          </reference>
        </references>
      </pivotArea>
    </format>
    <format dxfId="1457">
      <pivotArea dataOnly="0" labelOnly="1" outline="0" fieldPosition="0">
        <references count="2">
          <reference field="2" count="1" selected="0">
            <x v="119"/>
          </reference>
          <reference field="3" count="1">
            <x v="4"/>
          </reference>
        </references>
      </pivotArea>
    </format>
    <format dxfId="1456">
      <pivotArea dataOnly="0" labelOnly="1" outline="0" fieldPosition="0">
        <references count="2">
          <reference field="2" count="1" selected="0">
            <x v="407"/>
          </reference>
          <reference field="3" count="1">
            <x v="3"/>
          </reference>
        </references>
      </pivotArea>
    </format>
    <format dxfId="1455">
      <pivotArea dataOnly="0" labelOnly="1" outline="0" fieldPosition="0">
        <references count="2">
          <reference field="2" count="1" selected="0">
            <x v="1650"/>
          </reference>
          <reference field="3" count="1">
            <x v="2"/>
          </reference>
        </references>
      </pivotArea>
    </format>
    <format dxfId="1454">
      <pivotArea dataOnly="0" labelOnly="1" outline="0" fieldPosition="0">
        <references count="2">
          <reference field="2" count="1" selected="0">
            <x v="768"/>
          </reference>
          <reference field="3" count="1">
            <x v="6"/>
          </reference>
        </references>
      </pivotArea>
    </format>
    <format dxfId="1453">
      <pivotArea dataOnly="0" labelOnly="1" outline="0" fieldPosition="0">
        <references count="2">
          <reference field="2" count="1" selected="0">
            <x v="350"/>
          </reference>
          <reference field="3" count="1">
            <x v="4"/>
          </reference>
        </references>
      </pivotArea>
    </format>
    <format dxfId="1452">
      <pivotArea dataOnly="0" labelOnly="1" outline="0" fieldPosition="0">
        <references count="2">
          <reference field="2" count="1" selected="0">
            <x v="1714"/>
          </reference>
          <reference field="3" count="1">
            <x v="11"/>
          </reference>
        </references>
      </pivotArea>
    </format>
    <format dxfId="1451">
      <pivotArea dataOnly="0" labelOnly="1" outline="0" fieldPosition="0">
        <references count="2">
          <reference field="2" count="1" selected="0">
            <x v="1932"/>
          </reference>
          <reference field="3" count="1">
            <x v="4"/>
          </reference>
        </references>
      </pivotArea>
    </format>
    <format dxfId="1450">
      <pivotArea dataOnly="0" labelOnly="1" outline="0" fieldPosition="0">
        <references count="2">
          <reference field="2" count="1" selected="0">
            <x v="634"/>
          </reference>
          <reference field="3" count="1">
            <x v="6"/>
          </reference>
        </references>
      </pivotArea>
    </format>
    <format dxfId="1449">
      <pivotArea dataOnly="0" labelOnly="1" outline="0" fieldPosition="0">
        <references count="2">
          <reference field="2" count="1" selected="0">
            <x v="1148"/>
          </reference>
          <reference field="3" count="1">
            <x v="3"/>
          </reference>
        </references>
      </pivotArea>
    </format>
    <format dxfId="1448">
      <pivotArea dataOnly="0" labelOnly="1" outline="0" fieldPosition="0">
        <references count="2">
          <reference field="2" count="1" selected="0">
            <x v="351"/>
          </reference>
          <reference field="3" count="1">
            <x v="3"/>
          </reference>
        </references>
      </pivotArea>
    </format>
    <format dxfId="1447">
      <pivotArea dataOnly="0" labelOnly="1" outline="0" fieldPosition="0">
        <references count="2">
          <reference field="2" count="1" selected="0">
            <x v="1025"/>
          </reference>
          <reference field="3" count="1">
            <x v="0"/>
          </reference>
        </references>
      </pivotArea>
    </format>
    <format dxfId="1446">
      <pivotArea dataOnly="0" labelOnly="1" outline="0" fieldPosition="0">
        <references count="2">
          <reference field="2" count="1" selected="0">
            <x v="1524"/>
          </reference>
          <reference field="3" count="1">
            <x v="4"/>
          </reference>
        </references>
      </pivotArea>
    </format>
    <format dxfId="1445">
      <pivotArea dataOnly="0" labelOnly="1" outline="0" fieldPosition="0">
        <references count="2">
          <reference field="2" count="1" selected="0">
            <x v="1715"/>
          </reference>
          <reference field="3" count="1">
            <x v="11"/>
          </reference>
        </references>
      </pivotArea>
    </format>
    <format dxfId="1444">
      <pivotArea dataOnly="0" labelOnly="1" outline="0" fieldPosition="0">
        <references count="2">
          <reference field="2" count="1" selected="0">
            <x v="1317"/>
          </reference>
          <reference field="3" count="1">
            <x v="0"/>
          </reference>
        </references>
      </pivotArea>
    </format>
    <format dxfId="1443">
      <pivotArea dataOnly="0" labelOnly="1" outline="0" fieldPosition="0">
        <references count="2">
          <reference field="2" count="1" selected="0">
            <x v="1288"/>
          </reference>
          <reference field="3" count="1">
            <x v="0"/>
          </reference>
        </references>
      </pivotArea>
    </format>
    <format dxfId="1442">
      <pivotArea dataOnly="0" labelOnly="1" outline="0" fieldPosition="0">
        <references count="2">
          <reference field="2" count="1" selected="0">
            <x v="1409"/>
          </reference>
          <reference field="3" count="1">
            <x v="0"/>
          </reference>
        </references>
      </pivotArea>
    </format>
    <format dxfId="1441">
      <pivotArea dataOnly="0" labelOnly="1" outline="0" fieldPosition="0">
        <references count="2">
          <reference field="2" count="1" selected="0">
            <x v="1716"/>
          </reference>
          <reference field="3" count="1">
            <x v="11"/>
          </reference>
        </references>
      </pivotArea>
    </format>
    <format dxfId="1440">
      <pivotArea dataOnly="0" labelOnly="1" outline="0" fieldPosition="0">
        <references count="2">
          <reference field="2" count="1" selected="0">
            <x v="1089"/>
          </reference>
          <reference field="3" count="1">
            <x v="0"/>
          </reference>
        </references>
      </pivotArea>
    </format>
    <format dxfId="1439">
      <pivotArea dataOnly="0" labelOnly="1" outline="0" fieldPosition="0">
        <references count="2">
          <reference field="2" count="1" selected="0">
            <x v="1702"/>
          </reference>
          <reference field="3" count="1">
            <x v="11"/>
          </reference>
        </references>
      </pivotArea>
    </format>
    <format dxfId="1438">
      <pivotArea dataOnly="0" labelOnly="1" outline="0" fieldPosition="0">
        <references count="2">
          <reference field="2" count="1" selected="0">
            <x v="1865"/>
          </reference>
          <reference field="3" count="1">
            <x v="12"/>
          </reference>
        </references>
      </pivotArea>
    </format>
    <format dxfId="1437">
      <pivotArea dataOnly="0" labelOnly="1" outline="0" fieldPosition="0">
        <references count="2">
          <reference field="2" count="1" selected="0">
            <x v="388"/>
          </reference>
          <reference field="3" count="1">
            <x v="3"/>
          </reference>
        </references>
      </pivotArea>
    </format>
    <format dxfId="1436">
      <pivotArea dataOnly="0" labelOnly="1" outline="0" fieldPosition="0">
        <references count="2">
          <reference field="2" count="1" selected="0">
            <x v="744"/>
          </reference>
          <reference field="3" count="1">
            <x v="6"/>
          </reference>
        </references>
      </pivotArea>
    </format>
    <format dxfId="1435">
      <pivotArea dataOnly="0" labelOnly="1" outline="0" fieldPosition="0">
        <references count="2">
          <reference field="2" count="1" selected="0">
            <x v="514"/>
          </reference>
          <reference field="3" count="1">
            <x v="4"/>
          </reference>
        </references>
      </pivotArea>
    </format>
    <format dxfId="1434">
      <pivotArea dataOnly="0" labelOnly="1" outline="0" fieldPosition="0">
        <references count="2">
          <reference field="2" count="1" selected="0">
            <x v="1613"/>
          </reference>
          <reference field="3" count="1">
            <x v="4"/>
          </reference>
        </references>
      </pivotArea>
    </format>
    <format dxfId="1433">
      <pivotArea dataOnly="0" labelOnly="1" outline="0" fieldPosition="0">
        <references count="2">
          <reference field="2" count="1" selected="0">
            <x v="1717"/>
          </reference>
          <reference field="3" count="1">
            <x v="11"/>
          </reference>
        </references>
      </pivotArea>
    </format>
    <format dxfId="1432">
      <pivotArea dataOnly="0" labelOnly="1" outline="0" fieldPosition="0">
        <references count="2">
          <reference field="2" count="1" selected="0">
            <x v="1912"/>
          </reference>
          <reference field="3" count="1">
            <x v="12"/>
          </reference>
        </references>
      </pivotArea>
    </format>
    <format dxfId="1431">
      <pivotArea dataOnly="0" labelOnly="1" outline="0" fieldPosition="0">
        <references count="2">
          <reference field="2" count="1" selected="0">
            <x v="491"/>
          </reference>
          <reference field="3" count="1">
            <x v="3"/>
          </reference>
        </references>
      </pivotArea>
    </format>
    <format dxfId="1430">
      <pivotArea dataOnly="0" labelOnly="1" outline="0" fieldPosition="0">
        <references count="2">
          <reference field="2" count="1" selected="0">
            <x v="1223"/>
          </reference>
          <reference field="3" count="1">
            <x v="6"/>
          </reference>
        </references>
      </pivotArea>
    </format>
    <format dxfId="1429">
      <pivotArea dataOnly="0" labelOnly="1" outline="0" fieldPosition="0">
        <references count="2">
          <reference field="2" count="1" selected="0">
            <x v="823"/>
          </reference>
          <reference field="3" count="1">
            <x v="6"/>
          </reference>
        </references>
      </pivotArea>
    </format>
    <format dxfId="1428">
      <pivotArea dataOnly="0" labelOnly="1" outline="0" fieldPosition="0">
        <references count="2">
          <reference field="2" count="1" selected="0">
            <x v="1570"/>
          </reference>
          <reference field="3" count="1">
            <x v="4"/>
          </reference>
        </references>
      </pivotArea>
    </format>
    <format dxfId="1427">
      <pivotArea dataOnly="0" labelOnly="1" outline="0" fieldPosition="0">
        <references count="2">
          <reference field="2" count="1" selected="0">
            <x v="1558"/>
          </reference>
          <reference field="3" count="1">
            <x v="4"/>
          </reference>
        </references>
      </pivotArea>
    </format>
    <format dxfId="1426">
      <pivotArea dataOnly="0" labelOnly="1" outline="0" fieldPosition="0">
        <references count="2">
          <reference field="2" count="1" selected="0">
            <x v="719"/>
          </reference>
          <reference field="3" count="1">
            <x v="6"/>
          </reference>
        </references>
      </pivotArea>
    </format>
    <format dxfId="1425">
      <pivotArea dataOnly="0" labelOnly="1" outline="0" fieldPosition="0">
        <references count="2">
          <reference field="2" count="1" selected="0">
            <x v="1560"/>
          </reference>
          <reference field="3" count="1">
            <x v="4"/>
          </reference>
        </references>
      </pivotArea>
    </format>
    <format dxfId="1424">
      <pivotArea dataOnly="0" labelOnly="1" outline="0" fieldPosition="0">
        <references count="2">
          <reference field="2" count="1" selected="0">
            <x v="1591"/>
          </reference>
          <reference field="3" count="1">
            <x v="4"/>
          </reference>
        </references>
      </pivotArea>
    </format>
    <format dxfId="1423">
      <pivotArea dataOnly="0" labelOnly="1" outline="0" fieldPosition="0">
        <references count="2">
          <reference field="2" count="1" selected="0">
            <x v="1136"/>
          </reference>
          <reference field="3" count="1">
            <x v="0"/>
          </reference>
        </references>
      </pivotArea>
    </format>
    <format dxfId="1422">
      <pivotArea dataOnly="0" labelOnly="1" outline="0" fieldPosition="0">
        <references count="2">
          <reference field="2" count="1" selected="0">
            <x v="400"/>
          </reference>
          <reference field="3" count="1">
            <x v="4"/>
          </reference>
        </references>
      </pivotArea>
    </format>
    <format dxfId="1421">
      <pivotArea dataOnly="0" labelOnly="1" outline="0" fieldPosition="0">
        <references count="2">
          <reference field="2" count="1" selected="0">
            <x v="308"/>
          </reference>
          <reference field="3" count="1">
            <x v="3"/>
          </reference>
        </references>
      </pivotArea>
    </format>
    <format dxfId="1420">
      <pivotArea dataOnly="0" labelOnly="1" outline="0" fieldPosition="0">
        <references count="2">
          <reference field="2" count="1" selected="0">
            <x v="668"/>
          </reference>
          <reference field="3" count="1">
            <x v="6"/>
          </reference>
        </references>
      </pivotArea>
    </format>
    <format dxfId="1419">
      <pivotArea dataOnly="0" labelOnly="1" outline="0" fieldPosition="0">
        <references count="2">
          <reference field="2" count="1" selected="0">
            <x v="1445"/>
          </reference>
          <reference field="3" count="1">
            <x v="0"/>
          </reference>
        </references>
      </pivotArea>
    </format>
    <format dxfId="1418">
      <pivotArea dataOnly="0" labelOnly="1" outline="0" fieldPosition="0">
        <references count="2">
          <reference field="2" count="1" selected="0">
            <x v="1718"/>
          </reference>
          <reference field="3" count="1">
            <x v="11"/>
          </reference>
        </references>
      </pivotArea>
    </format>
    <format dxfId="1417">
      <pivotArea dataOnly="0" labelOnly="1" outline="0" fieldPosition="0">
        <references count="2">
          <reference field="2" count="1" selected="0">
            <x v="1528"/>
          </reference>
          <reference field="3" count="1">
            <x v="4"/>
          </reference>
        </references>
      </pivotArea>
    </format>
    <format dxfId="1416">
      <pivotArea dataOnly="0" labelOnly="1" outline="0" fieldPosition="0">
        <references count="2">
          <reference field="2" count="1" selected="0">
            <x v="1018"/>
          </reference>
          <reference field="3" count="1">
            <x v="0"/>
          </reference>
        </references>
      </pivotArea>
    </format>
    <format dxfId="1415">
      <pivotArea dataOnly="0" labelOnly="1" outline="0" fieldPosition="0">
        <references count="2">
          <reference field="2" count="1" selected="0">
            <x v="324"/>
          </reference>
          <reference field="3" count="1">
            <x v="0"/>
          </reference>
        </references>
      </pivotArea>
    </format>
    <format dxfId="1414">
      <pivotArea dataOnly="0" labelOnly="1" outline="0" fieldPosition="0">
        <references count="2">
          <reference field="2" count="1" selected="0">
            <x v="676"/>
          </reference>
          <reference field="3" count="1">
            <x v="6"/>
          </reference>
        </references>
      </pivotArea>
    </format>
    <format dxfId="1413">
      <pivotArea dataOnly="0" labelOnly="1" outline="0" fieldPosition="0">
        <references count="2">
          <reference field="2" count="1" selected="0">
            <x v="70"/>
          </reference>
          <reference field="3" count="1">
            <x v="0"/>
          </reference>
        </references>
      </pivotArea>
    </format>
    <format dxfId="1412">
      <pivotArea dataOnly="0" labelOnly="1" outline="0" fieldPosition="0">
        <references count="2">
          <reference field="2" count="1" selected="0">
            <x v="1047"/>
          </reference>
          <reference field="3" count="1">
            <x v="0"/>
          </reference>
        </references>
      </pivotArea>
    </format>
    <format dxfId="1411">
      <pivotArea dataOnly="0" labelOnly="1" outline="0" fieldPosition="0">
        <references count="2">
          <reference field="2" count="1" selected="0">
            <x v="1256"/>
          </reference>
          <reference field="3" count="1">
            <x v="6"/>
          </reference>
        </references>
      </pivotArea>
    </format>
    <format dxfId="1410">
      <pivotArea dataOnly="0" labelOnly="1" outline="0" fieldPosition="0">
        <references count="2">
          <reference field="2" count="1" selected="0">
            <x v="1534"/>
          </reference>
          <reference field="3" count="1">
            <x v="4"/>
          </reference>
        </references>
      </pivotArea>
    </format>
    <format dxfId="1409">
      <pivotArea dataOnly="0" labelOnly="1" outline="0" fieldPosition="0">
        <references count="2">
          <reference field="2" count="1" selected="0">
            <x v="609"/>
          </reference>
          <reference field="3" count="1">
            <x v="6"/>
          </reference>
        </references>
      </pivotArea>
    </format>
    <format dxfId="1408">
      <pivotArea dataOnly="0" labelOnly="1" outline="0" fieldPosition="0">
        <references count="2">
          <reference field="2" count="1" selected="0">
            <x v="2022"/>
          </reference>
          <reference field="3" count="1">
            <x v="8"/>
          </reference>
        </references>
      </pivotArea>
    </format>
    <format dxfId="1407">
      <pivotArea dataOnly="0" labelOnly="1" outline="0" fieldPosition="0">
        <references count="2">
          <reference field="2" count="1" selected="0">
            <x v="339"/>
          </reference>
          <reference field="3" count="1">
            <x v="3"/>
          </reference>
        </references>
      </pivotArea>
    </format>
    <format dxfId="1406">
      <pivotArea dataOnly="0" labelOnly="1" outline="0" fieldPosition="0">
        <references count="2">
          <reference field="2" count="1" selected="0">
            <x v="1295"/>
          </reference>
          <reference field="3" count="1">
            <x v="0"/>
          </reference>
        </references>
      </pivotArea>
    </format>
    <format dxfId="1405">
      <pivotArea dataOnly="0" labelOnly="1" outline="0" fieldPosition="0">
        <references count="2">
          <reference field="2" count="1" selected="0">
            <x v="1026"/>
          </reference>
          <reference field="3" count="1">
            <x v="0"/>
          </reference>
        </references>
      </pivotArea>
    </format>
    <format dxfId="1404">
      <pivotArea dataOnly="0" labelOnly="1" outline="0" fieldPosition="0">
        <references count="2">
          <reference field="2" count="1" selected="0">
            <x v="247"/>
          </reference>
          <reference field="3" count="1">
            <x v="4"/>
          </reference>
        </references>
      </pivotArea>
    </format>
    <format dxfId="1403">
      <pivotArea dataOnly="0" labelOnly="1" outline="0" fieldPosition="0">
        <references count="2">
          <reference field="2" count="1" selected="0">
            <x v="1200"/>
          </reference>
          <reference field="3" count="1">
            <x v="6"/>
          </reference>
        </references>
      </pivotArea>
    </format>
    <format dxfId="1402">
      <pivotArea dataOnly="0" labelOnly="1" outline="0" fieldPosition="0">
        <references count="2">
          <reference field="2" count="1" selected="0">
            <x v="1546"/>
          </reference>
          <reference field="3" count="1">
            <x v="4"/>
          </reference>
        </references>
      </pivotArea>
    </format>
    <format dxfId="1401">
      <pivotArea dataOnly="0" labelOnly="1" outline="0" fieldPosition="0">
        <references count="2">
          <reference field="2" count="1" selected="0">
            <x v="362"/>
          </reference>
          <reference field="3" count="1">
            <x v="4"/>
          </reference>
        </references>
      </pivotArea>
    </format>
    <format dxfId="1400">
      <pivotArea dataOnly="0" labelOnly="1" outline="0" fieldPosition="0">
        <references count="2">
          <reference field="2" count="1" selected="0">
            <x v="745"/>
          </reference>
          <reference field="3" count="1">
            <x v="6"/>
          </reference>
        </references>
      </pivotArea>
    </format>
    <format dxfId="1399">
      <pivotArea dataOnly="0" labelOnly="1" outline="0" fieldPosition="0">
        <references count="2">
          <reference field="2" count="1" selected="0">
            <x v="1965"/>
          </reference>
          <reference field="3" count="1">
            <x v="3"/>
          </reference>
        </references>
      </pivotArea>
    </format>
    <format dxfId="1398">
      <pivotArea dataOnly="0" labelOnly="1" outline="0" fieldPosition="0">
        <references count="2">
          <reference field="2" count="1" selected="0">
            <x v="1856"/>
          </reference>
          <reference field="3" count="1">
            <x v="6"/>
          </reference>
        </references>
      </pivotArea>
    </format>
    <format dxfId="1397">
      <pivotArea dataOnly="0" labelOnly="1" outline="0" fieldPosition="0">
        <references count="2">
          <reference field="2" count="1" selected="0">
            <x v="1910"/>
          </reference>
          <reference field="3" count="1">
            <x v="12"/>
          </reference>
        </references>
      </pivotArea>
    </format>
    <format dxfId="1396">
      <pivotArea dataOnly="0" labelOnly="1" outline="0" fieldPosition="0">
        <references count="2">
          <reference field="2" count="1" selected="0">
            <x v="1299"/>
          </reference>
          <reference field="3" count="1">
            <x v="0"/>
          </reference>
        </references>
      </pivotArea>
    </format>
    <format dxfId="1395">
      <pivotArea dataOnly="0" labelOnly="1" outline="0" fieldPosition="0">
        <references count="2">
          <reference field="2" count="1" selected="0">
            <x v="1983"/>
          </reference>
          <reference field="3" count="1">
            <x v="3"/>
          </reference>
        </references>
      </pivotArea>
    </format>
    <format dxfId="1394">
      <pivotArea dataOnly="0" labelOnly="1" outline="0" fieldPosition="0">
        <references count="2">
          <reference field="2" count="1" selected="0">
            <x v="1371"/>
          </reference>
          <reference field="3" count="1">
            <x v="7"/>
          </reference>
        </references>
      </pivotArea>
    </format>
    <format dxfId="1393">
      <pivotArea dataOnly="0" labelOnly="1" outline="0" fieldPosition="0">
        <references count="2">
          <reference field="2" count="1" selected="0">
            <x v="1719"/>
          </reference>
          <reference field="3" count="1">
            <x v="11"/>
          </reference>
        </references>
      </pivotArea>
    </format>
    <format dxfId="1392">
      <pivotArea dataOnly="0" labelOnly="1" outline="0" fieldPosition="0">
        <references count="2">
          <reference field="2" count="1" selected="0">
            <x v="312"/>
          </reference>
          <reference field="3" count="1">
            <x v="2"/>
          </reference>
        </references>
      </pivotArea>
    </format>
    <format dxfId="1391">
      <pivotArea dataOnly="0" labelOnly="1" outline="0" fieldPosition="0">
        <references count="2">
          <reference field="2" count="1" selected="0">
            <x v="547"/>
          </reference>
          <reference field="3" count="1">
            <x v="3"/>
          </reference>
        </references>
      </pivotArea>
    </format>
    <format dxfId="1390">
      <pivotArea dataOnly="0" labelOnly="1" outline="0" fieldPosition="0">
        <references count="2">
          <reference field="2" count="1" selected="0">
            <x v="1720"/>
          </reference>
          <reference field="3" count="1">
            <x v="11"/>
          </reference>
        </references>
      </pivotArea>
    </format>
    <format dxfId="1389">
      <pivotArea dataOnly="0" labelOnly="1" outline="0" fieldPosition="0">
        <references count="2">
          <reference field="2" count="1" selected="0">
            <x v="1601"/>
          </reference>
          <reference field="3" count="1">
            <x v="4"/>
          </reference>
        </references>
      </pivotArea>
    </format>
    <format dxfId="1388">
      <pivotArea dataOnly="0" labelOnly="1" outline="0" fieldPosition="0">
        <references count="2">
          <reference field="2" count="1" selected="0">
            <x v="1134"/>
          </reference>
          <reference field="3" count="1">
            <x v="0"/>
          </reference>
        </references>
      </pivotArea>
    </format>
    <format dxfId="1387">
      <pivotArea dataOnly="0" labelOnly="1" outline="0" fieldPosition="0">
        <references count="2">
          <reference field="2" count="1" selected="0">
            <x v="2009"/>
          </reference>
          <reference field="3" count="1">
            <x v="8"/>
          </reference>
        </references>
      </pivotArea>
    </format>
    <format dxfId="1386">
      <pivotArea dataOnly="0" labelOnly="1" outline="0" fieldPosition="0">
        <references count="2">
          <reference field="2" count="1" selected="0">
            <x v="1236"/>
          </reference>
          <reference field="3" count="1">
            <x v="6"/>
          </reference>
        </references>
      </pivotArea>
    </format>
    <format dxfId="1385">
      <pivotArea dataOnly="0" labelOnly="1" outline="0" fieldPosition="0">
        <references count="2">
          <reference field="2" count="1" selected="0">
            <x v="301"/>
          </reference>
          <reference field="3" count="1">
            <x v="0"/>
          </reference>
        </references>
      </pivotArea>
    </format>
    <format dxfId="1384">
      <pivotArea dataOnly="0" labelOnly="1" outline="0" fieldPosition="0">
        <references count="2">
          <reference field="2" count="1" selected="0">
            <x v="1154"/>
          </reference>
          <reference field="3" count="1">
            <x v="3"/>
          </reference>
        </references>
      </pivotArea>
    </format>
    <format dxfId="1383">
      <pivotArea dataOnly="0" labelOnly="1" outline="0" fieldPosition="0">
        <references count="2">
          <reference field="2" count="1" selected="0">
            <x v="1447"/>
          </reference>
          <reference field="3" count="1">
            <x v="0"/>
          </reference>
        </references>
      </pivotArea>
    </format>
    <format dxfId="1382">
      <pivotArea dataOnly="0" labelOnly="1" outline="0" fieldPosition="0">
        <references count="2">
          <reference field="2" count="1" selected="0">
            <x v="1216"/>
          </reference>
          <reference field="3" count="1">
            <x v="6"/>
          </reference>
        </references>
      </pivotArea>
    </format>
    <format dxfId="1381">
      <pivotArea dataOnly="0" labelOnly="1" outline="0" fieldPosition="0">
        <references count="2">
          <reference field="2" count="1" selected="0">
            <x v="1523"/>
          </reference>
          <reference field="3" count="1">
            <x v="4"/>
          </reference>
        </references>
      </pivotArea>
    </format>
    <format dxfId="1380">
      <pivotArea dataOnly="0" labelOnly="1" outline="0" fieldPosition="0">
        <references count="2">
          <reference field="2" count="1" selected="0">
            <x v="126"/>
          </reference>
          <reference field="3" count="1">
            <x v="3"/>
          </reference>
        </references>
      </pivotArea>
    </format>
    <format dxfId="1379">
      <pivotArea dataOnly="0" labelOnly="1" outline="0" fieldPosition="0">
        <references count="2">
          <reference field="2" count="1" selected="0">
            <x v="59"/>
          </reference>
          <reference field="3" count="1">
            <x v="11"/>
          </reference>
        </references>
      </pivotArea>
    </format>
    <format dxfId="1378">
      <pivotArea dataOnly="0" labelOnly="1" outline="0" fieldPosition="0">
        <references count="2">
          <reference field="2" count="1" selected="0">
            <x v="215"/>
          </reference>
          <reference field="3" count="1">
            <x v="4"/>
          </reference>
        </references>
      </pivotArea>
    </format>
    <format dxfId="1377">
      <pivotArea dataOnly="0" labelOnly="1" outline="0" fieldPosition="0">
        <references count="2">
          <reference field="2" count="1" selected="0">
            <x v="1876"/>
          </reference>
          <reference field="3" count="1">
            <x v="12"/>
          </reference>
        </references>
      </pivotArea>
    </format>
    <format dxfId="1376">
      <pivotArea dataOnly="0" labelOnly="1" outline="0" fieldPosition="0">
        <references count="2">
          <reference field="2" count="1" selected="0">
            <x v="515"/>
          </reference>
          <reference field="3" count="1">
            <x v="3"/>
          </reference>
        </references>
      </pivotArea>
    </format>
    <format dxfId="1375">
      <pivotArea dataOnly="0" labelOnly="1" outline="0" fieldPosition="0">
        <references count="2">
          <reference field="2" count="1" selected="0">
            <x v="917"/>
          </reference>
          <reference field="3" count="1">
            <x v="7"/>
          </reference>
        </references>
      </pivotArea>
    </format>
    <format dxfId="1374">
      <pivotArea dataOnly="0" labelOnly="1" outline="0" fieldPosition="0">
        <references count="2">
          <reference field="2" count="1" selected="0">
            <x v="1480"/>
          </reference>
          <reference field="3" count="1">
            <x v="6"/>
          </reference>
        </references>
      </pivotArea>
    </format>
    <format dxfId="1373">
      <pivotArea dataOnly="0" labelOnly="1" outline="0" fieldPosition="0">
        <references count="2">
          <reference field="2" count="1" selected="0">
            <x v="1595"/>
          </reference>
          <reference field="3" count="1">
            <x v="4"/>
          </reference>
        </references>
      </pivotArea>
    </format>
    <format dxfId="1372">
      <pivotArea dataOnly="0" labelOnly="1" outline="0" fieldPosition="0">
        <references count="2">
          <reference field="2" count="1" selected="0">
            <x v="170"/>
          </reference>
          <reference field="3" count="1">
            <x v="4"/>
          </reference>
        </references>
      </pivotArea>
    </format>
    <format dxfId="1371">
      <pivotArea dataOnly="0" labelOnly="1" outline="0" fieldPosition="0">
        <references count="2">
          <reference field="2" count="1" selected="0">
            <x v="1646"/>
          </reference>
          <reference field="3" count="1">
            <x v="2"/>
          </reference>
        </references>
      </pivotArea>
    </format>
    <format dxfId="1370">
      <pivotArea dataOnly="0" labelOnly="1" outline="0" fieldPosition="0">
        <references count="2">
          <reference field="2" count="1" selected="0">
            <x v="1214"/>
          </reference>
          <reference field="3" count="1">
            <x v="6"/>
          </reference>
        </references>
      </pivotArea>
    </format>
    <format dxfId="1369">
      <pivotArea dataOnly="0" labelOnly="1" outline="0" fieldPosition="0">
        <references count="2">
          <reference field="2" count="1" selected="0">
            <x v="2010"/>
          </reference>
          <reference field="3" count="1">
            <x v="8"/>
          </reference>
        </references>
      </pivotArea>
    </format>
    <format dxfId="1368">
      <pivotArea dataOnly="0" labelOnly="1" outline="0" fieldPosition="0">
        <references count="2">
          <reference field="2" count="1" selected="0">
            <x v="581"/>
          </reference>
          <reference field="3" count="1">
            <x v="6"/>
          </reference>
        </references>
      </pivotArea>
    </format>
    <format dxfId="1367">
      <pivotArea dataOnly="0" labelOnly="1" outline="0" fieldPosition="0">
        <references count="2">
          <reference field="2" count="1" selected="0">
            <x v="426"/>
          </reference>
          <reference field="3" count="1">
            <x v="4"/>
          </reference>
        </references>
      </pivotArea>
    </format>
    <format dxfId="1366">
      <pivotArea dataOnly="0" labelOnly="1" outline="0" fieldPosition="0">
        <references count="2">
          <reference field="2" count="1" selected="0">
            <x v="1257"/>
          </reference>
          <reference field="3" count="1">
            <x v="6"/>
          </reference>
        </references>
      </pivotArea>
    </format>
    <format dxfId="1365">
      <pivotArea dataOnly="0" labelOnly="1" outline="0" fieldPosition="0">
        <references count="2">
          <reference field="2" count="1" selected="0">
            <x v="958"/>
          </reference>
          <reference field="3" count="1">
            <x v="7"/>
          </reference>
        </references>
      </pivotArea>
    </format>
    <format dxfId="1364">
      <pivotArea dataOnly="0" labelOnly="1" outline="0" fieldPosition="0">
        <references count="2">
          <reference field="2" count="1" selected="0">
            <x v="848"/>
          </reference>
          <reference field="3" count="1">
            <x v="6"/>
          </reference>
        </references>
      </pivotArea>
    </format>
    <format dxfId="1363">
      <pivotArea dataOnly="0" labelOnly="1" outline="0" fieldPosition="0">
        <references count="2">
          <reference field="2" count="1" selected="0">
            <x v="543"/>
          </reference>
          <reference field="3" count="1">
            <x v="11"/>
          </reference>
        </references>
      </pivotArea>
    </format>
    <format dxfId="1362">
      <pivotArea dataOnly="0" labelOnly="1" outline="0" fieldPosition="0">
        <references count="2">
          <reference field="2" count="1" selected="0">
            <x v="1321"/>
          </reference>
          <reference field="3" count="1">
            <x v="0"/>
          </reference>
        </references>
      </pivotArea>
    </format>
    <format dxfId="1361">
      <pivotArea dataOnly="0" labelOnly="1" outline="0" fieldPosition="0">
        <references count="2">
          <reference field="2" count="1" selected="0">
            <x v="1446"/>
          </reference>
          <reference field="3" count="1">
            <x v="0"/>
          </reference>
        </references>
      </pivotArea>
    </format>
    <format dxfId="1360">
      <pivotArea dataOnly="0" labelOnly="1" outline="0" fieldPosition="0">
        <references count="2">
          <reference field="2" count="1" selected="0">
            <x v="1721"/>
          </reference>
          <reference field="3" count="1">
            <x v="11"/>
          </reference>
        </references>
      </pivotArea>
    </format>
    <format dxfId="1359">
      <pivotArea dataOnly="0" labelOnly="1" outline="0" fieldPosition="0">
        <references count="2">
          <reference field="2" count="1" selected="0">
            <x v="1573"/>
          </reference>
          <reference field="3" count="1">
            <x v="4"/>
          </reference>
        </references>
      </pivotArea>
    </format>
    <format dxfId="1358">
      <pivotArea dataOnly="0" labelOnly="1" outline="0" fieldPosition="0">
        <references count="2">
          <reference field="2" count="1" selected="0">
            <x v="389"/>
          </reference>
          <reference field="3" count="1">
            <x v="3"/>
          </reference>
        </references>
      </pivotArea>
    </format>
    <format dxfId="1357">
      <pivotArea dataOnly="0" labelOnly="1" outline="0" fieldPosition="0">
        <references count="2">
          <reference field="2" count="1" selected="0">
            <x v="83"/>
          </reference>
          <reference field="3" count="1">
            <x v="0"/>
          </reference>
        </references>
      </pivotArea>
    </format>
    <format dxfId="1356">
      <pivotArea dataOnly="0" labelOnly="1" outline="0" fieldPosition="0">
        <references count="2">
          <reference field="2" count="1" selected="0">
            <x v="1467"/>
          </reference>
          <reference field="3" count="1">
            <x v="0"/>
          </reference>
        </references>
      </pivotArea>
    </format>
    <format dxfId="1355">
      <pivotArea dataOnly="0" labelOnly="1" outline="0" fieldPosition="0">
        <references count="2">
          <reference field="2" count="1" selected="0">
            <x v="1594"/>
          </reference>
          <reference field="3" count="1">
            <x v="4"/>
          </reference>
        </references>
      </pivotArea>
    </format>
    <format dxfId="1354">
      <pivotArea dataOnly="0" labelOnly="1" outline="0" fieldPosition="0">
        <references count="2">
          <reference field="2" count="1" selected="0">
            <x v="229"/>
          </reference>
          <reference field="3" count="1">
            <x v="3"/>
          </reference>
        </references>
      </pivotArea>
    </format>
    <format dxfId="1353">
      <pivotArea dataOnly="0" labelOnly="1" outline="0" fieldPosition="0">
        <references count="2">
          <reference field="2" count="1" selected="0">
            <x v="467"/>
          </reference>
          <reference field="3" count="1">
            <x v="4"/>
          </reference>
        </references>
      </pivotArea>
    </format>
    <format dxfId="1352">
      <pivotArea dataOnly="0" labelOnly="1" outline="0" fieldPosition="0">
        <references count="2">
          <reference field="2" count="1" selected="0">
            <x v="412"/>
          </reference>
          <reference field="3" count="1">
            <x v="4"/>
          </reference>
        </references>
      </pivotArea>
    </format>
    <format dxfId="1351">
      <pivotArea dataOnly="0" labelOnly="1" outline="0" fieldPosition="0">
        <references count="2">
          <reference field="2" count="1" selected="0">
            <x v="89"/>
          </reference>
          <reference field="3" count="1">
            <x v="0"/>
          </reference>
        </references>
      </pivotArea>
    </format>
    <format dxfId="1350">
      <pivotArea dataOnly="0" labelOnly="1" outline="0" fieldPosition="0">
        <references count="2">
          <reference field="2" count="1" selected="0">
            <x v="1643"/>
          </reference>
          <reference field="3" count="1">
            <x v="2"/>
          </reference>
        </references>
      </pivotArea>
    </format>
    <format dxfId="1349">
      <pivotArea dataOnly="0" labelOnly="1" outline="0" fieldPosition="0">
        <references count="2">
          <reference field="2" count="1" selected="0">
            <x v="1429"/>
          </reference>
          <reference field="3" count="1">
            <x v="0"/>
          </reference>
        </references>
      </pivotArea>
    </format>
    <format dxfId="1348">
      <pivotArea dataOnly="0" labelOnly="1" outline="0" fieldPosition="0">
        <references count="2">
          <reference field="2" count="1" selected="0">
            <x v="1097"/>
          </reference>
          <reference field="3" count="1">
            <x v="0"/>
          </reference>
        </references>
      </pivotArea>
    </format>
    <format dxfId="1347">
      <pivotArea dataOnly="0" labelOnly="1" outline="0" fieldPosition="0">
        <references count="2">
          <reference field="2" count="1" selected="0">
            <x v="539"/>
          </reference>
          <reference field="3" count="1">
            <x v="0"/>
          </reference>
        </references>
      </pivotArea>
    </format>
    <format dxfId="1346">
      <pivotArea dataOnly="0" labelOnly="1" outline="0" fieldPosition="0">
        <references count="2">
          <reference field="2" count="1" selected="0">
            <x v="1390"/>
          </reference>
          <reference field="3" count="1">
            <x v="7"/>
          </reference>
        </references>
      </pivotArea>
    </format>
    <format dxfId="1345">
      <pivotArea dataOnly="0" labelOnly="1" outline="0" fieldPosition="0">
        <references count="2">
          <reference field="2" count="1" selected="0">
            <x v="1636"/>
          </reference>
          <reference field="3" count="1">
            <x v="4"/>
          </reference>
        </references>
      </pivotArea>
    </format>
    <format dxfId="1344">
      <pivotArea dataOnly="0" labelOnly="1" outline="0" fieldPosition="0">
        <references count="2">
          <reference field="2" count="1" selected="0">
            <x v="1061"/>
          </reference>
          <reference field="3" count="1">
            <x v="0"/>
          </reference>
        </references>
      </pivotArea>
    </format>
    <format dxfId="1343">
      <pivotArea dataOnly="0" labelOnly="1" outline="0" fieldPosition="0">
        <references count="2">
          <reference field="2" count="1" selected="0">
            <x v="163"/>
          </reference>
          <reference field="3" count="1">
            <x v="0"/>
          </reference>
        </references>
      </pivotArea>
    </format>
    <format dxfId="1342">
      <pivotArea dataOnly="0" labelOnly="1" outline="0" fieldPosition="0">
        <references count="2">
          <reference field="2" count="1" selected="0">
            <x v="1249"/>
          </reference>
          <reference field="3" count="1">
            <x v="6"/>
          </reference>
        </references>
      </pivotArea>
    </format>
    <format dxfId="1341">
      <pivotArea dataOnly="0" labelOnly="1" outline="0" fieldPosition="0">
        <references count="2">
          <reference field="2" count="1" selected="0">
            <x v="1722"/>
          </reference>
          <reference field="3" count="1">
            <x v="11"/>
          </reference>
        </references>
      </pivotArea>
    </format>
    <format dxfId="1340">
      <pivotArea dataOnly="0" labelOnly="1" outline="0" fieldPosition="0">
        <references count="2">
          <reference field="2" count="1" selected="0">
            <x v="1229"/>
          </reference>
          <reference field="3" count="1">
            <x v="6"/>
          </reference>
        </references>
      </pivotArea>
    </format>
    <format dxfId="1339">
      <pivotArea dataOnly="0" labelOnly="1" outline="0" fieldPosition="0">
        <references count="2">
          <reference field="2" count="1" selected="0">
            <x v="450"/>
          </reference>
          <reference field="3" count="1">
            <x v="3"/>
          </reference>
        </references>
      </pivotArea>
    </format>
    <format dxfId="1338">
      <pivotArea dataOnly="0" labelOnly="1" outline="0" fieldPosition="0">
        <references count="2">
          <reference field="2" count="1" selected="0">
            <x v="1068"/>
          </reference>
          <reference field="3" count="1">
            <x v="0"/>
          </reference>
        </references>
      </pivotArea>
    </format>
    <format dxfId="1337">
      <pivotArea dataOnly="0" labelOnly="1" outline="0" fieldPosition="0">
        <references count="2">
          <reference field="2" count="1" selected="0">
            <x v="380"/>
          </reference>
          <reference field="3" count="1">
            <x v="0"/>
          </reference>
        </references>
      </pivotArea>
    </format>
    <format dxfId="1336">
      <pivotArea dataOnly="0" labelOnly="1" outline="0" fieldPosition="0">
        <references count="2">
          <reference field="2" count="1" selected="0">
            <x v="951"/>
          </reference>
          <reference field="3" count="1">
            <x v="7"/>
          </reference>
        </references>
      </pivotArea>
    </format>
    <format dxfId="1335">
      <pivotArea dataOnly="0" labelOnly="1" outline="0" fieldPosition="0">
        <references count="2">
          <reference field="2" count="1" selected="0">
            <x v="1365"/>
          </reference>
          <reference field="3" count="1">
            <x v="7"/>
          </reference>
        </references>
      </pivotArea>
    </format>
    <format dxfId="1334">
      <pivotArea dataOnly="0" labelOnly="1" outline="0" fieldPosition="0">
        <references count="2">
          <reference field="2" count="1" selected="0">
            <x v="1723"/>
          </reference>
          <reference field="3" count="1">
            <x v="11"/>
          </reference>
        </references>
      </pivotArea>
    </format>
    <format dxfId="1333">
      <pivotArea dataOnly="0" labelOnly="1" outline="0" fieldPosition="0">
        <references count="2">
          <reference field="2" count="1" selected="0">
            <x v="1610"/>
          </reference>
          <reference field="3" count="1">
            <x v="4"/>
          </reference>
        </references>
      </pivotArea>
    </format>
    <format dxfId="1332">
      <pivotArea dataOnly="0" labelOnly="1" outline="0" fieldPosition="0">
        <references count="2">
          <reference field="2" count="1" selected="0">
            <x v="1225"/>
          </reference>
          <reference field="3" count="1">
            <x v="6"/>
          </reference>
        </references>
      </pivotArea>
    </format>
    <format dxfId="1331">
      <pivotArea dataOnly="0" labelOnly="1" outline="0" fieldPosition="0">
        <references count="2">
          <reference field="2" count="1" selected="0">
            <x v="756"/>
          </reference>
          <reference field="3" count="1">
            <x v="6"/>
          </reference>
        </references>
      </pivotArea>
    </format>
    <format dxfId="1330">
      <pivotArea dataOnly="0" labelOnly="1" outline="0" fieldPosition="0">
        <references count="2">
          <reference field="2" count="1" selected="0">
            <x v="1167"/>
          </reference>
          <reference field="3" count="1">
            <x v="3"/>
          </reference>
        </references>
      </pivotArea>
    </format>
    <format dxfId="1329">
      <pivotArea dataOnly="0" labelOnly="1" outline="0" fieldPosition="0">
        <references count="2">
          <reference field="2" count="1" selected="0">
            <x v="1262"/>
          </reference>
          <reference field="3" count="1">
            <x v="0"/>
          </reference>
        </references>
      </pivotArea>
    </format>
    <format dxfId="1328">
      <pivotArea dataOnly="0" labelOnly="1" outline="0" fieldPosition="0">
        <references count="2">
          <reference field="2" count="1" selected="0">
            <x v="1088"/>
          </reference>
          <reference field="3" count="1">
            <x v="0"/>
          </reference>
        </references>
      </pivotArea>
    </format>
    <format dxfId="1327">
      <pivotArea dataOnly="0" labelOnly="1" outline="0" fieldPosition="0">
        <references count="2">
          <reference field="2" count="1" selected="0">
            <x v="1995"/>
          </reference>
          <reference field="3" count="1">
            <x v="6"/>
          </reference>
        </references>
      </pivotArea>
    </format>
    <format dxfId="1326">
      <pivotArea dataOnly="0" labelOnly="1" outline="0" fieldPosition="0">
        <references count="2">
          <reference field="2" count="1" selected="0">
            <x v="1490"/>
          </reference>
          <reference field="3" count="1">
            <x v="6"/>
          </reference>
        </references>
      </pivotArea>
    </format>
    <format dxfId="1325">
      <pivotArea dataOnly="0" labelOnly="1" outline="0" fieldPosition="0">
        <references count="2">
          <reference field="2" count="1" selected="0">
            <x v="614"/>
          </reference>
          <reference field="3" count="1">
            <x v="6"/>
          </reference>
        </references>
      </pivotArea>
    </format>
    <format dxfId="1324">
      <pivotArea dataOnly="0" labelOnly="1" outline="0" fieldPosition="0">
        <references count="2">
          <reference field="2" count="1" selected="0">
            <x v="1055"/>
          </reference>
          <reference field="3" count="1">
            <x v="0"/>
          </reference>
        </references>
      </pivotArea>
    </format>
    <format dxfId="1323">
      <pivotArea dataOnly="0" labelOnly="1" outline="0" fieldPosition="0">
        <references count="2">
          <reference field="2" count="1" selected="0">
            <x v="764"/>
          </reference>
          <reference field="3" count="1">
            <x v="6"/>
          </reference>
        </references>
      </pivotArea>
    </format>
    <format dxfId="1322">
      <pivotArea dataOnly="0" labelOnly="1" outline="0" fieldPosition="0">
        <references count="2">
          <reference field="2" count="1" selected="0">
            <x v="46"/>
          </reference>
          <reference field="3" count="1">
            <x v="0"/>
          </reference>
        </references>
      </pivotArea>
    </format>
    <format dxfId="1321">
      <pivotArea dataOnly="0" labelOnly="1" outline="0" fieldPosition="0">
        <references count="2">
          <reference field="2" count="1" selected="0">
            <x v="1464"/>
          </reference>
          <reference field="3" count="1">
            <x v="0"/>
          </reference>
        </references>
      </pivotArea>
    </format>
    <format dxfId="1320">
      <pivotArea dataOnly="0" labelOnly="1" outline="0" fieldPosition="0">
        <references count="2">
          <reference field="2" count="1" selected="0">
            <x v="1433"/>
          </reference>
          <reference field="3" count="1">
            <x v="0"/>
          </reference>
        </references>
      </pivotArea>
    </format>
    <format dxfId="1319">
      <pivotArea dataOnly="0" labelOnly="1" outline="0" fieldPosition="0">
        <references count="2">
          <reference field="2" count="1" selected="0">
            <x v="1458"/>
          </reference>
          <reference field="3" count="1">
            <x v="0"/>
          </reference>
        </references>
      </pivotArea>
    </format>
    <format dxfId="1318">
      <pivotArea dataOnly="0" labelOnly="1" outline="0" fieldPosition="0">
        <references count="2">
          <reference field="2" count="1" selected="0">
            <x v="921"/>
          </reference>
          <reference field="3" count="1">
            <x v="7"/>
          </reference>
        </references>
      </pivotArea>
    </format>
    <format dxfId="1317">
      <pivotArea dataOnly="0" labelOnly="1" outline="0" fieldPosition="0">
        <references count="2">
          <reference field="2" count="1" selected="0">
            <x v="736"/>
          </reference>
          <reference field="3" count="1">
            <x v="6"/>
          </reference>
        </references>
      </pivotArea>
    </format>
    <format dxfId="1316">
      <pivotArea dataOnly="0" labelOnly="1" outline="0" fieldPosition="0">
        <references count="2">
          <reference field="2" count="1" selected="0">
            <x v="440"/>
          </reference>
          <reference field="3" count="1">
            <x v="3"/>
          </reference>
        </references>
      </pivotArea>
    </format>
    <format dxfId="1315">
      <pivotArea dataOnly="0" labelOnly="1" outline="0" fieldPosition="0">
        <references count="2">
          <reference field="2" count="1" selected="0">
            <x v="615"/>
          </reference>
          <reference field="3" count="1">
            <x v="6"/>
          </reference>
        </references>
      </pivotArea>
    </format>
    <format dxfId="1314">
      <pivotArea dataOnly="0" labelOnly="1" outline="0" fieldPosition="0">
        <references count="2">
          <reference field="2" count="1" selected="0">
            <x v="820"/>
          </reference>
          <reference field="3" count="1">
            <x v="6"/>
          </reference>
        </references>
      </pivotArea>
    </format>
    <format dxfId="1313">
      <pivotArea dataOnly="0" labelOnly="1" outline="0" fieldPosition="0">
        <references count="2">
          <reference field="2" count="1" selected="0">
            <x v="533"/>
          </reference>
          <reference field="3" count="1">
            <x v="3"/>
          </reference>
        </references>
      </pivotArea>
    </format>
    <format dxfId="1312">
      <pivotArea dataOnly="0" labelOnly="1" outline="0" fieldPosition="0">
        <references count="2">
          <reference field="2" count="1" selected="0">
            <x v="1090"/>
          </reference>
          <reference field="3" count="1">
            <x v="0"/>
          </reference>
        </references>
      </pivotArea>
    </format>
    <format dxfId="1311">
      <pivotArea dataOnly="0" labelOnly="1" outline="0" fieldPosition="0">
        <references count="2">
          <reference field="2" count="1" selected="0">
            <x v="1240"/>
          </reference>
          <reference field="3" count="1">
            <x v="6"/>
          </reference>
        </references>
      </pivotArea>
    </format>
    <format dxfId="1310">
      <pivotArea dataOnly="0" labelOnly="1" outline="0" fieldPosition="0">
        <references count="2">
          <reference field="2" count="1" selected="0">
            <x v="1540"/>
          </reference>
          <reference field="3" count="1">
            <x v="4"/>
          </reference>
        </references>
      </pivotArea>
    </format>
    <format dxfId="1309">
      <pivotArea dataOnly="0" labelOnly="1" outline="0" fieldPosition="0">
        <references count="2">
          <reference field="2" count="1" selected="0">
            <x v="1841"/>
          </reference>
          <reference field="3" count="1">
            <x v="3"/>
          </reference>
        </references>
      </pivotArea>
    </format>
    <format dxfId="1308">
      <pivotArea dataOnly="0" labelOnly="1" outline="0" fieldPosition="0">
        <references count="2">
          <reference field="2" count="1" selected="0">
            <x v="1325"/>
          </reference>
          <reference field="3" count="1">
            <x v="0"/>
          </reference>
        </references>
      </pivotArea>
    </format>
    <format dxfId="1307">
      <pivotArea dataOnly="0" labelOnly="1" outline="0" fieldPosition="0">
        <references count="2">
          <reference field="2" count="1" selected="0">
            <x v="1660"/>
          </reference>
          <reference field="3" count="1">
            <x v="2"/>
          </reference>
        </references>
      </pivotArea>
    </format>
    <format dxfId="1306">
      <pivotArea dataOnly="0" labelOnly="1" outline="0" fieldPosition="0">
        <references count="2">
          <reference field="2" count="1" selected="0">
            <x v="373"/>
          </reference>
          <reference field="3" count="1">
            <x v="4"/>
          </reference>
        </references>
      </pivotArea>
    </format>
    <format dxfId="1305">
      <pivotArea dataOnly="0" labelOnly="1" outline="0" fieldPosition="0">
        <references count="2">
          <reference field="2" count="1" selected="0">
            <x v="277"/>
          </reference>
          <reference field="3" count="1">
            <x v="0"/>
          </reference>
        </references>
      </pivotArea>
    </format>
    <format dxfId="1304">
      <pivotArea dataOnly="0" labelOnly="1" outline="0" fieldPosition="0">
        <references count="2">
          <reference field="2" count="1" selected="0">
            <x v="530"/>
          </reference>
          <reference field="3" count="1">
            <x v="3"/>
          </reference>
        </references>
      </pivotArea>
    </format>
    <format dxfId="1303">
      <pivotArea dataOnly="0" labelOnly="1" outline="0" fieldPosition="0">
        <references count="2">
          <reference field="2" count="1" selected="0">
            <x v="859"/>
          </reference>
          <reference field="3" count="1">
            <x v="7"/>
          </reference>
        </references>
      </pivotArea>
    </format>
    <format dxfId="1302">
      <pivotArea dataOnly="0" labelOnly="1" outline="0" fieldPosition="0">
        <references count="2">
          <reference field="2" count="1" selected="0">
            <x v="677"/>
          </reference>
          <reference field="3" count="1">
            <x v="6"/>
          </reference>
        </references>
      </pivotArea>
    </format>
    <format dxfId="1301">
      <pivotArea dataOnly="0" labelOnly="1" outline="0" fieldPosition="0">
        <references count="2">
          <reference field="2" count="1" selected="0">
            <x v="345"/>
          </reference>
          <reference field="3" count="1">
            <x v="4"/>
          </reference>
        </references>
      </pivotArea>
    </format>
    <format dxfId="1300">
      <pivotArea dataOnly="0" labelOnly="1" outline="0" fieldPosition="0">
        <references count="2">
          <reference field="2" count="1" selected="0">
            <x v="1951"/>
          </reference>
          <reference field="3" count="1">
            <x v="3"/>
          </reference>
        </references>
      </pivotArea>
    </format>
    <format dxfId="1299">
      <pivotArea dataOnly="0" labelOnly="1" outline="0" fieldPosition="0">
        <references count="2">
          <reference field="2" count="1" selected="0">
            <x v="290"/>
          </reference>
          <reference field="3" count="1">
            <x v="3"/>
          </reference>
        </references>
      </pivotArea>
    </format>
    <format dxfId="1298">
      <pivotArea dataOnly="0" labelOnly="1" outline="0" fieldPosition="0">
        <references count="2">
          <reference field="2" count="1" selected="0">
            <x v="430"/>
          </reference>
          <reference field="3" count="1">
            <x v="0"/>
          </reference>
        </references>
      </pivotArea>
    </format>
    <format dxfId="1297">
      <pivotArea dataOnly="0" labelOnly="1" outline="0" fieldPosition="0">
        <references count="2">
          <reference field="2" count="1" selected="0">
            <x v="441"/>
          </reference>
          <reference field="3" count="1">
            <x v="11"/>
          </reference>
        </references>
      </pivotArea>
    </format>
    <format dxfId="1296">
      <pivotArea dataOnly="0" labelOnly="1" outline="0" fieldPosition="0">
        <references count="2">
          <reference field="2" count="1" selected="0">
            <x v="1247"/>
          </reference>
          <reference field="3" count="1">
            <x v="6"/>
          </reference>
        </references>
      </pivotArea>
    </format>
    <format dxfId="1295">
      <pivotArea dataOnly="0" labelOnly="1" outline="0" fieldPosition="0">
        <references count="2">
          <reference field="2" count="1" selected="0">
            <x v="1163"/>
          </reference>
          <reference field="3" count="1">
            <x v="3"/>
          </reference>
        </references>
      </pivotArea>
    </format>
    <format dxfId="1294">
      <pivotArea dataOnly="0" labelOnly="1" outline="0" fieldPosition="0">
        <references count="2">
          <reference field="2" count="1" selected="0">
            <x v="1023"/>
          </reference>
          <reference field="3" count="1">
            <x v="0"/>
          </reference>
        </references>
      </pivotArea>
    </format>
    <format dxfId="1293">
      <pivotArea dataOnly="0" labelOnly="1" outline="0" fieldPosition="0">
        <references count="2">
          <reference field="2" count="1" selected="0">
            <x v="616"/>
          </reference>
          <reference field="3" count="1">
            <x v="6"/>
          </reference>
        </references>
      </pivotArea>
    </format>
    <format dxfId="1292">
      <pivotArea dataOnly="0" labelOnly="1" outline="0" fieldPosition="0">
        <references count="2">
          <reference field="2" count="1" selected="0">
            <x v="1577"/>
          </reference>
          <reference field="3" count="1">
            <x v="4"/>
          </reference>
        </references>
      </pivotArea>
    </format>
    <format dxfId="1291">
      <pivotArea dataOnly="0" labelOnly="1" outline="0" fieldPosition="0">
        <references count="2">
          <reference field="2" count="1" selected="0">
            <x v="545"/>
          </reference>
          <reference field="3" count="1">
            <x v="4"/>
          </reference>
        </references>
      </pivotArea>
    </format>
    <format dxfId="1290">
      <pivotArea dataOnly="0" labelOnly="1" outline="0" fieldPosition="0">
        <references count="2">
          <reference field="2" count="1" selected="0">
            <x v="1041"/>
          </reference>
          <reference field="3" count="1">
            <x v="0"/>
          </reference>
        </references>
      </pivotArea>
    </format>
    <format dxfId="1289">
      <pivotArea dataOnly="0" labelOnly="1" outline="0" fieldPosition="0">
        <references count="2">
          <reference field="2" count="1" selected="0">
            <x v="798"/>
          </reference>
          <reference field="3" count="1">
            <x v="6"/>
          </reference>
        </references>
      </pivotArea>
    </format>
    <format dxfId="1288">
      <pivotArea dataOnly="0" labelOnly="1" outline="0" fieldPosition="0">
        <references count="2">
          <reference field="2" count="1" selected="0">
            <x v="218"/>
          </reference>
          <reference field="3" count="1">
            <x v="11"/>
          </reference>
        </references>
      </pivotArea>
    </format>
    <format dxfId="1287">
      <pivotArea dataOnly="0" labelOnly="1" outline="0" fieldPosition="0">
        <references count="2">
          <reference field="2" count="1" selected="0">
            <x v="1443"/>
          </reference>
          <reference field="3" count="1">
            <x v="0"/>
          </reference>
        </references>
      </pivotArea>
    </format>
    <format dxfId="1286">
      <pivotArea dataOnly="0" labelOnly="1" outline="0" fieldPosition="0">
        <references count="2">
          <reference field="2" count="1" selected="0">
            <x v="1968"/>
          </reference>
          <reference field="3" count="1">
            <x v="3"/>
          </reference>
        </references>
      </pivotArea>
    </format>
    <format dxfId="1285">
      <pivotArea dataOnly="0" labelOnly="1" outline="0" fieldPosition="0">
        <references count="2">
          <reference field="2" count="1" selected="0">
            <x v="2003"/>
          </reference>
          <reference field="3" count="1">
            <x v="8"/>
          </reference>
        </references>
      </pivotArea>
    </format>
    <format dxfId="1284">
      <pivotArea dataOnly="0" labelOnly="1" outline="0" fieldPosition="0">
        <references count="2">
          <reference field="2" count="1" selected="0">
            <x v="1933"/>
          </reference>
          <reference field="3" count="1">
            <x v="4"/>
          </reference>
        </references>
      </pivotArea>
    </format>
    <format dxfId="1283">
      <pivotArea dataOnly="0" labelOnly="1" outline="0" fieldPosition="0">
        <references count="2">
          <reference field="2" count="1" selected="0">
            <x v="1199"/>
          </reference>
          <reference field="3" count="1">
            <x v="6"/>
          </reference>
        </references>
      </pivotArea>
    </format>
    <format dxfId="1282">
      <pivotArea dataOnly="0" labelOnly="1" outline="0" fieldPosition="0">
        <references count="2">
          <reference field="2" count="1" selected="0">
            <x v="815"/>
          </reference>
          <reference field="3" count="1">
            <x v="6"/>
          </reference>
        </references>
      </pivotArea>
    </format>
    <format dxfId="1281">
      <pivotArea dataOnly="0" labelOnly="1" outline="0" fieldPosition="0">
        <references count="2">
          <reference field="2" count="1" selected="0">
            <x v="240"/>
          </reference>
          <reference field="3" count="1">
            <x v="2"/>
          </reference>
        </references>
      </pivotArea>
    </format>
    <format dxfId="1280">
      <pivotArea dataOnly="0" labelOnly="1" outline="0" fieldPosition="0">
        <references count="2">
          <reference field="2" count="1" selected="0">
            <x v="1144"/>
          </reference>
          <reference field="3" count="1">
            <x v="3"/>
          </reference>
        </references>
      </pivotArea>
    </format>
    <format dxfId="1279">
      <pivotArea dataOnly="0" labelOnly="1" outline="0" fieldPosition="0">
        <references count="2">
          <reference field="2" count="1" selected="0">
            <x v="1527"/>
          </reference>
          <reference field="3" count="1">
            <x v="4"/>
          </reference>
        </references>
      </pivotArea>
    </format>
    <format dxfId="1278">
      <pivotArea dataOnly="0" labelOnly="1" outline="0" fieldPosition="0">
        <references count="2">
          <reference field="2" count="1" selected="0">
            <x v="642"/>
          </reference>
          <reference field="3" count="1">
            <x v="6"/>
          </reference>
        </references>
      </pivotArea>
    </format>
    <format dxfId="1277">
      <pivotArea dataOnly="0" labelOnly="1" outline="0" fieldPosition="0">
        <references count="2">
          <reference field="2" count="1" selected="0">
            <x v="408"/>
          </reference>
          <reference field="3" count="1">
            <x v="4"/>
          </reference>
        </references>
      </pivotArea>
    </format>
    <format dxfId="1276">
      <pivotArea dataOnly="0" labelOnly="1" outline="0" fieldPosition="0">
        <references count="2">
          <reference field="2" count="1" selected="0">
            <x v="355"/>
          </reference>
          <reference field="3" count="1">
            <x v="4"/>
          </reference>
        </references>
      </pivotArea>
    </format>
    <format dxfId="1275">
      <pivotArea dataOnly="0" labelOnly="1" outline="0" fieldPosition="0">
        <references count="2">
          <reference field="2" count="1" selected="0">
            <x v="1143"/>
          </reference>
          <reference field="3" count="1">
            <x v="3"/>
          </reference>
        </references>
      </pivotArea>
    </format>
    <format dxfId="1274">
      <pivotArea dataOnly="0" labelOnly="1" outline="0" fieldPosition="0">
        <references count="2">
          <reference field="2" count="1" selected="0">
            <x v="1430"/>
          </reference>
          <reference field="3" count="1">
            <x v="0"/>
          </reference>
        </references>
      </pivotArea>
    </format>
    <format dxfId="1273">
      <pivotArea dataOnly="0" labelOnly="1" outline="0" fieldPosition="0">
        <references count="2">
          <reference field="2" count="1" selected="0">
            <x v="1619"/>
          </reference>
          <reference field="3" count="1">
            <x v="4"/>
          </reference>
        </references>
      </pivotArea>
    </format>
    <format dxfId="1272">
      <pivotArea dataOnly="0" labelOnly="1" outline="0" fieldPosition="0">
        <references count="2">
          <reference field="2" count="1" selected="0">
            <x v="479"/>
          </reference>
          <reference field="3" count="1">
            <x v="2"/>
          </reference>
        </references>
      </pivotArea>
    </format>
    <format dxfId="1271">
      <pivotArea dataOnly="0" labelOnly="1" outline="0" fieldPosition="0">
        <references count="2">
          <reference field="2" count="1" selected="0">
            <x v="643"/>
          </reference>
          <reference field="3" count="1">
            <x v="6"/>
          </reference>
        </references>
      </pivotArea>
    </format>
    <format dxfId="1270">
      <pivotArea dataOnly="0" labelOnly="1" outline="0" fieldPosition="0">
        <references count="2">
          <reference field="2" count="1" selected="0">
            <x v="1555"/>
          </reference>
          <reference field="3" count="1">
            <x v="4"/>
          </reference>
        </references>
      </pivotArea>
    </format>
    <format dxfId="1269">
      <pivotArea dataOnly="0" labelOnly="1" outline="0" fieldPosition="0">
        <references count="2">
          <reference field="2" count="1" selected="0">
            <x v="2001"/>
          </reference>
          <reference field="3" count="1">
            <x v="8"/>
          </reference>
        </references>
      </pivotArea>
    </format>
    <format dxfId="1268">
      <pivotArea dataOnly="0" labelOnly="1" outline="0" fieldPosition="0">
        <references count="2">
          <reference field="2" count="1" selected="0">
            <x v="532"/>
          </reference>
          <reference field="3" count="1">
            <x v="0"/>
          </reference>
        </references>
      </pivotArea>
    </format>
    <format dxfId="1267">
      <pivotArea dataOnly="0" labelOnly="1" outline="0" fieldPosition="0">
        <references count="2">
          <reference field="2" count="1" selected="0">
            <x v="868"/>
          </reference>
          <reference field="3" count="1">
            <x v="7"/>
          </reference>
        </references>
      </pivotArea>
    </format>
    <format dxfId="1266">
      <pivotArea dataOnly="0" labelOnly="1" outline="0" fieldPosition="0">
        <references count="2">
          <reference field="2" count="1" selected="0">
            <x v="669"/>
          </reference>
          <reference field="3" count="1">
            <x v="6"/>
          </reference>
        </references>
      </pivotArea>
    </format>
    <format dxfId="1265">
      <pivotArea dataOnly="0" labelOnly="1" outline="0" fieldPosition="0">
        <references count="2">
          <reference field="2" count="1" selected="0">
            <x v="1707"/>
          </reference>
          <reference field="3" count="1">
            <x v="11"/>
          </reference>
        </references>
      </pivotArea>
    </format>
    <format dxfId="1264">
      <pivotArea dataOnly="0" labelOnly="1" outline="0" fieldPosition="0">
        <references count="2">
          <reference field="2" count="1" selected="0">
            <x v="1482"/>
          </reference>
          <reference field="3" count="1">
            <x v="6"/>
          </reference>
        </references>
      </pivotArea>
    </format>
    <format dxfId="1263">
      <pivotArea dataOnly="0" labelOnly="1" outline="0" fieldPosition="0">
        <references count="2">
          <reference field="2" count="1" selected="0">
            <x v="1500"/>
          </reference>
          <reference field="3" count="1">
            <x v="0"/>
          </reference>
        </references>
      </pivotArea>
    </format>
    <format dxfId="1262">
      <pivotArea dataOnly="0" labelOnly="1" outline="0" fieldPosition="0">
        <references count="2">
          <reference field="2" count="1" selected="0">
            <x v="1574"/>
          </reference>
          <reference field="3" count="1">
            <x v="4"/>
          </reference>
        </references>
      </pivotArea>
    </format>
    <format dxfId="1261">
      <pivotArea dataOnly="0" labelOnly="1" outline="0" fieldPosition="0">
        <references count="2">
          <reference field="2" count="1" selected="0">
            <x v="475"/>
          </reference>
          <reference field="3" count="1">
            <x v="4"/>
          </reference>
        </references>
      </pivotArea>
    </format>
    <format dxfId="1260">
      <pivotArea dataOnly="0" labelOnly="1" outline="0" fieldPosition="0">
        <references count="2">
          <reference field="2" count="1" selected="0">
            <x v="302"/>
          </reference>
          <reference field="3" count="1">
            <x v="3"/>
          </reference>
        </references>
      </pivotArea>
    </format>
    <format dxfId="1259">
      <pivotArea dataOnly="0" labelOnly="1" outline="0" fieldPosition="0">
        <references count="2">
          <reference field="2" count="1" selected="0">
            <x v="359"/>
          </reference>
          <reference field="3" count="1">
            <x v="4"/>
          </reference>
        </references>
      </pivotArea>
    </format>
    <format dxfId="1258">
      <pivotArea dataOnly="0" labelOnly="1" outline="0" fieldPosition="0">
        <references count="2">
          <reference field="2" count="1" selected="0">
            <x v="1908"/>
          </reference>
          <reference field="3" count="1">
            <x v="12"/>
          </reference>
        </references>
      </pivotArea>
    </format>
    <format dxfId="1257">
      <pivotArea dataOnly="0" labelOnly="1" outline="0" fieldPosition="0">
        <references count="2">
          <reference field="2" count="1" selected="0">
            <x v="734"/>
          </reference>
          <reference field="3" count="1">
            <x v="6"/>
          </reference>
        </references>
      </pivotArea>
    </format>
    <format dxfId="1256">
      <pivotArea dataOnly="0" labelOnly="1" outline="0" fieldPosition="0">
        <references count="2">
          <reference field="2" count="1" selected="0">
            <x v="738"/>
          </reference>
          <reference field="3" count="1">
            <x v="6"/>
          </reference>
        </references>
      </pivotArea>
    </format>
    <format dxfId="1255">
      <pivotArea dataOnly="0" labelOnly="1" outline="0" fieldPosition="0">
        <references count="2">
          <reference field="2" count="1" selected="0">
            <x v="1909"/>
          </reference>
          <reference field="3" count="1">
            <x v="12"/>
          </reference>
        </references>
      </pivotArea>
    </format>
    <format dxfId="1254">
      <pivotArea dataOnly="0" labelOnly="1" outline="0" fieldPosition="0">
        <references count="2">
          <reference field="2" count="1" selected="0">
            <x v="1994"/>
          </reference>
          <reference field="3" count="1">
            <x v="6"/>
          </reference>
        </references>
      </pivotArea>
    </format>
    <format dxfId="1253">
      <pivotArea dataOnly="0" labelOnly="1" outline="0" fieldPosition="0">
        <references count="2">
          <reference field="2" count="1" selected="0">
            <x v="1396"/>
          </reference>
          <reference field="3" count="1">
            <x v="7"/>
          </reference>
        </references>
      </pivotArea>
    </format>
    <format dxfId="1252">
      <pivotArea dataOnly="0" labelOnly="1" outline="0" fieldPosition="0">
        <references count="2">
          <reference field="2" count="1" selected="0">
            <x v="1934"/>
          </reference>
          <reference field="3" count="1">
            <x v="4"/>
          </reference>
        </references>
      </pivotArea>
    </format>
    <format dxfId="1251">
      <pivotArea dataOnly="0" labelOnly="1" outline="0" fieldPosition="0">
        <references count="2">
          <reference field="2" count="1" selected="0">
            <x v="1604"/>
          </reference>
          <reference field="3" count="1">
            <x v="4"/>
          </reference>
        </references>
      </pivotArea>
    </format>
    <format dxfId="1250">
      <pivotArea dataOnly="0" labelOnly="1" outline="0" fieldPosition="0">
        <references count="2">
          <reference field="2" count="1" selected="0">
            <x v="1525"/>
          </reference>
          <reference field="3" count="1">
            <x v="4"/>
          </reference>
        </references>
      </pivotArea>
    </format>
    <format dxfId="1249">
      <pivotArea dataOnly="0" labelOnly="1" outline="0" fieldPosition="0">
        <references count="2">
          <reference field="2" count="1" selected="0">
            <x v="1091"/>
          </reference>
          <reference field="3" count="1">
            <x v="0"/>
          </reference>
        </references>
      </pivotArea>
    </format>
    <format dxfId="1248">
      <pivotArea dataOnly="0" labelOnly="1" outline="0" fieldPosition="0">
        <references count="2">
          <reference field="2" count="1" selected="0">
            <x v="1704"/>
          </reference>
          <reference field="3" count="1">
            <x v="11"/>
          </reference>
        </references>
      </pivotArea>
    </format>
    <format dxfId="1247">
      <pivotArea dataOnly="0" labelOnly="1" outline="0" fieldPosition="0">
        <references count="2">
          <reference field="2" count="1" selected="0">
            <x v="974"/>
          </reference>
          <reference field="3" count="1">
            <x v="8"/>
          </reference>
        </references>
      </pivotArea>
    </format>
    <format dxfId="1246">
      <pivotArea dataOnly="0" labelOnly="1" outline="0" fieldPosition="0">
        <references count="2">
          <reference field="2" count="1" selected="0">
            <x v="334"/>
          </reference>
          <reference field="3" count="1">
            <x v="4"/>
          </reference>
        </references>
      </pivotArea>
    </format>
    <format dxfId="1245">
      <pivotArea dataOnly="0" labelOnly="1" outline="0" fieldPosition="0">
        <references count="2">
          <reference field="2" count="1" selected="0">
            <x v="180"/>
          </reference>
          <reference field="3" count="1">
            <x v="4"/>
          </reference>
        </references>
      </pivotArea>
    </format>
    <format dxfId="1244">
      <pivotArea dataOnly="0" labelOnly="1" outline="0" fieldPosition="0">
        <references count="2">
          <reference field="2" count="1" selected="0">
            <x v="730"/>
          </reference>
          <reference field="3" count="1">
            <x v="6"/>
          </reference>
        </references>
      </pivotArea>
    </format>
    <format dxfId="1243">
      <pivotArea dataOnly="0" labelOnly="1" outline="0" fieldPosition="0">
        <references count="2">
          <reference field="2" count="1" selected="0">
            <x v="810"/>
          </reference>
          <reference field="3" count="1">
            <x v="6"/>
          </reference>
        </references>
      </pivotArea>
    </format>
    <format dxfId="1242">
      <pivotArea dataOnly="0" labelOnly="1" outline="0" fieldPosition="0">
        <references count="2">
          <reference field="2" count="1" selected="0">
            <x v="1954"/>
          </reference>
          <reference field="3" count="1">
            <x v="3"/>
          </reference>
        </references>
      </pivotArea>
    </format>
    <format dxfId="1241">
      <pivotArea dataOnly="0" labelOnly="1" outline="0" fieldPosition="0">
        <references count="2">
          <reference field="2" count="1" selected="0">
            <x v="1907"/>
          </reference>
          <reference field="3" count="1">
            <x v="12"/>
          </reference>
        </references>
      </pivotArea>
    </format>
    <format dxfId="1240">
      <pivotArea dataOnly="0" labelOnly="1" outline="0" fieldPosition="0">
        <references count="2">
          <reference field="2" count="1" selected="0">
            <x v="1322"/>
          </reference>
          <reference field="3" count="1">
            <x v="0"/>
          </reference>
        </references>
      </pivotArea>
    </format>
    <format dxfId="1239">
      <pivotArea dataOnly="0" labelOnly="1" outline="0" fieldPosition="0">
        <references count="2">
          <reference field="2" count="1" selected="0">
            <x v="1066"/>
          </reference>
          <reference field="3" count="1">
            <x v="0"/>
          </reference>
        </references>
      </pivotArea>
    </format>
    <format dxfId="1238">
      <pivotArea dataOnly="0" labelOnly="1" outline="0" fieldPosition="0">
        <references count="2">
          <reference field="2" count="1" selected="0">
            <x v="782"/>
          </reference>
          <reference field="3" count="1">
            <x v="6"/>
          </reference>
        </references>
      </pivotArea>
    </format>
    <format dxfId="1237">
      <pivotArea dataOnly="0" labelOnly="1" outline="0" fieldPosition="0">
        <references count="2">
          <reference field="2" count="1" selected="0">
            <x v="1503"/>
          </reference>
          <reference field="3" count="1">
            <x v="6"/>
          </reference>
        </references>
      </pivotArea>
    </format>
    <format dxfId="1236">
      <pivotArea dataOnly="0" labelOnly="1" outline="0" fieldPosition="0">
        <references count="2">
          <reference field="2" count="1" selected="0">
            <x v="1251"/>
          </reference>
          <reference field="3" count="1">
            <x v="6"/>
          </reference>
        </references>
      </pivotArea>
    </format>
    <format dxfId="1235">
      <pivotArea dataOnly="0" labelOnly="1" outline="0" fieldPosition="0">
        <references count="2">
          <reference field="2" count="1" selected="0">
            <x v="1571"/>
          </reference>
          <reference field="3" count="1">
            <x v="4"/>
          </reference>
        </references>
      </pivotArea>
    </format>
    <format dxfId="1234">
      <pivotArea dataOnly="0" labelOnly="1" outline="0" fieldPosition="0">
        <references count="2">
          <reference field="2" count="1" selected="0">
            <x v="332"/>
          </reference>
          <reference field="3" count="1">
            <x v="4"/>
          </reference>
        </references>
      </pivotArea>
    </format>
    <format dxfId="1233">
      <pivotArea dataOnly="0" labelOnly="1" outline="0" fieldPosition="0">
        <references count="2">
          <reference field="2" count="1" selected="0">
            <x v="679"/>
          </reference>
          <reference field="3" count="1">
            <x v="6"/>
          </reference>
        </references>
      </pivotArea>
    </format>
    <format dxfId="1232">
      <pivotArea dataOnly="0" labelOnly="1" outline="0" fieldPosition="0">
        <references count="2">
          <reference field="2" count="1" selected="0">
            <x v="1250"/>
          </reference>
          <reference field="3" count="1">
            <x v="6"/>
          </reference>
        </references>
      </pivotArea>
    </format>
    <format dxfId="1231">
      <pivotArea dataOnly="0" labelOnly="1" outline="0" fieldPosition="0">
        <references count="2">
          <reference field="2" count="1" selected="0">
            <x v="1454"/>
          </reference>
          <reference field="3" count="1">
            <x v="0"/>
          </reference>
        </references>
      </pivotArea>
    </format>
    <format dxfId="1230">
      <pivotArea dataOnly="0" labelOnly="1" outline="0" fieldPosition="0">
        <references count="2">
          <reference field="2" count="1" selected="0">
            <x v="1203"/>
          </reference>
          <reference field="3" count="1">
            <x v="6"/>
          </reference>
        </references>
      </pivotArea>
    </format>
    <format dxfId="1229">
      <pivotArea dataOnly="0" labelOnly="1" outline="0" fieldPosition="0">
        <references count="2">
          <reference field="2" count="1" selected="0">
            <x v="1584"/>
          </reference>
          <reference field="3" count="1">
            <x v="4"/>
          </reference>
        </references>
      </pivotArea>
    </format>
    <format dxfId="1228">
      <pivotArea dataOnly="0" labelOnly="1" outline="0" fieldPosition="0">
        <references count="2">
          <reference field="2" count="1" selected="0">
            <x v="1767"/>
          </reference>
          <reference field="3" count="1">
            <x v="11"/>
          </reference>
        </references>
      </pivotArea>
    </format>
    <format dxfId="1227">
      <pivotArea dataOnly="0" labelOnly="1" outline="0" fieldPosition="0">
        <references count="2">
          <reference field="2" count="1" selected="0">
            <x v="1724"/>
          </reference>
          <reference field="3" count="1">
            <x v="11"/>
          </reference>
        </references>
      </pivotArea>
    </format>
    <format dxfId="1226">
      <pivotArea dataOnly="0" labelOnly="1" outline="0" fieldPosition="0">
        <references count="2">
          <reference field="2" count="1" selected="0">
            <x v="449"/>
          </reference>
          <reference field="3" count="1">
            <x v="4"/>
          </reference>
        </references>
      </pivotArea>
    </format>
    <format dxfId="1225">
      <pivotArea dataOnly="0" labelOnly="1" outline="0" fieldPosition="0">
        <references count="2">
          <reference field="2" count="1" selected="0">
            <x v="1028"/>
          </reference>
          <reference field="3" count="1">
            <x v="0"/>
          </reference>
        </references>
      </pivotArea>
    </format>
    <format dxfId="1224">
      <pivotArea dataOnly="0" labelOnly="1" outline="0" fieldPosition="0">
        <references count="2">
          <reference field="2" count="1" selected="0">
            <x v="179"/>
          </reference>
          <reference field="3" count="1">
            <x v="4"/>
          </reference>
        </references>
      </pivotArea>
    </format>
    <format dxfId="1223">
      <pivotArea dataOnly="0" labelOnly="1" outline="0" fieldPosition="0">
        <references count="2">
          <reference field="2" count="1" selected="0">
            <x v="636"/>
          </reference>
          <reference field="3" count="1">
            <x v="6"/>
          </reference>
        </references>
      </pivotArea>
    </format>
    <format dxfId="1222">
      <pivotArea dataOnly="0" labelOnly="1" outline="0" fieldPosition="0">
        <references count="2">
          <reference field="2" count="1" selected="0">
            <x v="996"/>
          </reference>
          <reference field="3" count="1">
            <x v="8"/>
          </reference>
        </references>
      </pivotArea>
    </format>
    <format dxfId="1221">
      <pivotArea dataOnly="0" labelOnly="1" outline="0" fieldPosition="0">
        <references count="2">
          <reference field="2" count="1" selected="0">
            <x v="997"/>
          </reference>
          <reference field="3" count="1">
            <x v="8"/>
          </reference>
        </references>
      </pivotArea>
    </format>
    <format dxfId="1220">
      <pivotArea dataOnly="0" labelOnly="1" outline="0" fieldPosition="0">
        <references count="2">
          <reference field="2" count="1" selected="0">
            <x v="1383"/>
          </reference>
          <reference field="3" count="1">
            <x v="7"/>
          </reference>
        </references>
      </pivotArea>
    </format>
    <format dxfId="1219">
      <pivotArea dataOnly="0" labelOnly="1" outline="0" fieldPosition="0">
        <references count="2">
          <reference field="2" count="1" selected="0">
            <x v="1911"/>
          </reference>
          <reference field="3" count="1">
            <x v="12"/>
          </reference>
        </references>
      </pivotArea>
    </format>
    <format dxfId="1218">
      <pivotArea dataOnly="0" labelOnly="1" outline="0" fieldPosition="0">
        <references count="2">
          <reference field="2" count="1" selected="0">
            <x v="1118"/>
          </reference>
          <reference field="3" count="1">
            <x v="0"/>
          </reference>
        </references>
      </pivotArea>
    </format>
    <format dxfId="1217">
      <pivotArea dataOnly="0" labelOnly="1" outline="0" fieldPosition="0">
        <references count="2">
          <reference field="2" count="1" selected="0">
            <x v="244"/>
          </reference>
          <reference field="3" count="1">
            <x v="0"/>
          </reference>
        </references>
      </pivotArea>
    </format>
    <format dxfId="1216">
      <pivotArea dataOnly="0" labelOnly="1" outline="0" fieldPosition="0">
        <references count="2">
          <reference field="2" count="1" selected="0">
            <x v="1506"/>
          </reference>
          <reference field="3" count="1">
            <x v="6"/>
          </reference>
        </references>
      </pivotArea>
    </format>
    <format dxfId="1215">
      <pivotArea dataOnly="0" labelOnly="1" outline="0" fieldPosition="0">
        <references count="2">
          <reference field="2" count="1" selected="0">
            <x v="1981"/>
          </reference>
          <reference field="3" count="1">
            <x v="3"/>
          </reference>
        </references>
      </pivotArea>
    </format>
    <format dxfId="1214">
      <pivotArea dataOnly="0" labelOnly="1" outline="0" fieldPosition="0">
        <references count="2">
          <reference field="2" count="1" selected="0">
            <x v="438"/>
          </reference>
          <reference field="3" count="1">
            <x v="3"/>
          </reference>
        </references>
      </pivotArea>
    </format>
    <format dxfId="1213">
      <pivotArea dataOnly="0" labelOnly="1" outline="0" fieldPosition="0">
        <references count="2">
          <reference field="2" count="1" selected="0">
            <x v="678"/>
          </reference>
          <reference field="3" count="1">
            <x v="6"/>
          </reference>
        </references>
      </pivotArea>
    </format>
    <format dxfId="1212">
      <pivotArea dataOnly="0" labelOnly="1" outline="0" fieldPosition="0">
        <references count="2">
          <reference field="2" count="1" selected="0">
            <x v="1360"/>
          </reference>
          <reference field="3" count="1">
            <x v="7"/>
          </reference>
        </references>
      </pivotArea>
    </format>
    <format dxfId="1211">
      <pivotArea dataOnly="0" labelOnly="1" outline="0" fieldPosition="0">
        <references count="2">
          <reference field="2" count="1" selected="0">
            <x v="1054"/>
          </reference>
          <reference field="3" count="1">
            <x v="0"/>
          </reference>
        </references>
      </pivotArea>
    </format>
    <format dxfId="1210">
      <pivotArea dataOnly="0" labelOnly="1" outline="0" fieldPosition="0">
        <references count="2">
          <reference field="2" count="1" selected="0">
            <x v="1501"/>
          </reference>
          <reference field="3" count="1">
            <x v="0"/>
          </reference>
        </references>
      </pivotArea>
    </format>
    <format dxfId="1209">
      <pivotArea dataOnly="0" labelOnly="1" outline="0" fieldPosition="0">
        <references count="2">
          <reference field="2" count="1" selected="0">
            <x v="1505"/>
          </reference>
          <reference field="3" count="1">
            <x v="6"/>
          </reference>
        </references>
      </pivotArea>
    </format>
    <format dxfId="1208">
      <pivotArea dataOnly="0" labelOnly="1" outline="0" fieldPosition="0">
        <references count="2">
          <reference field="2" count="1" selected="0">
            <x v="1104"/>
          </reference>
          <reference field="3" count="1">
            <x v="0"/>
          </reference>
        </references>
      </pivotArea>
    </format>
    <format dxfId="1207">
      <pivotArea dataOnly="0" labelOnly="1" outline="0" fieldPosition="0">
        <references count="2">
          <reference field="2" count="1" selected="0">
            <x v="174"/>
          </reference>
          <reference field="3" count="1">
            <x v="3"/>
          </reference>
        </references>
      </pivotArea>
    </format>
    <format dxfId="1206">
      <pivotArea dataOnly="0" labelOnly="1" outline="0" fieldPosition="0">
        <references count="2">
          <reference field="2" count="1" selected="0">
            <x v="1459"/>
          </reference>
          <reference field="3" count="1">
            <x v="0"/>
          </reference>
        </references>
      </pivotArea>
    </format>
    <format dxfId="1205">
      <pivotArea dataOnly="0" labelOnly="1" outline="0" fieldPosition="0">
        <references count="2">
          <reference field="2" count="1" selected="0">
            <x v="1616"/>
          </reference>
          <reference field="3" count="1">
            <x v="4"/>
          </reference>
        </references>
      </pivotArea>
    </format>
    <format dxfId="1204">
      <pivotArea dataOnly="0" labelOnly="1" outline="0" fieldPosition="0">
        <references count="2">
          <reference field="2" count="1" selected="0">
            <x v="1725"/>
          </reference>
          <reference field="3" count="1">
            <x v="11"/>
          </reference>
        </references>
      </pivotArea>
    </format>
    <format dxfId="1203">
      <pivotArea dataOnly="0" labelOnly="1" outline="0" fieldPosition="0">
        <references count="2">
          <reference field="2" count="1" selected="0">
            <x v="838"/>
          </reference>
          <reference field="3" count="1">
            <x v="6"/>
          </reference>
        </references>
      </pivotArea>
    </format>
    <format dxfId="1202">
      <pivotArea dataOnly="0" labelOnly="1" outline="0" fieldPosition="0">
        <references count="2">
          <reference field="2" count="1" selected="0">
            <x v="118"/>
          </reference>
          <reference field="3" count="1">
            <x v="4"/>
          </reference>
        </references>
      </pivotArea>
    </format>
    <format dxfId="1201">
      <pivotArea dataOnly="0" labelOnly="1" outline="0" fieldPosition="0">
        <references count="2">
          <reference field="2" count="1" selected="0">
            <x v="1469"/>
          </reference>
          <reference field="3" count="1">
            <x v="0"/>
          </reference>
        </references>
      </pivotArea>
    </format>
    <format dxfId="1200">
      <pivotArea dataOnly="0" labelOnly="1" outline="0" fieldPosition="0">
        <references count="2">
          <reference field="2" count="1" selected="0">
            <x v="274"/>
          </reference>
          <reference field="3" count="1">
            <x v="3"/>
          </reference>
        </references>
      </pivotArea>
    </format>
    <format dxfId="1199">
      <pivotArea dataOnly="0" labelOnly="1" outline="0" fieldPosition="0">
        <references count="2">
          <reference field="2" count="1" selected="0">
            <x v="854"/>
          </reference>
          <reference field="3" count="1">
            <x v="7"/>
          </reference>
        </references>
      </pivotArea>
    </format>
    <format dxfId="1198">
      <pivotArea dataOnly="0" labelOnly="1" outline="0" fieldPosition="0">
        <references count="2">
          <reference field="2" count="1" selected="0">
            <x v="77"/>
          </reference>
          <reference field="3" count="1">
            <x v="2"/>
          </reference>
        </references>
      </pivotArea>
    </format>
    <format dxfId="1197">
      <pivotArea dataOnly="0" labelOnly="1" outline="0" fieldPosition="0">
        <references count="2">
          <reference field="2" count="1" selected="0">
            <x v="703"/>
          </reference>
          <reference field="3" count="1">
            <x v="6"/>
          </reference>
        </references>
      </pivotArea>
    </format>
    <format dxfId="1196">
      <pivotArea dataOnly="0" labelOnly="1" outline="0" fieldPosition="0">
        <references count="2">
          <reference field="2" count="1" selected="0">
            <x v="1202"/>
          </reference>
          <reference field="3" count="1">
            <x v="6"/>
          </reference>
        </references>
      </pivotArea>
    </format>
    <format dxfId="1195">
      <pivotArea dataOnly="0" labelOnly="1" outline="0" fieldPosition="0">
        <references count="2">
          <reference field="2" count="1" selected="0">
            <x v="429"/>
          </reference>
          <reference field="3" count="1">
            <x v="2"/>
          </reference>
        </references>
      </pivotArea>
    </format>
    <format dxfId="1194">
      <pivotArea dataOnly="0" labelOnly="1" outline="0" fieldPosition="0">
        <references count="2">
          <reference field="2" count="1" selected="0">
            <x v="1073"/>
          </reference>
          <reference field="3" count="1">
            <x v="0"/>
          </reference>
        </references>
      </pivotArea>
    </format>
    <format dxfId="1193">
      <pivotArea dataOnly="0" labelOnly="1" outline="0" fieldPosition="0">
        <references count="2">
          <reference field="2" count="1" selected="0">
            <x v="1293"/>
          </reference>
          <reference field="3" count="1">
            <x v="0"/>
          </reference>
        </references>
      </pivotArea>
    </format>
    <format dxfId="1192">
      <pivotArea dataOnly="0" labelOnly="1" outline="0" fieldPosition="0">
        <references count="2">
          <reference field="2" count="1" selected="0">
            <x v="341"/>
          </reference>
          <reference field="3" count="1">
            <x v="4"/>
          </reference>
        </references>
      </pivotArea>
    </format>
    <format dxfId="1191">
      <pivotArea dataOnly="0" labelOnly="1" outline="0" fieldPosition="0">
        <references count="2">
          <reference field="2" count="1" selected="0">
            <x v="863"/>
          </reference>
          <reference field="3" count="1">
            <x v="7"/>
          </reference>
        </references>
      </pivotArea>
    </format>
    <format dxfId="1190">
      <pivotArea dataOnly="0" labelOnly="1" outline="0" fieldPosition="0">
        <references count="2">
          <reference field="2" count="1" selected="0">
            <x v="395"/>
          </reference>
          <reference field="3" count="1">
            <x v="3"/>
          </reference>
        </references>
      </pivotArea>
    </format>
    <format dxfId="1189">
      <pivotArea dataOnly="0" labelOnly="1" outline="0" fieldPosition="0">
        <references count="2">
          <reference field="2" count="1" selected="0">
            <x v="824"/>
          </reference>
          <reference field="3" count="1">
            <x v="6"/>
          </reference>
        </references>
      </pivotArea>
    </format>
    <format dxfId="1188">
      <pivotArea dataOnly="0" labelOnly="1" outline="0" fieldPosition="0">
        <references count="2">
          <reference field="2" count="1" selected="0">
            <x v="1479"/>
          </reference>
          <reference field="3" count="1">
            <x v="6"/>
          </reference>
        </references>
      </pivotArea>
    </format>
    <format dxfId="1187">
      <pivotArea dataOnly="0" labelOnly="1" outline="0" fieldPosition="0">
        <references count="2">
          <reference field="2" count="1" selected="0">
            <x v="1559"/>
          </reference>
          <reference field="3" count="1">
            <x v="4"/>
          </reference>
        </references>
      </pivotArea>
    </format>
    <format dxfId="1186">
      <pivotArea dataOnly="0" labelOnly="1" outline="0" fieldPosition="0">
        <references count="2">
          <reference field="2" count="1" selected="0">
            <x v="1938"/>
          </reference>
          <reference field="3" count="1">
            <x v="4"/>
          </reference>
        </references>
      </pivotArea>
    </format>
    <format dxfId="1185">
      <pivotArea dataOnly="0" labelOnly="1" outline="0" fieldPosition="0">
        <references count="2">
          <reference field="2" count="1" selected="0">
            <x v="2006"/>
          </reference>
          <reference field="3" count="1">
            <x v="8"/>
          </reference>
        </references>
      </pivotArea>
    </format>
    <format dxfId="1184">
      <pivotArea dataOnly="0" labelOnly="1" outline="0" fieldPosition="0">
        <references count="2">
          <reference field="2" count="1" selected="0">
            <x v="1135"/>
          </reference>
          <reference field="3" count="1">
            <x v="0"/>
          </reference>
        </references>
      </pivotArea>
    </format>
    <format dxfId="1183">
      <pivotArea dataOnly="0" labelOnly="1" outline="0" fieldPosition="0">
        <references count="2">
          <reference field="2" count="1" selected="0">
            <x v="1014"/>
          </reference>
          <reference field="3" count="1">
            <x v="0"/>
          </reference>
        </references>
      </pivotArea>
    </format>
    <format dxfId="1182">
      <pivotArea dataOnly="0" labelOnly="1" outline="0" fieldPosition="0">
        <references count="2">
          <reference field="2" count="1" selected="0">
            <x v="1020"/>
          </reference>
          <reference field="3" count="1">
            <x v="0"/>
          </reference>
        </references>
      </pivotArea>
    </format>
    <format dxfId="1181">
      <pivotArea dataOnly="0" labelOnly="1" outline="0" fieldPosition="0">
        <references count="2">
          <reference field="2" count="1" selected="0">
            <x v="633"/>
          </reference>
          <reference field="3" count="1">
            <x v="6"/>
          </reference>
        </references>
      </pivotArea>
    </format>
    <format dxfId="1180">
      <pivotArea dataOnly="0" labelOnly="1" outline="0" fieldPosition="0">
        <references count="2">
          <reference field="2" count="1" selected="0">
            <x v="587"/>
          </reference>
          <reference field="3" count="1">
            <x v="6"/>
          </reference>
        </references>
      </pivotArea>
    </format>
    <format dxfId="1179">
      <pivotArea dataOnly="0" labelOnly="1" outline="0" fieldPosition="0">
        <references count="2">
          <reference field="2" count="1" selected="0">
            <x v="704"/>
          </reference>
          <reference field="3" count="1">
            <x v="6"/>
          </reference>
        </references>
      </pivotArea>
    </format>
    <format dxfId="1178">
      <pivotArea dataOnly="0" labelOnly="1" outline="0" fieldPosition="0">
        <references count="2">
          <reference field="2" count="1" selected="0">
            <x v="1139"/>
          </reference>
          <reference field="3" count="1">
            <x v="6"/>
          </reference>
        </references>
      </pivotArea>
    </format>
    <format dxfId="1177">
      <pivotArea dataOnly="0" labelOnly="1" outline="0" fieldPosition="0">
        <references count="2">
          <reference field="2" count="1" selected="0">
            <x v="1586"/>
          </reference>
          <reference field="3" count="1">
            <x v="4"/>
          </reference>
        </references>
      </pivotArea>
    </format>
    <format dxfId="1176">
      <pivotArea dataOnly="0" labelOnly="1" outline="0" fieldPosition="0">
        <references count="2">
          <reference field="2" count="1" selected="0">
            <x v="835"/>
          </reference>
          <reference field="3" count="1">
            <x v="6"/>
          </reference>
        </references>
      </pivotArea>
    </format>
    <format dxfId="1175">
      <pivotArea dataOnly="0" labelOnly="1" outline="0" fieldPosition="0">
        <references count="2">
          <reference field="2" count="1" selected="0">
            <x v="184"/>
          </reference>
          <reference field="3" count="1">
            <x v="3"/>
          </reference>
        </references>
      </pivotArea>
    </format>
    <format dxfId="1174">
      <pivotArea dataOnly="0" labelOnly="1" outline="0" fieldPosition="0">
        <references count="2">
          <reference field="2" count="1" selected="0">
            <x v="528"/>
          </reference>
          <reference field="3" count="1">
            <x v="4"/>
          </reference>
        </references>
      </pivotArea>
    </format>
    <format dxfId="1173">
      <pivotArea dataOnly="0" labelOnly="1" outline="0" fieldPosition="0">
        <references count="2">
          <reference field="2" count="1" selected="0">
            <x v="453"/>
          </reference>
          <reference field="3" count="1">
            <x v="2"/>
          </reference>
        </references>
      </pivotArea>
    </format>
    <format dxfId="1172">
      <pivotArea dataOnly="0" labelOnly="1" outline="0" fieldPosition="0">
        <references count="2">
          <reference field="2" count="1" selected="0">
            <x v="368"/>
          </reference>
          <reference field="3" count="1">
            <x v="4"/>
          </reference>
        </references>
      </pivotArea>
    </format>
    <format dxfId="1171">
      <pivotArea dataOnly="0" labelOnly="1" outline="0" fieldPosition="0">
        <references count="2">
          <reference field="2" count="1" selected="0">
            <x v="723"/>
          </reference>
          <reference field="3" count="1">
            <x v="6"/>
          </reference>
        </references>
      </pivotArea>
    </format>
    <format dxfId="1170">
      <pivotArea dataOnly="0" labelOnly="1" outline="0" fieldPosition="0">
        <references count="2">
          <reference field="2" count="1" selected="0">
            <x v="1982"/>
          </reference>
          <reference field="3" count="1">
            <x v="3"/>
          </reference>
        </references>
      </pivotArea>
    </format>
    <format dxfId="1169">
      <pivotArea dataOnly="0" labelOnly="1" outline="0" fieldPosition="0">
        <references count="2">
          <reference field="2" count="1" selected="0">
            <x v="1213"/>
          </reference>
          <reference field="3" count="1">
            <x v="6"/>
          </reference>
        </references>
      </pivotArea>
    </format>
    <format dxfId="1168">
      <pivotArea dataOnly="0" labelOnly="1" outline="0" fieldPosition="0">
        <references count="2">
          <reference field="2" count="1" selected="0">
            <x v="166"/>
          </reference>
          <reference field="3" count="1">
            <x v="4"/>
          </reference>
        </references>
      </pivotArea>
    </format>
    <format dxfId="1167">
      <pivotArea dataOnly="0" labelOnly="1" outline="0" fieldPosition="0">
        <references count="2">
          <reference field="2" count="1" selected="0">
            <x v="990"/>
          </reference>
          <reference field="3" count="1">
            <x v="8"/>
          </reference>
        </references>
      </pivotArea>
    </format>
    <format dxfId="1166">
      <pivotArea dataOnly="0" labelOnly="1" outline="0" fieldPosition="0">
        <references count="2">
          <reference field="2" count="1" selected="0">
            <x v="812"/>
          </reference>
          <reference field="3" count="1">
            <x v="6"/>
          </reference>
        </references>
      </pivotArea>
    </format>
    <format dxfId="1165">
      <pivotArea dataOnly="0" labelOnly="1" outline="0" fieldPosition="0">
        <references count="2">
          <reference field="2" count="1" selected="0">
            <x v="725"/>
          </reference>
          <reference field="3" count="1">
            <x v="6"/>
          </reference>
        </references>
      </pivotArea>
    </format>
    <format dxfId="1164">
      <pivotArea dataOnly="0" labelOnly="1" outline="0" fieldPosition="0">
        <references count="2">
          <reference field="2" count="1" selected="0">
            <x v="1083"/>
          </reference>
          <reference field="3" count="1">
            <x v="0"/>
          </reference>
        </references>
      </pivotArea>
    </format>
    <format dxfId="1163">
      <pivotArea dataOnly="0" labelOnly="1" outline="0" fieldPosition="0">
        <references count="2">
          <reference field="2" count="1" selected="0">
            <x v="1428"/>
          </reference>
          <reference field="3" count="1">
            <x v="0"/>
          </reference>
        </references>
      </pivotArea>
    </format>
    <format dxfId="1162">
      <pivotArea dataOnly="0" labelOnly="1" outline="0" fieldPosition="0">
        <references count="2">
          <reference field="2" count="1" selected="0">
            <x v="81"/>
          </reference>
          <reference field="3" count="1">
            <x v="3"/>
          </reference>
        </references>
      </pivotArea>
    </format>
    <format dxfId="1161">
      <pivotArea dataOnly="0" labelOnly="1" outline="0" fieldPosition="0">
        <references count="2">
          <reference field="2" count="1" selected="0">
            <x v="165"/>
          </reference>
          <reference field="3" count="1">
            <x v="4"/>
          </reference>
        </references>
      </pivotArea>
    </format>
    <format dxfId="1160">
      <pivotArea dataOnly="0" labelOnly="1" outline="0" fieldPosition="0">
        <references count="2">
          <reference field="2" count="1" selected="0">
            <x v="284"/>
          </reference>
          <reference field="3" count="1">
            <x v="4"/>
          </reference>
        </references>
      </pivotArea>
    </format>
    <format dxfId="1159">
      <pivotArea dataOnly="0" labelOnly="1" outline="0" fieldPosition="0">
        <references count="2">
          <reference field="2" count="1" selected="0">
            <x v="1071"/>
          </reference>
          <reference field="3" count="1">
            <x v="0"/>
          </reference>
        </references>
      </pivotArea>
    </format>
    <format dxfId="1158">
      <pivotArea dataOnly="0" labelOnly="1" outline="0" fieldPosition="0">
        <references count="2">
          <reference field="2" count="1" selected="0">
            <x v="1466"/>
          </reference>
          <reference field="3" count="1">
            <x v="0"/>
          </reference>
        </references>
      </pivotArea>
    </format>
    <format dxfId="1157">
      <pivotArea dataOnly="0" labelOnly="1" outline="0" fieldPosition="0">
        <references count="2">
          <reference field="2" count="1" selected="0">
            <x v="1380"/>
          </reference>
          <reference field="3" count="1">
            <x v="7"/>
          </reference>
        </references>
      </pivotArea>
    </format>
    <format dxfId="1156">
      <pivotArea dataOnly="0" labelOnly="1" outline="0" fieldPosition="0">
        <references count="2">
          <reference field="2" count="1" selected="0">
            <x v="1607"/>
          </reference>
          <reference field="3" count="1">
            <x v="4"/>
          </reference>
        </references>
      </pivotArea>
    </format>
    <format dxfId="1155">
      <pivotArea dataOnly="0" labelOnly="1" outline="0" fieldPosition="0">
        <references count="2">
          <reference field="2" count="1" selected="0">
            <x v="740"/>
          </reference>
          <reference field="3" count="1">
            <x v="6"/>
          </reference>
        </references>
      </pivotArea>
    </format>
    <format dxfId="1154">
      <pivotArea dataOnly="0" labelOnly="1" outline="0" fieldPosition="0">
        <references count="2">
          <reference field="2" count="1" selected="0">
            <x v="318"/>
          </reference>
          <reference field="3" count="1">
            <x v="4"/>
          </reference>
        </references>
      </pivotArea>
    </format>
    <format dxfId="1153">
      <pivotArea dataOnly="0" labelOnly="1" outline="0" fieldPosition="0">
        <references count="2">
          <reference field="2" count="1" selected="0">
            <x v="192"/>
          </reference>
          <reference field="3" count="1">
            <x v="4"/>
          </reference>
        </references>
      </pivotArea>
    </format>
    <format dxfId="1152">
      <pivotArea dataOnly="0" labelOnly="1" outline="0" fieldPosition="0">
        <references count="2">
          <reference field="2" count="1" selected="0">
            <x v="618"/>
          </reference>
          <reference field="3" count="1">
            <x v="6"/>
          </reference>
        </references>
      </pivotArea>
    </format>
    <format dxfId="1151">
      <pivotArea dataOnly="0" labelOnly="1" outline="0" fieldPosition="0">
        <references count="2">
          <reference field="2" count="1" selected="0">
            <x v="720"/>
          </reference>
          <reference field="3" count="1">
            <x v="6"/>
          </reference>
        </references>
      </pivotArea>
    </format>
    <format dxfId="1150">
      <pivotArea dataOnly="0" labelOnly="1" outline="0" fieldPosition="0">
        <references count="2">
          <reference field="2" count="1" selected="0">
            <x v="895"/>
          </reference>
          <reference field="3" count="1">
            <x v="7"/>
          </reference>
        </references>
      </pivotArea>
    </format>
    <format dxfId="1149">
      <pivotArea dataOnly="0" labelOnly="1" outline="0" fieldPosition="0">
        <references count="2">
          <reference field="2" count="1" selected="0">
            <x v="1188"/>
          </reference>
          <reference field="3" count="1">
            <x v="6"/>
          </reference>
        </references>
      </pivotArea>
    </format>
    <format dxfId="1148">
      <pivotArea dataOnly="0" labelOnly="1" outline="0" fieldPosition="0">
        <references count="2">
          <reference field="2" count="1" selected="0">
            <x v="920"/>
          </reference>
          <reference field="3" count="1">
            <x v="7"/>
          </reference>
        </references>
      </pivotArea>
    </format>
    <format dxfId="1147">
      <pivotArea dataOnly="0" labelOnly="1" outline="0" fieldPosition="0">
        <references count="2">
          <reference field="2" count="1" selected="0">
            <x v="197"/>
          </reference>
          <reference field="3" count="1">
            <x v="4"/>
          </reference>
        </references>
      </pivotArea>
    </format>
    <format dxfId="1146">
      <pivotArea dataOnly="0" labelOnly="1" outline="0" fieldPosition="0">
        <references count="2">
          <reference field="2" count="1" selected="0">
            <x v="162"/>
          </reference>
          <reference field="3" count="1">
            <x v="0"/>
          </reference>
        </references>
      </pivotArea>
    </format>
    <format dxfId="1145">
      <pivotArea dataOnly="0" labelOnly="1" outline="0" fieldPosition="0">
        <references count="2">
          <reference field="2" count="1" selected="0">
            <x v="732"/>
          </reference>
          <reference field="3" count="1">
            <x v="6"/>
          </reference>
        </references>
      </pivotArea>
    </format>
    <format dxfId="1144">
      <pivotArea dataOnly="0" labelOnly="1" outline="0" fieldPosition="0">
        <references count="2">
          <reference field="2" count="1" selected="0">
            <x v="146"/>
          </reference>
          <reference field="3" count="1">
            <x v="4"/>
          </reference>
        </references>
      </pivotArea>
    </format>
    <format dxfId="1143">
      <pivotArea dataOnly="0" labelOnly="1" outline="0" fieldPosition="0">
        <references count="2">
          <reference field="2" count="1" selected="0">
            <x v="88"/>
          </reference>
          <reference field="3" count="1">
            <x v="0"/>
          </reference>
        </references>
      </pivotArea>
    </format>
    <format dxfId="1142">
      <pivotArea dataOnly="0" labelOnly="1" outline="0" fieldPosition="0">
        <references count="2">
          <reference field="2" count="1" selected="0">
            <x v="1880"/>
          </reference>
          <reference field="3" count="1">
            <x v="12"/>
          </reference>
        </references>
      </pivotArea>
    </format>
    <format dxfId="1141">
      <pivotArea dataOnly="0" labelOnly="1" outline="0" fieldPosition="0">
        <references count="2">
          <reference field="2" count="1" selected="0">
            <x v="1837"/>
          </reference>
          <reference field="3" count="1">
            <x v="3"/>
          </reference>
        </references>
      </pivotArea>
    </format>
    <format dxfId="1140">
      <pivotArea dataOnly="0" labelOnly="1" outline="0" fieldPosition="0">
        <references count="2">
          <reference field="2" count="1" selected="0">
            <x v="871"/>
          </reference>
          <reference field="3" count="1">
            <x v="7"/>
          </reference>
        </references>
      </pivotArea>
    </format>
    <format dxfId="1139">
      <pivotArea dataOnly="0" labelOnly="1" outline="0" fieldPosition="0">
        <references count="2">
          <reference field="2" count="1" selected="0">
            <x v="340"/>
          </reference>
          <reference field="3" count="1">
            <x v="3"/>
          </reference>
        </references>
      </pivotArea>
    </format>
    <format dxfId="1138">
      <pivotArea dataOnly="0" labelOnly="1" outline="0" fieldPosition="0">
        <references count="2">
          <reference field="2" count="1" selected="0">
            <x v="76"/>
          </reference>
          <reference field="3" count="1">
            <x v="2"/>
          </reference>
        </references>
      </pivotArea>
    </format>
    <format dxfId="1137">
      <pivotArea dataOnly="0" labelOnly="1" outline="0" fieldPosition="0">
        <references count="2">
          <reference field="2" count="1" selected="0">
            <x v="741"/>
          </reference>
          <reference field="3" count="1">
            <x v="6"/>
          </reference>
        </references>
      </pivotArea>
    </format>
    <format dxfId="1136">
      <pivotArea dataOnly="0" labelOnly="1" outline="0" fieldPosition="0">
        <references count="2">
          <reference field="2" count="1" selected="0">
            <x v="1252"/>
          </reference>
          <reference field="3" count="1">
            <x v="6"/>
          </reference>
        </references>
      </pivotArea>
    </format>
    <format dxfId="1135">
      <pivotArea dataOnly="0" labelOnly="1" outline="0" fieldPosition="0">
        <references count="2">
          <reference field="2" count="1" selected="0">
            <x v="728"/>
          </reference>
          <reference field="3" count="1">
            <x v="6"/>
          </reference>
        </references>
      </pivotArea>
    </format>
    <format dxfId="1134">
      <pivotArea dataOnly="0" labelOnly="1" outline="0" fieldPosition="0">
        <references count="2">
          <reference field="2" count="1" selected="0">
            <x v="795"/>
          </reference>
          <reference field="3" count="1">
            <x v="6"/>
          </reference>
        </references>
      </pivotArea>
    </format>
    <format dxfId="1133">
      <pivotArea dataOnly="0" labelOnly="1" outline="0" fieldPosition="0">
        <references count="2">
          <reference field="2" count="1" selected="0">
            <x v="1937"/>
          </reference>
          <reference field="3" count="1">
            <x v="4"/>
          </reference>
        </references>
      </pivotArea>
    </format>
    <format dxfId="1132">
      <pivotArea dataOnly="0" labelOnly="1" outline="0" fieldPosition="0">
        <references count="2">
          <reference field="2" count="1" selected="0">
            <x v="1098"/>
          </reference>
          <reference field="3" count="1">
            <x v="0"/>
          </reference>
        </references>
      </pivotArea>
    </format>
    <format dxfId="1131">
      <pivotArea dataOnly="0" labelOnly="1" outline="0" fieldPosition="0">
        <references count="2">
          <reference field="2" count="1" selected="0">
            <x v="1520"/>
          </reference>
          <reference field="3" count="1">
            <x v="4"/>
          </reference>
        </references>
      </pivotArea>
    </format>
    <format dxfId="1130">
      <pivotArea dataOnly="0" labelOnly="1" outline="0" fieldPosition="0">
        <references count="2">
          <reference field="2" count="1" selected="0">
            <x v="273"/>
          </reference>
          <reference field="3" count="1">
            <x v="3"/>
          </reference>
        </references>
      </pivotArea>
    </format>
    <format dxfId="1129">
      <pivotArea dataOnly="0" labelOnly="1" outline="0" fieldPosition="0">
        <references count="2">
          <reference field="2" count="1" selected="0">
            <x v="337"/>
          </reference>
          <reference field="3" count="1">
            <x v="3"/>
          </reference>
        </references>
      </pivotArea>
    </format>
    <format dxfId="1128">
      <pivotArea dataOnly="0" labelOnly="1" outline="0" fieldPosition="0">
        <references count="2">
          <reference field="2" count="1" selected="0">
            <x v="1036"/>
          </reference>
          <reference field="3" count="1">
            <x v="0"/>
          </reference>
        </references>
      </pivotArea>
    </format>
    <format dxfId="1127">
      <pivotArea dataOnly="0" labelOnly="1" outline="0" fieldPosition="0">
        <references count="2">
          <reference field="2" count="1" selected="0">
            <x v="818"/>
          </reference>
          <reference field="3" count="1">
            <x v="6"/>
          </reference>
        </references>
      </pivotArea>
    </format>
    <format dxfId="1126">
      <pivotArea dataOnly="0" labelOnly="1" outline="0" fieldPosition="0">
        <references count="2">
          <reference field="2" count="1" selected="0">
            <x v="344"/>
          </reference>
          <reference field="3" count="1">
            <x v="4"/>
          </reference>
        </references>
      </pivotArea>
    </format>
    <format dxfId="1125">
      <pivotArea dataOnly="0" labelOnly="1" outline="0" fieldPosition="0">
        <references count="2">
          <reference field="2" count="1" selected="0">
            <x v="1444"/>
          </reference>
          <reference field="3" count="1">
            <x v="0"/>
          </reference>
        </references>
      </pivotArea>
    </format>
    <format dxfId="1124">
      <pivotArea dataOnly="0" labelOnly="1" outline="0" fieldPosition="0">
        <references count="2">
          <reference field="2" count="1" selected="0">
            <x v="1953"/>
          </reference>
          <reference field="3" count="1">
            <x v="3"/>
          </reference>
        </references>
      </pivotArea>
    </format>
    <format dxfId="1123">
      <pivotArea dataOnly="0" labelOnly="1" outline="0" fieldPosition="0">
        <references count="2">
          <reference field="2" count="1" selected="0">
            <x v="1605"/>
          </reference>
          <reference field="3" count="1">
            <x v="4"/>
          </reference>
        </references>
      </pivotArea>
    </format>
    <format dxfId="1122">
      <pivotArea dataOnly="0" labelOnly="1" outline="0" fieldPosition="0">
        <references count="2">
          <reference field="2" count="1" selected="0">
            <x v="957"/>
          </reference>
          <reference field="3" count="1">
            <x v="7"/>
          </reference>
        </references>
      </pivotArea>
    </format>
    <format dxfId="1121">
      <pivotArea dataOnly="0" labelOnly="1" outline="0" fieldPosition="0">
        <references count="2">
          <reference field="2" count="1" selected="0">
            <x v="960"/>
          </reference>
          <reference field="3" count="1">
            <x v="7"/>
          </reference>
        </references>
      </pivotArea>
    </format>
    <format dxfId="1120">
      <pivotArea dataOnly="0" labelOnly="1" outline="0" fieldPosition="0">
        <references count="2">
          <reference field="2" count="1" selected="0">
            <x v="1029"/>
          </reference>
          <reference field="3" count="1">
            <x v="0"/>
          </reference>
        </references>
      </pivotArea>
    </format>
    <format dxfId="1119">
      <pivotArea dataOnly="0" labelOnly="1" outline="0" fieldPosition="0">
        <references count="2">
          <reference field="2" count="1" selected="0">
            <x v="872"/>
          </reference>
          <reference field="3" count="1">
            <x v="7"/>
          </reference>
        </references>
      </pivotArea>
    </format>
    <format dxfId="1118">
      <pivotArea dataOnly="0" labelOnly="1" outline="0" fieldPosition="0">
        <references count="2">
          <reference field="2" count="1" selected="0">
            <x v="554"/>
          </reference>
          <reference field="3" count="1">
            <x v="3"/>
          </reference>
        </references>
      </pivotArea>
    </format>
    <format dxfId="1117">
      <pivotArea dataOnly="0" labelOnly="1" outline="0" fieldPosition="0">
        <references count="2">
          <reference field="2" count="1" selected="0">
            <x v="95"/>
          </reference>
          <reference field="3" count="1">
            <x v="4"/>
          </reference>
        </references>
      </pivotArea>
    </format>
    <format dxfId="1116">
      <pivotArea dataOnly="0" labelOnly="1" outline="0" fieldPosition="0">
        <references count="2">
          <reference field="2" count="1" selected="0">
            <x v="780"/>
          </reference>
          <reference field="3" count="1">
            <x v="6"/>
          </reference>
        </references>
      </pivotArea>
    </format>
    <format dxfId="1115">
      <pivotArea dataOnly="0" labelOnly="1" outline="0" fieldPosition="0">
        <references count="2">
          <reference field="2" count="1" selected="0">
            <x v="1706"/>
          </reference>
          <reference field="3" count="1">
            <x v="11"/>
          </reference>
        </references>
      </pivotArea>
    </format>
    <format dxfId="1114">
      <pivotArea dataOnly="0" labelOnly="1" outline="0" fieldPosition="0">
        <references count="2">
          <reference field="2" count="1" selected="0">
            <x v="1726"/>
          </reference>
          <reference field="3" count="1">
            <x v="11"/>
          </reference>
        </references>
      </pivotArea>
    </format>
    <format dxfId="1113">
      <pivotArea dataOnly="0" labelOnly="1" outline="0" fieldPosition="0">
        <references count="2">
          <reference field="2" count="1" selected="0">
            <x v="234"/>
          </reference>
          <reference field="3" count="1">
            <x v="4"/>
          </reference>
        </references>
      </pivotArea>
    </format>
    <format dxfId="1112">
      <pivotArea dataOnly="0" labelOnly="1" outline="0" fieldPosition="0">
        <references count="2">
          <reference field="2" count="1" selected="0">
            <x v="168"/>
          </reference>
          <reference field="3" count="1">
            <x v="3"/>
          </reference>
        </references>
      </pivotArea>
    </format>
    <format dxfId="1111">
      <pivotArea dataOnly="0" labelOnly="1" outline="0" fieldPosition="0">
        <references count="2">
          <reference field="2" count="1" selected="0">
            <x v="571"/>
          </reference>
          <reference field="3" count="1">
            <x v="6"/>
          </reference>
        </references>
      </pivotArea>
    </format>
    <format dxfId="1110">
      <pivotArea dataOnly="0" labelOnly="1" outline="0" fieldPosition="0">
        <references count="2">
          <reference field="2" count="1" selected="0">
            <x v="384"/>
          </reference>
          <reference field="3" count="1">
            <x v="3"/>
          </reference>
        </references>
      </pivotArea>
    </format>
    <format dxfId="1109">
      <pivotArea dataOnly="0" labelOnly="1" outline="0" fieldPosition="0">
        <references count="2">
          <reference field="2" count="1" selected="0">
            <x v="492"/>
          </reference>
          <reference field="3" count="1">
            <x v="3"/>
          </reference>
        </references>
      </pivotArea>
    </format>
    <format dxfId="1108">
      <pivotArea dataOnly="0" labelOnly="1" outline="0" fieldPosition="0">
        <references count="2">
          <reference field="2" count="1" selected="0">
            <x v="1215"/>
          </reference>
          <reference field="3" count="1">
            <x v="6"/>
          </reference>
        </references>
      </pivotArea>
    </format>
    <format dxfId="1107">
      <pivotArea dataOnly="0" labelOnly="1" outline="0" fieldPosition="0">
        <references count="2">
          <reference field="2" count="1" selected="0">
            <x v="1651"/>
          </reference>
          <reference field="3" count="1">
            <x v="2"/>
          </reference>
        </references>
      </pivotArea>
    </format>
    <format dxfId="1106">
      <pivotArea dataOnly="0" labelOnly="1" outline="0" fieldPosition="0">
        <references count="2">
          <reference field="2" count="1" selected="0">
            <x v="159"/>
          </reference>
          <reference field="3" count="1">
            <x v="3"/>
          </reference>
        </references>
      </pivotArea>
    </format>
    <format dxfId="1105">
      <pivotArea dataOnly="0" labelOnly="1" outline="0" fieldPosition="0">
        <references count="2">
          <reference field="2" count="1" selected="0">
            <x v="966"/>
          </reference>
          <reference field="3" count="1">
            <x v="7"/>
          </reference>
        </references>
      </pivotArea>
    </format>
    <format dxfId="1104">
      <pivotArea dataOnly="0" labelOnly="1" outline="0" fieldPosition="0">
        <references count="2">
          <reference field="2" count="1" selected="0">
            <x v="804"/>
          </reference>
          <reference field="3" count="1">
            <x v="6"/>
          </reference>
        </references>
      </pivotArea>
    </format>
    <format dxfId="1103">
      <pivotArea dataOnly="0" labelOnly="1" outline="0" fieldPosition="0">
        <references count="2">
          <reference field="2" count="1" selected="0">
            <x v="1320"/>
          </reference>
          <reference field="3" count="1">
            <x v="0"/>
          </reference>
        </references>
      </pivotArea>
    </format>
    <format dxfId="1102">
      <pivotArea dataOnly="0" labelOnly="1" outline="0" fieldPosition="0">
        <references count="2">
          <reference field="2" count="1" selected="0">
            <x v="480"/>
          </reference>
          <reference field="3" count="1">
            <x v="4"/>
          </reference>
        </references>
      </pivotArea>
    </format>
    <format dxfId="1101">
      <pivotArea dataOnly="0" labelOnly="1" outline="0" fieldPosition="0">
        <references count="2">
          <reference field="2" count="1" selected="0">
            <x v="1431"/>
          </reference>
          <reference field="3" count="1">
            <x v="0"/>
          </reference>
        </references>
      </pivotArea>
    </format>
    <format dxfId="1100">
      <pivotArea dataOnly="0" labelOnly="1" outline="0" fieldPosition="0">
        <references count="2">
          <reference field="2" count="1" selected="0">
            <x v="1298"/>
          </reference>
          <reference field="3" count="1">
            <x v="0"/>
          </reference>
        </references>
      </pivotArea>
    </format>
    <format dxfId="1099">
      <pivotArea dataOnly="0" labelOnly="1" outline="0" fieldPosition="0">
        <references count="2">
          <reference field="2" count="1" selected="0">
            <x v="1191"/>
          </reference>
          <reference field="3" count="1">
            <x v="6"/>
          </reference>
        </references>
      </pivotArea>
    </format>
    <format dxfId="1098">
      <pivotArea dataOnly="0" labelOnly="1" outline="0" fieldPosition="0">
        <references count="2">
          <reference field="2" count="1" selected="0">
            <x v="1711"/>
          </reference>
          <reference field="3" count="1">
            <x v="11"/>
          </reference>
        </references>
      </pivotArea>
    </format>
    <format dxfId="1097">
      <pivotArea dataOnly="0" labelOnly="1" outline="0" fieldPosition="0">
        <references count="2">
          <reference field="2" count="1" selected="0">
            <x v="239"/>
          </reference>
          <reference field="3" count="1">
            <x v="2"/>
          </reference>
        </references>
      </pivotArea>
    </format>
    <format dxfId="1096">
      <pivotArea dataOnly="0" labelOnly="1" outline="0" fieldPosition="0">
        <references count="2">
          <reference field="2" count="1" selected="0">
            <x v="1997"/>
          </reference>
          <reference field="3" count="1">
            <x v="6"/>
          </reference>
        </references>
      </pivotArea>
    </format>
    <format dxfId="1095">
      <pivotArea dataOnly="0" labelOnly="1" outline="0" fieldPosition="0">
        <references count="2">
          <reference field="2" count="1" selected="0">
            <x v="1935"/>
          </reference>
          <reference field="3" count="1">
            <x v="4"/>
          </reference>
        </references>
      </pivotArea>
    </format>
    <format dxfId="1094">
      <pivotArea dataOnly="0" labelOnly="1" outline="0" fieldPosition="0">
        <references count="2">
          <reference field="2" count="1" selected="0">
            <x v="1255"/>
          </reference>
          <reference field="3" count="1">
            <x v="6"/>
          </reference>
        </references>
      </pivotArea>
    </format>
    <format dxfId="1093">
      <pivotArea dataOnly="0" labelOnly="1" outline="0" fieldPosition="0">
        <references count="2">
          <reference field="2" count="1" selected="0">
            <x v="1081"/>
          </reference>
          <reference field="3" count="1">
            <x v="0"/>
          </reference>
        </references>
      </pivotArea>
    </format>
    <format dxfId="1092">
      <pivotArea dataOnly="0" labelOnly="1" outline="0" fieldPosition="0">
        <references count="2">
          <reference field="2" count="1" selected="0">
            <x v="1315"/>
          </reference>
          <reference field="3" count="1">
            <x v="0"/>
          </reference>
        </references>
      </pivotArea>
    </format>
    <format dxfId="1091">
      <pivotArea dataOnly="0" labelOnly="1" outline="0" fieldPosition="0">
        <references count="2">
          <reference field="2" count="1" selected="0">
            <x v="1151"/>
          </reference>
          <reference field="3" count="1">
            <x v="3"/>
          </reference>
        </references>
      </pivotArea>
    </format>
    <format dxfId="1090">
      <pivotArea dataOnly="0" labelOnly="1" outline="0" fieldPosition="0">
        <references count="2">
          <reference field="2" count="1" selected="0">
            <x v="1509"/>
          </reference>
          <reference field="3" count="1">
            <x v="6"/>
          </reference>
        </references>
      </pivotArea>
    </format>
    <format dxfId="1089">
      <pivotArea dataOnly="0" labelOnly="1" outline="0" fieldPosition="0">
        <references count="2">
          <reference field="2" count="1" selected="0">
            <x v="1220"/>
          </reference>
          <reference field="3" count="1">
            <x v="6"/>
          </reference>
        </references>
      </pivotArea>
    </format>
    <format dxfId="1088">
      <pivotArea dataOnly="0" labelOnly="1" outline="0" fieldPosition="0">
        <references count="2">
          <reference field="2" count="1" selected="0">
            <x v="1727"/>
          </reference>
          <reference field="3" count="1">
            <x v="11"/>
          </reference>
        </references>
      </pivotArea>
    </format>
    <format dxfId="1087">
      <pivotArea dataOnly="0" labelOnly="1" outline="0" fieldPosition="0">
        <references count="2">
          <reference field="2" count="1" selected="0">
            <x v="817"/>
          </reference>
          <reference field="3" count="1">
            <x v="6"/>
          </reference>
        </references>
      </pivotArea>
    </format>
    <format dxfId="1086">
      <pivotArea dataOnly="0" labelOnly="1" outline="0" fieldPosition="0">
        <references count="2">
          <reference field="2" count="1" selected="0">
            <x v="1964"/>
          </reference>
          <reference field="3" count="1">
            <x v="3"/>
          </reference>
        </references>
      </pivotArea>
    </format>
    <format dxfId="1085">
      <pivotArea dataOnly="0" labelOnly="1" outline="0" fieldPosition="0">
        <references count="2">
          <reference field="2" count="1" selected="0">
            <x v="1940"/>
          </reference>
          <reference field="3" count="1">
            <x v="4"/>
          </reference>
        </references>
      </pivotArea>
    </format>
    <format dxfId="1084">
      <pivotArea dataOnly="0" labelOnly="1" outline="0" fieldPosition="0">
        <references count="2">
          <reference field="2" count="1" selected="0">
            <x v="680"/>
          </reference>
          <reference field="3" count="1">
            <x v="6"/>
          </reference>
        </references>
      </pivotArea>
    </format>
    <format dxfId="1083">
      <pivotArea dataOnly="0" labelOnly="1" outline="0" fieldPosition="0">
        <references count="2">
          <reference field="2" count="1" selected="0">
            <x v="1265"/>
          </reference>
          <reference field="3" count="1">
            <x v="0"/>
          </reference>
        </references>
      </pivotArea>
    </format>
    <format dxfId="1082">
      <pivotArea dataOnly="0" labelOnly="1" outline="0" fieldPosition="0">
        <references count="2">
          <reference field="2" count="1" selected="0">
            <x v="1945"/>
          </reference>
          <reference field="3" count="1">
            <x v="4"/>
          </reference>
        </references>
      </pivotArea>
    </format>
    <format dxfId="1081">
      <pivotArea dataOnly="0" labelOnly="1" outline="0" fieldPosition="0">
        <references count="2">
          <reference field="2" count="1" selected="0">
            <x v="1492"/>
          </reference>
          <reference field="3" count="1">
            <x v="6"/>
          </reference>
        </references>
      </pivotArea>
    </format>
    <format dxfId="1080">
      <pivotArea dataOnly="0" labelOnly="1" outline="0" fieldPosition="0">
        <references count="2">
          <reference field="2" count="1" selected="0">
            <x v="460"/>
          </reference>
          <reference field="3" count="1">
            <x v="3"/>
          </reference>
        </references>
      </pivotArea>
    </format>
    <format dxfId="1079">
      <pivotArea dataOnly="0" labelOnly="1" outline="0" fieldPosition="0">
        <references count="2">
          <reference field="2" count="1" selected="0">
            <x v="131"/>
          </reference>
          <reference field="3" count="1">
            <x v="4"/>
          </reference>
        </references>
      </pivotArea>
    </format>
    <format dxfId="1078">
      <pivotArea dataOnly="0" labelOnly="1" outline="0" fieldPosition="0">
        <references count="2">
          <reference field="2" count="1" selected="0">
            <x v="65"/>
          </reference>
          <reference field="3" count="1">
            <x v="4"/>
          </reference>
        </references>
      </pivotArea>
    </format>
    <format dxfId="1077">
      <pivotArea dataOnly="0" labelOnly="1" outline="0" fieldPosition="0">
        <references count="2">
          <reference field="2" count="1" selected="0">
            <x v="2023"/>
          </reference>
          <reference field="3" count="1">
            <x v="8"/>
          </reference>
        </references>
      </pivotArea>
    </format>
    <format dxfId="1076">
      <pivotArea dataOnly="0" labelOnly="1" outline="0" fieldPosition="0">
        <references count="2">
          <reference field="2" count="1" selected="0">
            <x v="356"/>
          </reference>
          <reference field="3" count="1">
            <x v="0"/>
          </reference>
        </references>
      </pivotArea>
    </format>
    <format dxfId="1075">
      <pivotArea dataOnly="0" labelOnly="1" outline="0" fieldPosition="0">
        <references count="2">
          <reference field="2" count="1" selected="0">
            <x v="63"/>
          </reference>
          <reference field="3" count="1">
            <x v="3"/>
          </reference>
        </references>
      </pivotArea>
    </format>
    <format dxfId="1074">
      <pivotArea dataOnly="0" labelOnly="1" outline="0" fieldPosition="0">
        <references count="2">
          <reference field="2" count="1" selected="0">
            <x v="154"/>
          </reference>
          <reference field="3" count="1">
            <x v="4"/>
          </reference>
        </references>
      </pivotArea>
    </format>
    <format dxfId="1073">
      <pivotArea dataOnly="0" labelOnly="1" outline="0" fieldPosition="0">
        <references count="2">
          <reference field="2" count="1" selected="0">
            <x v="681"/>
          </reference>
          <reference field="3" count="1">
            <x v="6"/>
          </reference>
        </references>
      </pivotArea>
    </format>
    <format dxfId="1072">
      <pivotArea dataOnly="0" labelOnly="1" outline="0" fieldPosition="0">
        <references count="2">
          <reference field="2" count="1" selected="0">
            <x v="840"/>
          </reference>
          <reference field="3" count="1">
            <x v="6"/>
          </reference>
        </references>
      </pivotArea>
    </format>
    <format dxfId="1071">
      <pivotArea dataOnly="0" labelOnly="1" outline="0" fieldPosition="0">
        <references count="2">
          <reference field="2" count="1" selected="0">
            <x v="639"/>
          </reference>
          <reference field="3" count="1">
            <x v="6"/>
          </reference>
        </references>
      </pivotArea>
    </format>
    <format dxfId="1070">
      <pivotArea dataOnly="0" labelOnly="1" outline="0" fieldPosition="0">
        <references count="2">
          <reference field="2" count="1" selected="0">
            <x v="64"/>
          </reference>
          <reference field="3" count="1">
            <x v="11"/>
          </reference>
        </references>
      </pivotArea>
    </format>
    <format dxfId="1069">
      <pivotArea dataOnly="0" labelOnly="1" outline="0" fieldPosition="0">
        <references count="2">
          <reference field="2" count="1" selected="0">
            <x v="299"/>
          </reference>
          <reference field="3" count="1">
            <x v="4"/>
          </reference>
        </references>
      </pivotArea>
    </format>
    <format dxfId="1068">
      <pivotArea dataOnly="0" labelOnly="1" outline="0" fieldPosition="0">
        <references count="2">
          <reference field="2" count="1" selected="0">
            <x v="682"/>
          </reference>
          <reference field="3" count="1">
            <x v="6"/>
          </reference>
        </references>
      </pivotArea>
    </format>
    <format dxfId="1067">
      <pivotArea dataOnly="0" labelOnly="1" outline="0" fieldPosition="0">
        <references count="2">
          <reference field="2" count="1" selected="0">
            <x v="683"/>
          </reference>
          <reference field="3" count="1">
            <x v="6"/>
          </reference>
        </references>
      </pivotArea>
    </format>
    <format dxfId="1066">
      <pivotArea dataOnly="0" labelOnly="1" outline="0" fieldPosition="0">
        <references count="2">
          <reference field="2" count="1" selected="0">
            <x v="1166"/>
          </reference>
          <reference field="3" count="1">
            <x v="3"/>
          </reference>
        </references>
      </pivotArea>
    </format>
    <format dxfId="1065">
      <pivotArea dataOnly="0" labelOnly="1" outline="0" fieldPosition="0">
        <references count="2">
          <reference field="2" count="1" selected="0">
            <x v="1285"/>
          </reference>
          <reference field="3" count="1">
            <x v="0"/>
          </reference>
        </references>
      </pivotArea>
    </format>
    <format dxfId="1064">
      <pivotArea dataOnly="0" labelOnly="1" outline="0" fieldPosition="0">
        <references count="2">
          <reference field="2" count="1" selected="0">
            <x v="506"/>
          </reference>
          <reference field="3" count="1">
            <x v="4"/>
          </reference>
        </references>
      </pivotArea>
    </format>
    <format dxfId="1063">
      <pivotArea dataOnly="0" labelOnly="1" outline="0" fieldPosition="0">
        <references count="2">
          <reference field="2" count="1" selected="0">
            <x v="415"/>
          </reference>
          <reference field="3" count="1">
            <x v="2"/>
          </reference>
        </references>
      </pivotArea>
    </format>
    <format dxfId="1062">
      <pivotArea dataOnly="0" labelOnly="1" outline="0" fieldPosition="0">
        <references count="2">
          <reference field="2" count="1" selected="0">
            <x v="1637"/>
          </reference>
          <reference field="3" count="1">
            <x v="2"/>
          </reference>
        </references>
      </pivotArea>
    </format>
    <format dxfId="1061">
      <pivotArea dataOnly="0" labelOnly="1" outline="0" fieldPosition="0">
        <references count="2">
          <reference field="2" count="1" selected="0">
            <x v="396"/>
          </reference>
          <reference field="3" count="1">
            <x v="3"/>
          </reference>
        </references>
      </pivotArea>
    </format>
    <format dxfId="1060">
      <pivotArea dataOnly="0" labelOnly="1" outline="0" fieldPosition="0">
        <references count="2">
          <reference field="2" count="1" selected="0">
            <x v="121"/>
          </reference>
          <reference field="3" count="1">
            <x v="2"/>
          </reference>
        </references>
      </pivotArea>
    </format>
    <format dxfId="1059">
      <pivotArea dataOnly="0" labelOnly="1" outline="0" fieldPosition="0">
        <references count="2">
          <reference field="2" count="1" selected="0">
            <x v="1728"/>
          </reference>
          <reference field="3" count="1">
            <x v="11"/>
          </reference>
        </references>
      </pivotArea>
    </format>
    <format dxfId="1058">
      <pivotArea dataOnly="0" labelOnly="1" outline="0" fieldPosition="0">
        <references count="2">
          <reference field="2" count="1" selected="0">
            <x v="1705"/>
          </reference>
          <reference field="3" count="1">
            <x v="11"/>
          </reference>
        </references>
      </pivotArea>
    </format>
    <format dxfId="1057">
      <pivotArea dataOnly="0" labelOnly="1" outline="0" fieldPosition="0">
        <references count="2">
          <reference field="2" count="1" selected="0">
            <x v="1074"/>
          </reference>
          <reference field="3" count="1">
            <x v="0"/>
          </reference>
        </references>
      </pivotArea>
    </format>
    <format dxfId="1056">
      <pivotArea dataOnly="0" labelOnly="1" outline="0" fieldPosition="0">
        <references count="2">
          <reference field="2" count="1" selected="0">
            <x v="556"/>
          </reference>
          <reference field="3" count="1">
            <x v="0"/>
          </reference>
        </references>
      </pivotArea>
    </format>
    <format dxfId="1055">
      <pivotArea dataOnly="0" labelOnly="1" outline="0" fieldPosition="0">
        <references count="2">
          <reference field="2" count="1" selected="0">
            <x v="108"/>
          </reference>
          <reference field="3" count="1">
            <x v="4"/>
          </reference>
        </references>
      </pivotArea>
    </format>
    <format dxfId="1054">
      <pivotArea dataOnly="0" labelOnly="1" outline="0" fieldPosition="0">
        <references count="2">
          <reference field="2" count="1" selected="0">
            <x v="1271"/>
          </reference>
          <reference field="3" count="1">
            <x v="0"/>
          </reference>
        </references>
      </pivotArea>
    </format>
    <format dxfId="1053">
      <pivotArea dataOnly="0" labelOnly="1" outline="0" fieldPosition="0">
        <references count="2">
          <reference field="2" count="1" selected="0">
            <x v="461"/>
          </reference>
          <reference field="3" count="1">
            <x v="4"/>
          </reference>
        </references>
      </pivotArea>
    </format>
    <format dxfId="1052">
      <pivotArea dataOnly="0" labelOnly="1" outline="0" fieldPosition="0">
        <references count="2">
          <reference field="2" count="1" selected="0">
            <x v="909"/>
          </reference>
          <reference field="3" count="1">
            <x v="7"/>
          </reference>
        </references>
      </pivotArea>
    </format>
    <format dxfId="1051">
      <pivotArea dataOnly="0" labelOnly="1" outline="0" fieldPosition="0">
        <references count="2">
          <reference field="2" count="1" selected="0">
            <x v="549"/>
          </reference>
          <reference field="3" count="1">
            <x v="4"/>
          </reference>
        </references>
      </pivotArea>
    </format>
    <format dxfId="1050">
      <pivotArea dataOnly="0" labelOnly="1" outline="0" fieldPosition="0">
        <references count="2">
          <reference field="2" count="1" selected="0">
            <x v="791"/>
          </reference>
          <reference field="3" count="1">
            <x v="6"/>
          </reference>
        </references>
      </pivotArea>
    </format>
    <format dxfId="1049">
      <pivotArea dataOnly="0" labelOnly="1" outline="0" fieldPosition="0">
        <references count="2">
          <reference field="2" count="1" selected="0">
            <x v="1421"/>
          </reference>
          <reference field="3" count="1">
            <x v="0"/>
          </reference>
        </references>
      </pivotArea>
    </format>
    <format dxfId="1048">
      <pivotArea dataOnly="0" labelOnly="1" outline="0" fieldPosition="0">
        <references count="2">
          <reference field="2" count="1" selected="0">
            <x v="1531"/>
          </reference>
          <reference field="3" count="1">
            <x v="4"/>
          </reference>
        </references>
      </pivotArea>
    </format>
    <format dxfId="1047">
      <pivotArea dataOnly="0" labelOnly="1" outline="0" fieldPosition="0">
        <references count="2">
          <reference field="2" count="1" selected="0">
            <x v="2017"/>
          </reference>
          <reference field="3" count="1">
            <x v="8"/>
          </reference>
        </references>
      </pivotArea>
    </format>
    <format dxfId="1046">
      <pivotArea dataOnly="0" labelOnly="1" outline="0" fieldPosition="0">
        <references count="2">
          <reference field="2" count="1" selected="0">
            <x v="1392"/>
          </reference>
          <reference field="3" count="1">
            <x v="7"/>
          </reference>
        </references>
      </pivotArea>
    </format>
    <format dxfId="1045">
      <pivotArea dataOnly="0" labelOnly="1" outline="0" fieldPosition="0">
        <references count="2">
          <reference field="2" count="1" selected="0">
            <x v="797"/>
          </reference>
          <reference field="3" count="1">
            <x v="6"/>
          </reference>
        </references>
      </pivotArea>
    </format>
    <format dxfId="1044">
      <pivotArea dataOnly="0" labelOnly="1" outline="0" fieldPosition="0">
        <references count="2">
          <reference field="2" count="1" selected="0">
            <x v="915"/>
          </reference>
          <reference field="3" count="1">
            <x v="7"/>
          </reference>
        </references>
      </pivotArea>
    </format>
    <format dxfId="1043">
      <pivotArea dataOnly="0" labelOnly="1" outline="0" fieldPosition="0">
        <references count="2">
          <reference field="2" count="1" selected="0">
            <x v="1127"/>
          </reference>
          <reference field="3" count="1">
            <x v="0"/>
          </reference>
        </references>
      </pivotArea>
    </format>
    <format dxfId="1042">
      <pivotArea dataOnly="0" labelOnly="1" outline="0" fieldPosition="0">
        <references count="2">
          <reference field="2" count="1" selected="0">
            <x v="217"/>
          </reference>
          <reference field="3" count="1">
            <x v="11"/>
          </reference>
        </references>
      </pivotArea>
    </format>
    <format dxfId="1041">
      <pivotArea dataOnly="0" labelOnly="1" outline="0" fieldPosition="0">
        <references count="2">
          <reference field="2" count="1" selected="0">
            <x v="338"/>
          </reference>
          <reference field="3" count="1">
            <x v="0"/>
          </reference>
        </references>
      </pivotArea>
    </format>
    <format dxfId="1040">
      <pivotArea dataOnly="0" labelOnly="1" outline="0" fieldPosition="0">
        <references count="2">
          <reference field="2" count="1" selected="0">
            <x v="569"/>
          </reference>
          <reference field="3" count="1">
            <x v="6"/>
          </reference>
        </references>
      </pivotArea>
    </format>
    <format dxfId="1039">
      <pivotArea dataOnly="0" labelOnly="1" outline="0" fieldPosition="0">
        <references count="2">
          <reference field="2" count="1" selected="0">
            <x v="1156"/>
          </reference>
          <reference field="3" count="1">
            <x v="3"/>
          </reference>
        </references>
      </pivotArea>
    </format>
    <format dxfId="1038">
      <pivotArea dataOnly="0" labelOnly="1" outline="0" fieldPosition="0">
        <references count="2">
          <reference field="2" count="1" selected="0">
            <x v="1102"/>
          </reference>
          <reference field="3" count="1">
            <x v="0"/>
          </reference>
        </references>
      </pivotArea>
    </format>
    <format dxfId="1037">
      <pivotArea dataOnly="0" labelOnly="1" outline="0" fieldPosition="0">
        <references count="2">
          <reference field="2" count="1" selected="0">
            <x v="150"/>
          </reference>
          <reference field="3" count="1">
            <x v="4"/>
          </reference>
        </references>
      </pivotArea>
    </format>
    <format dxfId="1036">
      <pivotArea dataOnly="0" labelOnly="1" outline="0" fieldPosition="0">
        <references count="2">
          <reference field="2" count="1" selected="0">
            <x v="1069"/>
          </reference>
          <reference field="3" count="1">
            <x v="0"/>
          </reference>
        </references>
      </pivotArea>
    </format>
    <format dxfId="1035">
      <pivotArea dataOnly="0" labelOnly="1" outline="0" fieldPosition="0">
        <references count="2">
          <reference field="2" count="1" selected="0">
            <x v="452"/>
          </reference>
          <reference field="3" count="1">
            <x v="2"/>
          </reference>
        </references>
      </pivotArea>
    </format>
    <format dxfId="1034">
      <pivotArea dataOnly="0" labelOnly="1" outline="0" fieldPosition="0">
        <references count="2">
          <reference field="2" count="1" selected="0">
            <x v="592"/>
          </reference>
          <reference field="3" count="1">
            <x v="6"/>
          </reference>
        </references>
      </pivotArea>
    </format>
    <format dxfId="1033">
      <pivotArea dataOnly="0" labelOnly="1" outline="0" fieldPosition="0">
        <references count="2">
          <reference field="2" count="1" selected="0">
            <x v="1455"/>
          </reference>
          <reference field="3" count="1">
            <x v="0"/>
          </reference>
        </references>
      </pivotArea>
    </format>
    <format dxfId="1032">
      <pivotArea dataOnly="0" labelOnly="1" outline="0" fieldPosition="0">
        <references count="2">
          <reference field="2" count="1" selected="0">
            <x v="1045"/>
          </reference>
          <reference field="3" count="1">
            <x v="0"/>
          </reference>
        </references>
      </pivotArea>
    </format>
    <format dxfId="1031">
      <pivotArea dataOnly="0" labelOnly="1" outline="0" fieldPosition="0">
        <references count="2">
          <reference field="2" count="1" selected="0">
            <x v="1640"/>
          </reference>
          <reference field="3" count="1">
            <x v="2"/>
          </reference>
        </references>
      </pivotArea>
    </format>
    <format dxfId="1030">
      <pivotArea dataOnly="0" labelOnly="1" outline="0" fieldPosition="0">
        <references count="2">
          <reference field="2" count="1" selected="0">
            <x v="1947"/>
          </reference>
          <reference field="3" count="1">
            <x v="4"/>
          </reference>
        </references>
      </pivotArea>
    </format>
    <format dxfId="1029">
      <pivotArea dataOnly="0" labelOnly="1" outline="0" fieldPosition="0">
        <references count="2">
          <reference field="2" count="1" selected="0">
            <x v="602"/>
          </reference>
          <reference field="3" count="1">
            <x v="6"/>
          </reference>
        </references>
      </pivotArea>
    </format>
    <format dxfId="1028">
      <pivotArea dataOnly="0" labelOnly="1" outline="0" fieldPosition="0">
        <references count="2">
          <reference field="2" count="1" selected="0">
            <x v="378"/>
          </reference>
          <reference field="3" count="1">
            <x v="4"/>
          </reference>
        </references>
      </pivotArea>
    </format>
    <format dxfId="1027">
      <pivotArea dataOnly="0" labelOnly="1" outline="0" fieldPosition="0">
        <references count="2">
          <reference field="2" count="1" selected="0">
            <x v="256"/>
          </reference>
          <reference field="3" count="1">
            <x v="3"/>
          </reference>
        </references>
      </pivotArea>
    </format>
    <format dxfId="1026">
      <pivotArea dataOnly="0" labelOnly="1" outline="0" fieldPosition="0">
        <references count="2">
          <reference field="2" count="1" selected="0">
            <x v="1461"/>
          </reference>
          <reference field="3" count="1">
            <x v="0"/>
          </reference>
        </references>
      </pivotArea>
    </format>
    <format dxfId="1025">
      <pivotArea dataOnly="0" labelOnly="1" outline="0" fieldPosition="0">
        <references count="2">
          <reference field="2" count="1" selected="0">
            <x v="1730"/>
          </reference>
          <reference field="3" count="1">
            <x v="11"/>
          </reference>
        </references>
      </pivotArea>
    </format>
    <format dxfId="1024">
      <pivotArea dataOnly="0" labelOnly="1" outline="0" fieldPosition="0">
        <references count="2">
          <reference field="2" count="1" selected="0">
            <x v="1145"/>
          </reference>
          <reference field="3" count="1">
            <x v="3"/>
          </reference>
        </references>
      </pivotArea>
    </format>
    <format dxfId="1023">
      <pivotArea dataOnly="0" labelOnly="1" outline="0" fieldPosition="0">
        <references count="2">
          <reference field="2" count="1" selected="0">
            <x v="1563"/>
          </reference>
          <reference field="3" count="1">
            <x v="4"/>
          </reference>
        </references>
      </pivotArea>
    </format>
    <format dxfId="1022">
      <pivotArea dataOnly="0" labelOnly="1" outline="0" fieldPosition="0">
        <references count="2">
          <reference field="2" count="1" selected="0">
            <x v="446"/>
          </reference>
          <reference field="3" count="1">
            <x v="4"/>
          </reference>
        </references>
      </pivotArea>
    </format>
    <format dxfId="1021">
      <pivotArea dataOnly="0" labelOnly="1" outline="0" fieldPosition="0">
        <references count="2">
          <reference field="2" count="1" selected="0">
            <x v="161"/>
          </reference>
          <reference field="3" count="1">
            <x v="0"/>
          </reference>
        </references>
      </pivotArea>
    </format>
    <format dxfId="1020">
      <pivotArea dataOnly="0" labelOnly="1" outline="0" fieldPosition="0">
        <references count="2">
          <reference field="2" count="1" selected="0">
            <x v="964"/>
          </reference>
          <reference field="3" count="1">
            <x v="7"/>
          </reference>
        </references>
      </pivotArea>
    </format>
    <format dxfId="1019">
      <pivotArea dataOnly="0" labelOnly="1" outline="0" fieldPosition="0">
        <references count="2">
          <reference field="2" count="1" selected="0">
            <x v="1301"/>
          </reference>
          <reference field="3" count="1">
            <x v="0"/>
          </reference>
        </references>
      </pivotArea>
    </format>
    <format dxfId="1018">
      <pivotArea dataOnly="0" labelOnly="1" outline="0" fieldPosition="0">
        <references count="2">
          <reference field="2" count="1" selected="0">
            <x v="1833"/>
          </reference>
          <reference field="3" count="1">
            <x v="3"/>
          </reference>
        </references>
      </pivotArea>
    </format>
    <format dxfId="1017">
      <pivotArea dataOnly="0" labelOnly="1" outline="0" fieldPosition="0">
        <references count="2">
          <reference field="2" count="1" selected="0">
            <x v="1731"/>
          </reference>
          <reference field="3" count="1">
            <x v="11"/>
          </reference>
        </references>
      </pivotArea>
    </format>
    <format dxfId="1016">
      <pivotArea dataOnly="0" labelOnly="1" outline="0" fieldPosition="0">
        <references count="2">
          <reference field="2" count="1" selected="0">
            <x v="971"/>
          </reference>
          <reference field="3" count="1">
            <x v="8"/>
          </reference>
        </references>
      </pivotArea>
    </format>
    <format dxfId="1015">
      <pivotArea dataOnly="0" labelOnly="1" outline="0" fieldPosition="0">
        <references count="2">
          <reference field="2" count="1" selected="0">
            <x v="439"/>
          </reference>
          <reference field="3" count="1">
            <x v="3"/>
          </reference>
        </references>
      </pivotArea>
    </format>
    <format dxfId="1014">
      <pivotArea dataOnly="0" labelOnly="1" outline="0" fieldPosition="0">
        <references count="2">
          <reference field="2" count="1" selected="0">
            <x v="559"/>
          </reference>
          <reference field="3" count="1">
            <x v="4"/>
          </reference>
        </references>
      </pivotArea>
    </format>
    <format dxfId="1013">
      <pivotArea dataOnly="0" labelOnly="1" outline="0" fieldPosition="0">
        <references count="2">
          <reference field="2" count="1" selected="0">
            <x v="1850"/>
          </reference>
          <reference field="3" count="1">
            <x v="3"/>
          </reference>
        </references>
      </pivotArea>
    </format>
    <format dxfId="1012">
      <pivotArea dataOnly="0" labelOnly="1" outline="0" fieldPosition="0">
        <references count="2">
          <reference field="2" count="1" selected="0">
            <x v="223"/>
          </reference>
          <reference field="3" count="1">
            <x v="0"/>
          </reference>
        </references>
      </pivotArea>
    </format>
    <format dxfId="1011">
      <pivotArea dataOnly="0" labelOnly="1" outline="0" fieldPosition="0">
        <references count="2">
          <reference field="2" count="1" selected="0">
            <x v="1080"/>
          </reference>
          <reference field="3" count="1">
            <x v="0"/>
          </reference>
        </references>
      </pivotArea>
    </format>
    <format dxfId="1010">
      <pivotArea dataOnly="0" labelOnly="1" outline="0" fieldPosition="0">
        <references count="2">
          <reference field="2" count="1" selected="0">
            <x v="1943"/>
          </reference>
          <reference field="3" count="1">
            <x v="4"/>
          </reference>
        </references>
      </pivotArea>
    </format>
    <format dxfId="1009">
      <pivotArea dataOnly="0" labelOnly="1" outline="0" fieldPosition="0">
        <references count="2">
          <reference field="2" count="1" selected="0">
            <x v="349"/>
          </reference>
          <reference field="3" count="1">
            <x v="0"/>
          </reference>
        </references>
      </pivotArea>
    </format>
    <format dxfId="1008">
      <pivotArea dataOnly="0" labelOnly="1" outline="0" fieldPosition="0">
        <references count="2">
          <reference field="2" count="1" selected="0">
            <x v="203"/>
          </reference>
          <reference field="3" count="1">
            <x v="0"/>
          </reference>
        </references>
      </pivotArea>
    </format>
    <format dxfId="1007">
      <pivotArea dataOnly="0" labelOnly="1" outline="0" fieldPosition="0">
        <references count="2">
          <reference field="2" count="1" selected="0">
            <x v="628"/>
          </reference>
          <reference field="3" count="1">
            <x v="6"/>
          </reference>
        </references>
      </pivotArea>
    </format>
    <format dxfId="1006">
      <pivotArea dataOnly="0" labelOnly="1" outline="0" fieldPosition="0">
        <references count="2">
          <reference field="2" count="1" selected="0">
            <x v="1732"/>
          </reference>
          <reference field="3" count="1">
            <x v="11"/>
          </reference>
        </references>
      </pivotArea>
    </format>
    <format dxfId="1005">
      <pivotArea dataOnly="0" labelOnly="1" outline="0" fieldPosition="0">
        <references count="2">
          <reference field="2" count="1" selected="0">
            <x v="1086"/>
          </reference>
          <reference field="3" count="1">
            <x v="0"/>
          </reference>
        </references>
      </pivotArea>
    </format>
    <format dxfId="1004">
      <pivotArea dataOnly="0" labelOnly="1" outline="0" fieldPosition="0">
        <references count="2">
          <reference field="2" count="1" selected="0">
            <x v="875"/>
          </reference>
          <reference field="3" count="1">
            <x v="7"/>
          </reference>
        </references>
      </pivotArea>
    </format>
    <format dxfId="1003">
      <pivotArea dataOnly="0" labelOnly="1" outline="0" fieldPosition="0">
        <references count="2">
          <reference field="2" count="1" selected="0">
            <x v="1248"/>
          </reference>
          <reference field="3" count="1">
            <x v="6"/>
          </reference>
        </references>
      </pivotArea>
    </format>
    <format dxfId="1002">
      <pivotArea dataOnly="0" labelOnly="1" outline="0" fieldPosition="0">
        <references count="2">
          <reference field="2" count="1" selected="0">
            <x v="1733"/>
          </reference>
          <reference field="3" count="1">
            <x v="11"/>
          </reference>
        </references>
      </pivotArea>
    </format>
    <format dxfId="1001">
      <pivotArea dataOnly="0" labelOnly="1" outline="0" fieldPosition="0">
        <references count="2">
          <reference field="2" count="1" selected="0">
            <x v="169"/>
          </reference>
          <reference field="3" count="1">
            <x v="4"/>
          </reference>
        </references>
      </pivotArea>
    </format>
    <format dxfId="1000">
      <pivotArea dataOnly="0" labelOnly="1" outline="0" fieldPosition="0">
        <references count="2">
          <reference field="2" count="1" selected="0">
            <x v="265"/>
          </reference>
          <reference field="3" count="1">
            <x v="0"/>
          </reference>
        </references>
      </pivotArea>
    </format>
    <format dxfId="999">
      <pivotArea dataOnly="0" labelOnly="1" outline="0" fieldPosition="0">
        <references count="2">
          <reference field="2" count="1" selected="0">
            <x v="1348"/>
          </reference>
          <reference field="3" count="1">
            <x v="3"/>
          </reference>
        </references>
      </pivotArea>
    </format>
    <format dxfId="998">
      <pivotArea dataOnly="0" labelOnly="1" outline="0" fieldPosition="0">
        <references count="2">
          <reference field="2" count="1" selected="0">
            <x v="1641"/>
          </reference>
          <reference field="3" count="1">
            <x v="2"/>
          </reference>
        </references>
      </pivotArea>
    </format>
    <format dxfId="997">
      <pivotArea dataOnly="0" labelOnly="1" outline="0" fieldPosition="0">
        <references count="2">
          <reference field="2" count="1" selected="0">
            <x v="1437"/>
          </reference>
          <reference field="3" count="1">
            <x v="0"/>
          </reference>
        </references>
      </pivotArea>
    </format>
    <format dxfId="996">
      <pivotArea dataOnly="0" labelOnly="1" outline="0" fieldPosition="0">
        <references count="2">
          <reference field="2" count="1" selected="0">
            <x v="245"/>
          </reference>
          <reference field="3" count="1">
            <x v="0"/>
          </reference>
        </references>
      </pivotArea>
    </format>
    <format dxfId="995">
      <pivotArea dataOnly="0" labelOnly="1" outline="0" fieldPosition="0">
        <references count="2">
          <reference field="2" count="1" selected="0">
            <x v="257"/>
          </reference>
          <reference field="3" count="1">
            <x v="2"/>
          </reference>
        </references>
      </pivotArea>
    </format>
    <format dxfId="994">
      <pivotArea dataOnly="0" labelOnly="1" outline="0" fieldPosition="0">
        <references count="2">
          <reference field="2" count="1" selected="0">
            <x v="1612"/>
          </reference>
          <reference field="3" count="1">
            <x v="4"/>
          </reference>
        </references>
      </pivotArea>
    </format>
    <format dxfId="993">
      <pivotArea dataOnly="0" labelOnly="1" outline="0" fieldPosition="0">
        <references count="2">
          <reference field="2" count="1" selected="0">
            <x v="50"/>
          </reference>
          <reference field="3" count="1">
            <x v="0"/>
          </reference>
        </references>
      </pivotArea>
    </format>
    <format dxfId="992">
      <pivotArea dataOnly="0" labelOnly="1" outline="0" fieldPosition="0">
        <references count="2">
          <reference field="2" count="1" selected="0">
            <x v="1460"/>
          </reference>
          <reference field="3" count="1">
            <x v="0"/>
          </reference>
        </references>
      </pivotArea>
    </format>
    <format dxfId="991">
      <pivotArea dataOnly="0" labelOnly="1" outline="0" fieldPosition="0">
        <references count="2">
          <reference field="2" count="1" selected="0">
            <x v="1463"/>
          </reference>
          <reference field="3" count="1">
            <x v="0"/>
          </reference>
        </references>
      </pivotArea>
    </format>
    <format dxfId="990">
      <pivotArea dataOnly="0" labelOnly="1" outline="0" fieldPosition="0">
        <references count="2">
          <reference field="2" count="1" selected="0">
            <x v="1844"/>
          </reference>
          <reference field="3" count="1">
            <x v="3"/>
          </reference>
        </references>
      </pivotArea>
    </format>
    <format dxfId="989">
      <pivotArea dataOnly="0" labelOnly="1" outline="0" fieldPosition="0">
        <references count="2">
          <reference field="2" count="1" selected="0">
            <x v="1027"/>
          </reference>
          <reference field="3" count="1">
            <x v="0"/>
          </reference>
        </references>
      </pivotArea>
    </format>
    <format dxfId="988">
      <pivotArea dataOnly="0" labelOnly="1" outline="0" fieldPosition="0">
        <references count="2">
          <reference field="2" count="1" selected="0">
            <x v="1734"/>
          </reference>
          <reference field="3" count="1">
            <x v="11"/>
          </reference>
        </references>
      </pivotArea>
    </format>
    <format dxfId="987">
      <pivotArea dataOnly="0" labelOnly="1" outline="0" fieldPosition="0">
        <references count="2">
          <reference field="2" count="1" selected="0">
            <x v="130"/>
          </reference>
          <reference field="3" count="1">
            <x v="4"/>
          </reference>
        </references>
      </pivotArea>
    </format>
    <format dxfId="986">
      <pivotArea dataOnly="0" labelOnly="1" outline="0" fieldPosition="0">
        <references count="2">
          <reference field="2" count="1" selected="0">
            <x v="1168"/>
          </reference>
          <reference field="3" count="1">
            <x v="3"/>
          </reference>
        </references>
      </pivotArea>
    </format>
    <format dxfId="985">
      <pivotArea dataOnly="0" labelOnly="1" outline="0" fieldPosition="0">
        <references count="2">
          <reference field="2" count="1" selected="0">
            <x v="1340"/>
          </reference>
          <reference field="3" count="1">
            <x v="3"/>
          </reference>
        </references>
      </pivotArea>
    </format>
    <format dxfId="984">
      <pivotArea dataOnly="0" labelOnly="1" outline="0" fieldPosition="0">
        <references count="2">
          <reference field="2" count="1" selected="0">
            <x v="1050"/>
          </reference>
          <reference field="3" count="1">
            <x v="0"/>
          </reference>
        </references>
      </pivotArea>
    </format>
    <format dxfId="983">
      <pivotArea dataOnly="0" labelOnly="1" outline="0" fieldPosition="0">
        <references count="2">
          <reference field="2" count="1" selected="0">
            <x v="352"/>
          </reference>
          <reference field="3" count="1">
            <x v="3"/>
          </reference>
        </references>
      </pivotArea>
    </format>
    <format dxfId="982">
      <pivotArea dataOnly="0" labelOnly="1" outline="0" fieldPosition="0">
        <references count="2">
          <reference field="2" count="1" selected="0">
            <x v="316"/>
          </reference>
          <reference field="3" count="1">
            <x v="4"/>
          </reference>
        </references>
      </pivotArea>
    </format>
    <format dxfId="981">
      <pivotArea dataOnly="0" labelOnly="1" outline="0" fieldPosition="0">
        <references count="2">
          <reference field="2" count="1" selected="0">
            <x v="1518"/>
          </reference>
          <reference field="3" count="1">
            <x v="4"/>
          </reference>
        </references>
      </pivotArea>
    </format>
    <format dxfId="980">
      <pivotArea dataOnly="0" labelOnly="1" outline="0" fieldPosition="0">
        <references count="2">
          <reference field="2" count="1" selected="0">
            <x v="1735"/>
          </reference>
          <reference field="3" count="1">
            <x v="11"/>
          </reference>
        </references>
      </pivotArea>
    </format>
    <format dxfId="979">
      <pivotArea dataOnly="0" labelOnly="1" outline="0" fieldPosition="0">
        <references count="2">
          <reference field="2" count="1" selected="0">
            <x v="1931"/>
          </reference>
          <reference field="3" count="1">
            <x v="4"/>
          </reference>
        </references>
      </pivotArea>
    </format>
    <format dxfId="978">
      <pivotArea dataOnly="0" labelOnly="1" outline="0" fieldPosition="0">
        <references count="2">
          <reference field="2" count="1" selected="0">
            <x v="282"/>
          </reference>
          <reference field="3" count="1">
            <x v="3"/>
          </reference>
        </references>
      </pivotArea>
    </format>
    <format dxfId="977">
      <pivotArea dataOnly="0" labelOnly="1" outline="0" fieldPosition="0">
        <references count="2">
          <reference field="2" count="1" selected="0">
            <x v="360"/>
          </reference>
          <reference field="3" count="1">
            <x v="4"/>
          </reference>
        </references>
      </pivotArea>
    </format>
    <format dxfId="976">
      <pivotArea dataOnly="0" labelOnly="1" outline="0" fieldPosition="0">
        <references count="2">
          <reference field="2" count="1" selected="0">
            <x v="1978"/>
          </reference>
          <reference field="3" count="1">
            <x v="3"/>
          </reference>
        </references>
      </pivotArea>
    </format>
    <format dxfId="975">
      <pivotArea dataOnly="0" labelOnly="1" outline="0" fieldPosition="0">
        <references count="2">
          <reference field="2" count="1" selected="0">
            <x v="1209"/>
          </reference>
          <reference field="3" count="1">
            <x v="6"/>
          </reference>
        </references>
      </pivotArea>
    </format>
    <format dxfId="974">
      <pivotArea dataOnly="0" labelOnly="1" outline="0" fieldPosition="0">
        <references count="2">
          <reference field="2" count="1" selected="0">
            <x v="1056"/>
          </reference>
          <reference field="3" count="1">
            <x v="0"/>
          </reference>
        </references>
      </pivotArea>
    </format>
    <format dxfId="973">
      <pivotArea dataOnly="0" labelOnly="1" outline="0" fieldPosition="0">
        <references count="2">
          <reference field="2" count="1" selected="0">
            <x v="1736"/>
          </reference>
          <reference field="3" count="1">
            <x v="11"/>
          </reference>
        </references>
      </pivotArea>
    </format>
    <format dxfId="972">
      <pivotArea dataOnly="0" labelOnly="1" outline="0" fieldPosition="0">
        <references count="2">
          <reference field="2" count="1" selected="0">
            <x v="1993"/>
          </reference>
          <reference field="3" count="1">
            <x v="6"/>
          </reference>
        </references>
      </pivotArea>
    </format>
    <format dxfId="971">
      <pivotArea dataOnly="0" labelOnly="1" outline="0" fieldPosition="0">
        <references count="2">
          <reference field="2" count="1" selected="0">
            <x v="1487"/>
          </reference>
          <reference field="3" count="1">
            <x v="6"/>
          </reference>
        </references>
      </pivotArea>
    </format>
    <format dxfId="970">
      <pivotArea dataOnly="0" labelOnly="1" outline="0" fieldPosition="0">
        <references count="2">
          <reference field="2" count="1" selected="0">
            <x v="1738"/>
          </reference>
          <reference field="3" count="1">
            <x v="11"/>
          </reference>
        </references>
      </pivotArea>
    </format>
    <format dxfId="969">
      <pivotArea dataOnly="0" labelOnly="1" outline="0" fieldPosition="0">
        <references count="2">
          <reference field="2" count="1" selected="0">
            <x v="1737"/>
          </reference>
          <reference field="3" count="1">
            <x v="11"/>
          </reference>
        </references>
      </pivotArea>
    </format>
    <format dxfId="968">
      <pivotArea dataOnly="0" labelOnly="1" outline="0" fieldPosition="0">
        <references count="2">
          <reference field="2" count="1" selected="0">
            <x v="507"/>
          </reference>
          <reference field="3" count="1">
            <x v="3"/>
          </reference>
        </references>
      </pivotArea>
    </format>
    <format dxfId="967">
      <pivotArea dataOnly="0" labelOnly="1" outline="0" fieldPosition="0">
        <references count="2">
          <reference field="2" count="1" selected="0">
            <x v="654"/>
          </reference>
          <reference field="3" count="1">
            <x v="6"/>
          </reference>
        </references>
      </pivotArea>
    </format>
    <format dxfId="966">
      <pivotArea dataOnly="0" labelOnly="1" outline="0" fieldPosition="0">
        <references count="2">
          <reference field="2" count="1" selected="0">
            <x v="93"/>
          </reference>
          <reference field="3" count="1">
            <x v="4"/>
          </reference>
        </references>
      </pivotArea>
    </format>
    <format dxfId="965">
      <pivotArea dataOnly="0" labelOnly="1" outline="0" fieldPosition="0">
        <references count="2">
          <reference field="2" count="1" selected="0">
            <x v="788"/>
          </reference>
          <reference field="3" count="1">
            <x v="6"/>
          </reference>
        </references>
      </pivotArea>
    </format>
    <format dxfId="964">
      <pivotArea dataOnly="0" labelOnly="1" outline="0" fieldPosition="0">
        <references count="2">
          <reference field="2" count="1" selected="0">
            <x v="1000"/>
          </reference>
          <reference field="3" count="1">
            <x v="8"/>
          </reference>
        </references>
      </pivotArea>
    </format>
    <format dxfId="963">
      <pivotArea dataOnly="0" labelOnly="1" outline="0" fieldPosition="0">
        <references count="2">
          <reference field="2" count="1" selected="0">
            <x v="1599"/>
          </reference>
          <reference field="3" count="1">
            <x v="4"/>
          </reference>
        </references>
      </pivotArea>
    </format>
    <format dxfId="962">
      <pivotArea dataOnly="0" labelOnly="1" outline="0" fieldPosition="0">
        <references count="2">
          <reference field="2" count="1" selected="0">
            <x v="1710"/>
          </reference>
          <reference field="3" count="1">
            <x v="11"/>
          </reference>
        </references>
      </pivotArea>
    </format>
    <format dxfId="961">
      <pivotArea dataOnly="0" labelOnly="1" outline="0" fieldPosition="0">
        <references count="2">
          <reference field="2" count="1" selected="0">
            <x v="1344"/>
          </reference>
          <reference field="3" count="1">
            <x v="3"/>
          </reference>
        </references>
      </pivotArea>
    </format>
    <format dxfId="960">
      <pivotArea dataOnly="0" labelOnly="1" outline="0" fieldPosition="0">
        <references count="2">
          <reference field="2" count="1" selected="0">
            <x v="1232"/>
          </reference>
          <reference field="3" count="1">
            <x v="6"/>
          </reference>
        </references>
      </pivotArea>
    </format>
    <format dxfId="959">
      <pivotArea dataOnly="0" labelOnly="1" outline="0" fieldPosition="0">
        <references count="2">
          <reference field="2" count="1" selected="0">
            <x v="1296"/>
          </reference>
          <reference field="3" count="1">
            <x v="0"/>
          </reference>
        </references>
      </pivotArea>
    </format>
    <format dxfId="958">
      <pivotArea dataOnly="0" labelOnly="1" outline="0" fieldPosition="0">
        <references count="2">
          <reference field="2" count="1" selected="0">
            <x v="1539"/>
          </reference>
          <reference field="3" count="1">
            <x v="4"/>
          </reference>
        </references>
      </pivotArea>
    </format>
    <format dxfId="957">
      <pivotArea dataOnly="0" labelOnly="1" outline="0" fieldPosition="0">
        <references count="2">
          <reference field="2" count="1" selected="0">
            <x v="829"/>
          </reference>
          <reference field="3" count="1">
            <x v="6"/>
          </reference>
        </references>
      </pivotArea>
    </format>
    <format dxfId="956">
      <pivotArea dataOnly="0" labelOnly="1" outline="0" fieldPosition="0">
        <references count="2">
          <reference field="2" count="1" selected="0">
            <x v="550"/>
          </reference>
          <reference field="3" count="1">
            <x v="4"/>
          </reference>
        </references>
      </pivotArea>
    </format>
    <format dxfId="955">
      <pivotArea dataOnly="0" labelOnly="1" outline="0" fieldPosition="0">
        <references count="2">
          <reference field="2" count="1" selected="0">
            <x v="1587"/>
          </reference>
          <reference field="3" count="1">
            <x v="4"/>
          </reference>
        </references>
      </pivotArea>
    </format>
    <format dxfId="954">
      <pivotArea dataOnly="0" labelOnly="1" outline="0" fieldPosition="0">
        <references count="2">
          <reference field="2" count="1" selected="0">
            <x v="595"/>
          </reference>
          <reference field="3" count="1">
            <x v="6"/>
          </reference>
        </references>
      </pivotArea>
    </format>
    <format dxfId="953">
      <pivotArea dataOnly="0" labelOnly="1" outline="0" fieldPosition="0">
        <references count="2">
          <reference field="2" count="1" selected="0">
            <x v="596"/>
          </reference>
          <reference field="3" count="1">
            <x v="6"/>
          </reference>
        </references>
      </pivotArea>
    </format>
    <format dxfId="952">
      <pivotArea dataOnly="0" labelOnly="1" outline="0" fieldPosition="0">
        <references count="2">
          <reference field="2" count="1" selected="0">
            <x v="667"/>
          </reference>
          <reference field="3" count="1">
            <x v="6"/>
          </reference>
        </references>
      </pivotArea>
    </format>
    <format dxfId="951">
      <pivotArea dataOnly="0" labelOnly="1" outline="0" fieldPosition="0">
        <references count="2">
          <reference field="2" count="1" selected="0">
            <x v="456"/>
          </reference>
          <reference field="3" count="1">
            <x v="3"/>
          </reference>
        </references>
      </pivotArea>
    </format>
    <format dxfId="950">
      <pivotArea dataOnly="0" labelOnly="1" outline="0" fieldPosition="0">
        <references count="2">
          <reference field="2" count="1" selected="0">
            <x v="1898"/>
          </reference>
          <reference field="3" count="1">
            <x v="12"/>
          </reference>
        </references>
      </pivotArea>
    </format>
    <format dxfId="949">
      <pivotArea dataOnly="0" labelOnly="1" outline="0" fieldPosition="0">
        <references count="2">
          <reference field="2" count="1" selected="0">
            <x v="1347"/>
          </reference>
          <reference field="3" count="1">
            <x v="3"/>
          </reference>
        </references>
      </pivotArea>
    </format>
    <format dxfId="948">
      <pivotArea dataOnly="0" labelOnly="1" outline="0" fieldPosition="0">
        <references count="2">
          <reference field="2" count="1" selected="0">
            <x v="333"/>
          </reference>
          <reference field="3" count="1">
            <x v="4"/>
          </reference>
        </references>
      </pivotArea>
    </format>
    <format dxfId="947">
      <pivotArea dataOnly="0" labelOnly="1" outline="0" fieldPosition="0">
        <references count="2">
          <reference field="2" count="1" selected="0">
            <x v="597"/>
          </reference>
          <reference field="3" count="1">
            <x v="6"/>
          </reference>
        </references>
      </pivotArea>
    </format>
    <format dxfId="946">
      <pivotArea dataOnly="0" labelOnly="1" outline="0" fieldPosition="0">
        <references count="2">
          <reference field="2" count="1" selected="0">
            <x v="538"/>
          </reference>
          <reference field="3" count="1">
            <x v="4"/>
          </reference>
        </references>
      </pivotArea>
    </format>
    <format dxfId="945">
      <pivotArea dataOnly="0" labelOnly="1" outline="0" fieldPosition="0">
        <references count="2">
          <reference field="2" count="1" selected="0">
            <x v="404"/>
          </reference>
          <reference field="3" count="1">
            <x v="3"/>
          </reference>
        </references>
      </pivotArea>
    </format>
    <format dxfId="944">
      <pivotArea dataOnly="0" labelOnly="1" outline="0" fieldPosition="0">
        <references count="2">
          <reference field="2" count="1" selected="0">
            <x v="1739"/>
          </reference>
          <reference field="3" count="1">
            <x v="11"/>
          </reference>
        </references>
      </pivotArea>
    </format>
    <format dxfId="943">
      <pivotArea dataOnly="0" labelOnly="1" outline="0" fieldPosition="0">
        <references count="2">
          <reference field="2" count="1" selected="0">
            <x v="1740"/>
          </reference>
          <reference field="3" count="1">
            <x v="11"/>
          </reference>
        </references>
      </pivotArea>
    </format>
    <format dxfId="942">
      <pivotArea dataOnly="0" labelOnly="1" outline="0" fieldPosition="0">
        <references count="2">
          <reference field="2" count="1" selected="0">
            <x v="1897"/>
          </reference>
          <reference field="3" count="1">
            <x v="12"/>
          </reference>
        </references>
      </pivotArea>
    </format>
    <format dxfId="941">
      <pivotArea dataOnly="0" labelOnly="1" outline="0" fieldPosition="0">
        <references count="2">
          <reference field="2" count="1" selected="0">
            <x v="1178"/>
          </reference>
          <reference field="3" count="1">
            <x v="6"/>
          </reference>
        </references>
      </pivotArea>
    </format>
    <format dxfId="940">
      <pivotArea dataOnly="0" labelOnly="1" outline="0" fieldPosition="0">
        <references count="2">
          <reference field="2" count="1" selected="0">
            <x v="1491"/>
          </reference>
          <reference field="3" count="1">
            <x v="6"/>
          </reference>
        </references>
      </pivotArea>
    </format>
    <format dxfId="939">
      <pivotArea dataOnly="0" labelOnly="1" outline="0" fieldPosition="0">
        <references count="2">
          <reference field="2" count="1" selected="0">
            <x v="1741"/>
          </reference>
          <reference field="3" count="1">
            <x v="11"/>
          </reference>
        </references>
      </pivotArea>
    </format>
    <format dxfId="938">
      <pivotArea dataOnly="0" labelOnly="1" outline="0" fieldPosition="0">
        <references count="2">
          <reference field="2" count="1" selected="0">
            <x v="226"/>
          </reference>
          <reference field="3" count="1">
            <x v="0"/>
          </reference>
        </references>
      </pivotArea>
    </format>
    <format dxfId="937">
      <pivotArea dataOnly="0" labelOnly="1" outline="0" fieldPosition="0">
        <references count="2">
          <reference field="2" count="1" selected="0">
            <x v="186"/>
          </reference>
          <reference field="3" count="1">
            <x v="4"/>
          </reference>
        </references>
      </pivotArea>
    </format>
    <format dxfId="936">
      <pivotArea dataOnly="0" labelOnly="1" outline="0" fieldPosition="0">
        <references count="2">
          <reference field="2" count="1" selected="0">
            <x v="370"/>
          </reference>
          <reference field="3" count="1">
            <x v="4"/>
          </reference>
        </references>
      </pivotArea>
    </format>
    <format dxfId="935">
      <pivotArea dataOnly="0" labelOnly="1" outline="0" fieldPosition="0">
        <references count="2">
          <reference field="2" count="1" selected="0">
            <x v="135"/>
          </reference>
          <reference field="3" count="1">
            <x v="0"/>
          </reference>
        </references>
      </pivotArea>
    </format>
    <format dxfId="934">
      <pivotArea dataOnly="0" labelOnly="1" outline="0" fieldPosition="0">
        <references count="2">
          <reference field="2" count="1" selected="0">
            <x v="1332"/>
          </reference>
          <reference field="3" count="1">
            <x v="3"/>
          </reference>
        </references>
      </pivotArea>
    </format>
    <format dxfId="933">
      <pivotArea dataOnly="0" labelOnly="1" outline="0" fieldPosition="0">
        <references count="2">
          <reference field="2" count="1" selected="0">
            <x v="1040"/>
          </reference>
          <reference field="3" count="1">
            <x v="0"/>
          </reference>
        </references>
      </pivotArea>
    </format>
    <format dxfId="932">
      <pivotArea dataOnly="0" labelOnly="1" outline="0" fieldPosition="0">
        <references count="2">
          <reference field="2" count="1" selected="0">
            <x v="1128"/>
          </reference>
          <reference field="3" count="1">
            <x v="0"/>
          </reference>
        </references>
      </pivotArea>
    </format>
    <format dxfId="931">
      <pivotArea dataOnly="0" labelOnly="1" outline="0" fieldPosition="0">
        <references count="2">
          <reference field="2" count="1" selected="0">
            <x v="304"/>
          </reference>
          <reference field="3" count="1">
            <x v="4"/>
          </reference>
        </references>
      </pivotArea>
    </format>
    <format dxfId="930">
      <pivotArea dataOnly="0" labelOnly="1" outline="0" fieldPosition="0">
        <references count="2">
          <reference field="2" count="1" selected="0">
            <x v="860"/>
          </reference>
          <reference field="3" count="1">
            <x v="7"/>
          </reference>
        </references>
      </pivotArea>
    </format>
    <format dxfId="929">
      <pivotArea dataOnly="0" labelOnly="1" outline="0" fieldPosition="0">
        <references count="2">
          <reference field="2" count="1" selected="0">
            <x v="327"/>
          </reference>
          <reference field="3" count="1">
            <x v="4"/>
          </reference>
        </references>
      </pivotArea>
    </format>
    <format dxfId="928">
      <pivotArea dataOnly="0" labelOnly="1" outline="0" fieldPosition="0">
        <references count="2">
          <reference field="2" count="1" selected="0">
            <x v="1489"/>
          </reference>
          <reference field="3" count="1">
            <x v="6"/>
          </reference>
        </references>
      </pivotArea>
    </format>
    <format dxfId="927">
      <pivotArea dataOnly="0" labelOnly="1" outline="0" fieldPosition="0">
        <references count="2">
          <reference field="2" count="1" selected="0">
            <x v="1708"/>
          </reference>
          <reference field="3" count="1">
            <x v="11"/>
          </reference>
        </references>
      </pivotArea>
    </format>
    <format dxfId="926">
      <pivotArea dataOnly="0" labelOnly="1" outline="0" fieldPosition="0">
        <references count="2">
          <reference field="2" count="1" selected="0">
            <x v="1652"/>
          </reference>
          <reference field="3" count="1">
            <x v="2"/>
          </reference>
        </references>
      </pivotArea>
    </format>
    <format dxfId="925">
      <pivotArea dataOnly="0" labelOnly="1" outline="0" fieldPosition="0">
        <references count="2">
          <reference field="2" count="1" selected="0">
            <x v="1453"/>
          </reference>
          <reference field="3" count="1">
            <x v="0"/>
          </reference>
        </references>
      </pivotArea>
    </format>
    <format dxfId="924">
      <pivotArea dataOnly="0" labelOnly="1" outline="0" fieldPosition="0">
        <references count="2">
          <reference field="2" count="1" selected="0">
            <x v="1742"/>
          </reference>
          <reference field="3" count="1">
            <x v="11"/>
          </reference>
        </references>
      </pivotArea>
    </format>
    <format dxfId="923">
      <pivotArea dataOnly="0" labelOnly="1" outline="0" fieldPosition="0">
        <references count="2">
          <reference field="2" count="1" selected="0">
            <x v="833"/>
          </reference>
          <reference field="3" count="1">
            <x v="6"/>
          </reference>
        </references>
      </pivotArea>
    </format>
    <format dxfId="922">
      <pivotArea dataOnly="0" labelOnly="1" outline="0" fieldPosition="0">
        <references count="2">
          <reference field="2" count="1" selected="0">
            <x v="684"/>
          </reference>
          <reference field="3" count="1">
            <x v="6"/>
          </reference>
        </references>
      </pivotArea>
    </format>
    <format dxfId="921">
      <pivotArea dataOnly="0" labelOnly="1" outline="0" fieldPosition="0">
        <references count="2">
          <reference field="2" count="1" selected="0">
            <x v="82"/>
          </reference>
          <reference field="3" count="1">
            <x v="3"/>
          </reference>
        </references>
      </pivotArea>
    </format>
    <format dxfId="920">
      <pivotArea dataOnly="0" labelOnly="1" outline="0" fieldPosition="0">
        <references count="2">
          <reference field="2" count="1" selected="0">
            <x v="1222"/>
          </reference>
          <reference field="3" count="1">
            <x v="6"/>
          </reference>
        </references>
      </pivotArea>
    </format>
    <format dxfId="919">
      <pivotArea dataOnly="0" labelOnly="1" outline="0" fieldPosition="0">
        <references count="2">
          <reference field="2" count="1" selected="0">
            <x v="841"/>
          </reference>
          <reference field="3" count="1">
            <x v="6"/>
          </reference>
        </references>
      </pivotArea>
    </format>
    <format dxfId="918">
      <pivotArea dataOnly="0" labelOnly="1" outline="0" fieldPosition="0">
        <references count="2">
          <reference field="2" count="1" selected="0">
            <x v="1664"/>
          </reference>
          <reference field="3" count="1">
            <x v="2"/>
          </reference>
        </references>
      </pivotArea>
    </format>
    <format dxfId="917">
      <pivotArea dataOnly="0" labelOnly="1" outline="0" fieldPosition="0">
        <references count="2">
          <reference field="2" count="1" selected="0">
            <x v="1342"/>
          </reference>
          <reference field="3" count="1">
            <x v="3"/>
          </reference>
        </references>
      </pivotArea>
    </format>
    <format dxfId="916">
      <pivotArea dataOnly="0" labelOnly="1" outline="0" fieldPosition="0">
        <references count="2">
          <reference field="2" count="1" selected="0">
            <x v="1077"/>
          </reference>
          <reference field="3" count="1">
            <x v="0"/>
          </reference>
        </references>
      </pivotArea>
    </format>
    <format dxfId="915">
      <pivotArea dataOnly="0" labelOnly="1" outline="0" fieldPosition="0">
        <references count="2">
          <reference field="2" count="1" selected="0">
            <x v="1554"/>
          </reference>
          <reference field="3" count="1">
            <x v="4"/>
          </reference>
        </references>
      </pivotArea>
    </format>
    <format dxfId="914">
      <pivotArea dataOnly="0" labelOnly="1" outline="0" fieldPosition="0">
        <references count="2">
          <reference field="2" count="1" selected="0">
            <x v="1743"/>
          </reference>
          <reference field="3" count="1">
            <x v="11"/>
          </reference>
        </references>
      </pivotArea>
    </format>
    <format dxfId="913">
      <pivotArea dataOnly="0" labelOnly="1" outline="0" fieldPosition="0">
        <references count="2">
          <reference field="2" count="1" selected="0">
            <x v="1343"/>
          </reference>
          <reference field="3" count="1">
            <x v="3"/>
          </reference>
        </references>
      </pivotArea>
    </format>
    <format dxfId="912">
      <pivotArea dataOnly="0" labelOnly="1" outline="0" fieldPosition="0">
        <references count="2">
          <reference field="2" count="1" selected="0">
            <x v="1147"/>
          </reference>
          <reference field="3" count="1">
            <x v="3"/>
          </reference>
        </references>
      </pivotArea>
    </format>
    <format dxfId="911">
      <pivotArea dataOnly="0" labelOnly="1" outline="0" fieldPosition="0">
        <references count="2">
          <reference field="2" count="1" selected="0">
            <x v="137"/>
          </reference>
          <reference field="3" count="1">
            <x v="2"/>
          </reference>
        </references>
      </pivotArea>
    </format>
    <format dxfId="910">
      <pivotArea dataOnly="0" labelOnly="1" outline="0" fieldPosition="0">
        <references count="2">
          <reference field="2" count="1" selected="0">
            <x v="85"/>
          </reference>
          <reference field="3" count="1">
            <x v="3"/>
          </reference>
        </references>
      </pivotArea>
    </format>
    <format dxfId="909">
      <pivotArea dataOnly="0" labelOnly="1" outline="0" fieldPosition="0">
        <references count="2">
          <reference field="2" count="1" selected="0">
            <x v="1556"/>
          </reference>
          <reference field="3" count="1">
            <x v="4"/>
          </reference>
        </references>
      </pivotArea>
    </format>
    <format dxfId="908">
      <pivotArea dataOnly="0" labelOnly="1" outline="0" fieldPosition="0">
        <references count="2">
          <reference field="2" count="1" selected="0">
            <x v="1590"/>
          </reference>
          <reference field="3" count="1">
            <x v="4"/>
          </reference>
        </references>
      </pivotArea>
    </format>
    <format dxfId="907">
      <pivotArea dataOnly="0" labelOnly="1" outline="0" fieldPosition="0">
        <references count="2">
          <reference field="2" count="1" selected="0">
            <x v="743"/>
          </reference>
          <reference field="3" count="1">
            <x v="6"/>
          </reference>
        </references>
      </pivotArea>
    </format>
    <format dxfId="906">
      <pivotArea dataOnly="0" labelOnly="1" outline="0" fieldPosition="0">
        <references count="2">
          <reference field="2" count="1" selected="0">
            <x v="330"/>
          </reference>
          <reference field="3" count="1">
            <x v="0"/>
          </reference>
        </references>
      </pivotArea>
    </format>
    <format dxfId="905">
      <pivotArea dataOnly="0" labelOnly="1" outline="0" fieldPosition="0">
        <references count="2">
          <reference field="2" count="1" selected="0">
            <x v="1703"/>
          </reference>
          <reference field="3" count="1">
            <x v="11"/>
          </reference>
        </references>
      </pivotArea>
    </format>
    <format dxfId="904">
      <pivotArea dataOnly="0" labelOnly="1" outline="0" fieldPosition="0">
        <references count="2">
          <reference field="2" count="1" selected="0">
            <x v="1622"/>
          </reference>
          <reference field="3" count="1">
            <x v="4"/>
          </reference>
        </references>
      </pivotArea>
    </format>
    <format dxfId="903">
      <pivotArea dataOnly="0" labelOnly="1" outline="0" fieldPosition="0">
        <references count="2">
          <reference field="2" count="1" selected="0">
            <x v="954"/>
          </reference>
          <reference field="3" count="1">
            <x v="7"/>
          </reference>
        </references>
      </pivotArea>
    </format>
    <format dxfId="902">
      <pivotArea dataOnly="0" labelOnly="1" outline="0" fieldPosition="0">
        <references count="2">
          <reference field="2" count="1" selected="0">
            <x v="1930"/>
          </reference>
          <reference field="3" count="1">
            <x v="4"/>
          </reference>
        </references>
      </pivotArea>
    </format>
    <format dxfId="901">
      <pivotArea dataOnly="0" labelOnly="1" outline="0" fieldPosition="0">
        <references count="2">
          <reference field="2" count="1" selected="0">
            <x v="2015"/>
          </reference>
          <reference field="3" count="1">
            <x v="8"/>
          </reference>
        </references>
      </pivotArea>
    </format>
    <format dxfId="900">
      <pivotArea dataOnly="0" labelOnly="1" outline="0" fieldPosition="0">
        <references count="2">
          <reference field="2" count="1" selected="0">
            <x v="600"/>
          </reference>
          <reference field="3" count="1">
            <x v="6"/>
          </reference>
        </references>
      </pivotArea>
    </format>
    <format dxfId="899">
      <pivotArea dataOnly="0" labelOnly="1" outline="0" fieldPosition="0">
        <references count="2">
          <reference field="2" count="1" selected="0">
            <x v="1331"/>
          </reference>
          <reference field="3" count="1">
            <x v="3"/>
          </reference>
        </references>
      </pivotArea>
    </format>
    <format dxfId="898">
      <pivotArea dataOnly="0" labelOnly="1" outline="0" fieldPosition="0">
        <references count="2">
          <reference field="2" count="1" selected="0">
            <x v="293"/>
          </reference>
          <reference field="3" count="1">
            <x v="3"/>
          </reference>
        </references>
      </pivotArea>
    </format>
    <format dxfId="897">
      <pivotArea dataOnly="0" labelOnly="1" outline="0" fieldPosition="0">
        <references count="2">
          <reference field="2" count="1" selected="0">
            <x v="2012"/>
          </reference>
          <reference field="3" count="1">
            <x v="8"/>
          </reference>
        </references>
      </pivotArea>
    </format>
    <format dxfId="896">
      <pivotArea dataOnly="0" labelOnly="1" outline="0" fieldPosition="0">
        <references count="2">
          <reference field="2" count="1" selected="0">
            <x v="113"/>
          </reference>
          <reference field="3" count="1">
            <x v="4"/>
          </reference>
        </references>
      </pivotArea>
    </format>
    <format dxfId="895">
      <pivotArea dataOnly="0" labelOnly="1" outline="0" fieldPosition="0">
        <references count="2">
          <reference field="2" count="1" selected="0">
            <x v="1550"/>
          </reference>
          <reference field="3" count="1">
            <x v="4"/>
          </reference>
        </references>
      </pivotArea>
    </format>
    <format dxfId="894">
      <pivotArea dataOnly="0" labelOnly="1" outline="0" fieldPosition="0">
        <references count="2">
          <reference field="2" count="1" selected="0">
            <x v="214"/>
          </reference>
          <reference field="3" count="1">
            <x v="0"/>
          </reference>
        </references>
      </pivotArea>
    </format>
    <format dxfId="893">
      <pivotArea dataOnly="0" labelOnly="1" outline="0" fieldPosition="0">
        <references count="2">
          <reference field="2" count="1" selected="0">
            <x v="156"/>
          </reference>
          <reference field="3" count="1">
            <x v="3"/>
          </reference>
        </references>
      </pivotArea>
    </format>
    <format dxfId="892">
      <pivotArea dataOnly="0" labelOnly="1" outline="0" fieldPosition="0">
        <references count="2">
          <reference field="2" count="1" selected="0">
            <x v="1830"/>
          </reference>
          <reference field="3" count="1">
            <x v="3"/>
          </reference>
        </references>
      </pivotArea>
    </format>
    <format dxfId="891">
      <pivotArea dataOnly="0" labelOnly="1" outline="0" fieldPosition="0">
        <references count="2">
          <reference field="2" count="1" selected="0">
            <x v="995"/>
          </reference>
          <reference field="3" count="1">
            <x v="8"/>
          </reference>
        </references>
      </pivotArea>
    </format>
    <format dxfId="890">
      <pivotArea dataOnly="0" labelOnly="1" outline="0" fieldPosition="0">
        <references count="2">
          <reference field="2" count="1" selected="0">
            <x v="548"/>
          </reference>
          <reference field="3" count="1">
            <x v="4"/>
          </reference>
        </references>
      </pivotArea>
    </format>
    <format dxfId="889">
      <pivotArea dataOnly="0" labelOnly="1" outline="0" fieldPosition="0">
        <references count="2">
          <reference field="2" count="1" selected="0">
            <x v="558"/>
          </reference>
          <reference field="3" count="1">
            <x v="4"/>
          </reference>
        </references>
      </pivotArea>
    </format>
    <format dxfId="888">
      <pivotArea dataOnly="0" labelOnly="1" outline="0" fieldPosition="0">
        <references count="2">
          <reference field="2" count="1" selected="0">
            <x v="71"/>
          </reference>
          <reference field="3" count="1">
            <x v="11"/>
          </reference>
        </references>
      </pivotArea>
    </format>
    <format dxfId="887">
      <pivotArea dataOnly="0" labelOnly="1" outline="0" fieldPosition="0">
        <references count="2">
          <reference field="2" count="1" selected="0">
            <x v="1349"/>
          </reference>
          <reference field="3" count="1">
            <x v="3"/>
          </reference>
        </references>
      </pivotArea>
    </format>
    <format dxfId="886">
      <pivotArea dataOnly="0" labelOnly="1" outline="0" fieldPosition="0">
        <references count="2">
          <reference field="2" count="1" selected="0">
            <x v="309"/>
          </reference>
          <reference field="3" count="1">
            <x v="4"/>
          </reference>
        </references>
      </pivotArea>
    </format>
    <format dxfId="885">
      <pivotArea dataOnly="0" labelOnly="1" outline="0" fieldPosition="0">
        <references count="2">
          <reference field="2" count="1" selected="0">
            <x v="1481"/>
          </reference>
          <reference field="3" count="1">
            <x v="6"/>
          </reference>
        </references>
      </pivotArea>
    </format>
    <format dxfId="884">
      <pivotArea dataOnly="0" labelOnly="1" outline="0" fieldPosition="0">
        <references count="2">
          <reference field="2" count="1" selected="0">
            <x v="263"/>
          </reference>
          <reference field="3" count="1">
            <x v="4"/>
          </reference>
        </references>
      </pivotArea>
    </format>
    <format dxfId="883">
      <pivotArea dataOnly="0" labelOnly="1" outline="0" fieldPosition="0">
        <references count="2">
          <reference field="2" count="1" selected="0">
            <x v="1238"/>
          </reference>
          <reference field="3" count="1">
            <x v="6"/>
          </reference>
        </references>
      </pivotArea>
    </format>
    <format dxfId="882">
      <pivotArea dataOnly="0" labelOnly="1" outline="0" fieldPosition="0">
        <references count="2">
          <reference field="2" count="1" selected="0">
            <x v="1333"/>
          </reference>
          <reference field="3" count="1">
            <x v="3"/>
          </reference>
        </references>
      </pivotArea>
    </format>
    <format dxfId="881">
      <pivotArea dataOnly="0" labelOnly="1" outline="0" fieldPosition="0">
        <references count="2">
          <reference field="2" count="1" selected="0">
            <x v="1709"/>
          </reference>
          <reference field="3" count="1">
            <x v="11"/>
          </reference>
        </references>
      </pivotArea>
    </format>
    <format dxfId="880">
      <pivotArea dataOnly="0" labelOnly="1" outline="0" fieldPosition="0">
        <references count="2">
          <reference field="2" count="1" selected="0">
            <x v="496"/>
          </reference>
          <reference field="3" count="1">
            <x v="2"/>
          </reference>
        </references>
      </pivotArea>
    </format>
    <format dxfId="879">
      <pivotArea dataOnly="0" labelOnly="1" outline="0" fieldPosition="0">
        <references count="2">
          <reference field="2" count="1" selected="0">
            <x v="1338"/>
          </reference>
          <reference field="3" count="1">
            <x v="3"/>
          </reference>
        </references>
      </pivotArea>
    </format>
    <format dxfId="878">
      <pivotArea type="topRight" dataOnly="0" labelOnly="1" outline="0" fieldPosition="0"/>
    </format>
    <format dxfId="877">
      <pivotArea outline="0" fieldPosition="0">
        <references count="2">
          <reference field="2" count="131" selected="0">
            <x v="43"/>
            <x v="62"/>
            <x v="70"/>
            <x v="84"/>
            <x v="107"/>
            <x v="119"/>
            <x v="145"/>
            <x v="181"/>
            <x v="232"/>
            <x v="247"/>
            <x v="308"/>
            <x v="312"/>
            <x v="324"/>
            <x v="339"/>
            <x v="350"/>
            <x v="351"/>
            <x v="361"/>
            <x v="362"/>
            <x v="388"/>
            <x v="400"/>
            <x v="407"/>
            <x v="413"/>
            <x v="455"/>
            <x v="471"/>
            <x v="485"/>
            <x v="491"/>
            <x v="508"/>
            <x v="514"/>
            <x v="547"/>
            <x v="565"/>
            <x v="574"/>
            <x v="575"/>
            <x v="609"/>
            <x v="613"/>
            <x v="634"/>
            <x v="656"/>
            <x v="663"/>
            <x v="668"/>
            <x v="676"/>
            <x v="719"/>
            <x v="724"/>
            <x v="744"/>
            <x v="745"/>
            <x v="768"/>
            <x v="801"/>
            <x v="814"/>
            <x v="823"/>
            <x v="890"/>
            <x v="923"/>
            <x v="950"/>
            <x v="956"/>
            <x v="1013"/>
            <x v="1018"/>
            <x v="1025"/>
            <x v="1026"/>
            <x v="1033"/>
            <x v="1035"/>
            <x v="1047"/>
            <x v="1064"/>
            <x v="1082"/>
            <x v="1085"/>
            <x v="1089"/>
            <x v="1100"/>
            <x v="1136"/>
            <x v="1141"/>
            <x v="1148"/>
            <x v="1160"/>
            <x v="1161"/>
            <x v="1200"/>
            <x v="1210"/>
            <x v="1223"/>
            <x v="1242"/>
            <x v="1256"/>
            <x v="1288"/>
            <x v="1294"/>
            <x v="1295"/>
            <x v="1299"/>
            <x v="1317"/>
            <x v="1318"/>
            <x v="1371"/>
            <x v="1391"/>
            <x v="1409"/>
            <x v="1414"/>
            <x v="1416"/>
            <x v="1427"/>
            <x v="1445"/>
            <x v="1449"/>
            <x v="1468"/>
            <x v="1507"/>
            <x v="1519"/>
            <x v="1522"/>
            <x v="1524"/>
            <x v="1528"/>
            <x v="1534"/>
            <x v="1535"/>
            <x v="1546"/>
            <x v="1558"/>
            <x v="1560"/>
            <x v="1570"/>
            <x v="1591"/>
            <x v="1613"/>
            <x v="1621"/>
            <x v="1650"/>
            <x v="1663"/>
            <x v="1702"/>
            <x v="1712"/>
            <x v="1713"/>
            <x v="1714"/>
            <x v="1715"/>
            <x v="1716"/>
            <x v="1717"/>
            <x v="1718"/>
            <x v="1719"/>
            <x v="1836"/>
            <x v="1856"/>
            <x v="1865"/>
            <x v="1867"/>
            <x v="1875"/>
            <x v="1881"/>
            <x v="1886"/>
            <x v="1899"/>
            <x v="1910"/>
            <x v="1912"/>
            <x v="1932"/>
            <x v="1965"/>
            <x v="1966"/>
            <x v="1973"/>
            <x v="1979"/>
            <x v="1983"/>
            <x v="2008"/>
            <x v="2022"/>
          </reference>
          <reference field="3" count="9" selected="0">
            <x v="0"/>
            <x v="2"/>
            <x v="3"/>
            <x v="4"/>
            <x v="6"/>
            <x v="7"/>
            <x v="8"/>
            <x v="11"/>
            <x v="12"/>
          </reference>
        </references>
      </pivotArea>
    </format>
    <format dxfId="876">
      <pivotArea dataOnly="0" labelOnly="1" outline="0" fieldPosition="0">
        <references count="1">
          <reference field="2" count="50">
            <x v="84"/>
            <x v="181"/>
            <x v="232"/>
            <x v="361"/>
            <x v="455"/>
            <x v="471"/>
            <x v="485"/>
            <x v="508"/>
            <x v="565"/>
            <x v="574"/>
            <x v="575"/>
            <x v="656"/>
            <x v="663"/>
            <x v="724"/>
            <x v="801"/>
            <x v="814"/>
            <x v="890"/>
            <x v="923"/>
            <x v="950"/>
            <x v="956"/>
            <x v="1013"/>
            <x v="1033"/>
            <x v="1035"/>
            <x v="1082"/>
            <x v="1085"/>
            <x v="1100"/>
            <x v="1141"/>
            <x v="1161"/>
            <x v="1210"/>
            <x v="1294"/>
            <x v="1318"/>
            <x v="1391"/>
            <x v="1414"/>
            <x v="1416"/>
            <x v="1427"/>
            <x v="1449"/>
            <x v="1468"/>
            <x v="1519"/>
            <x v="1522"/>
            <x v="1535"/>
            <x v="1621"/>
            <x v="1663"/>
            <x v="1712"/>
            <x v="1836"/>
            <x v="1867"/>
            <x v="1875"/>
            <x v="1881"/>
            <x v="1966"/>
            <x v="1973"/>
            <x v="2008"/>
          </reference>
        </references>
      </pivotArea>
    </format>
    <format dxfId="875">
      <pivotArea dataOnly="0" labelOnly="1" outline="0" fieldPosition="0">
        <references count="1">
          <reference field="2" count="50">
            <x v="43"/>
            <x v="62"/>
            <x v="107"/>
            <x v="119"/>
            <x v="145"/>
            <x v="350"/>
            <x v="351"/>
            <x v="388"/>
            <x v="400"/>
            <x v="407"/>
            <x v="413"/>
            <x v="491"/>
            <x v="514"/>
            <x v="613"/>
            <x v="634"/>
            <x v="719"/>
            <x v="744"/>
            <x v="768"/>
            <x v="823"/>
            <x v="1025"/>
            <x v="1064"/>
            <x v="1089"/>
            <x v="1136"/>
            <x v="1148"/>
            <x v="1160"/>
            <x v="1223"/>
            <x v="1242"/>
            <x v="1288"/>
            <x v="1317"/>
            <x v="1409"/>
            <x v="1507"/>
            <x v="1524"/>
            <x v="1558"/>
            <x v="1560"/>
            <x v="1570"/>
            <x v="1591"/>
            <x v="1613"/>
            <x v="1650"/>
            <x v="1702"/>
            <x v="1713"/>
            <x v="1714"/>
            <x v="1715"/>
            <x v="1716"/>
            <x v="1717"/>
            <x v="1865"/>
            <x v="1886"/>
            <x v="1899"/>
            <x v="1912"/>
            <x v="1932"/>
            <x v="1979"/>
          </reference>
        </references>
      </pivotArea>
    </format>
    <format dxfId="874">
      <pivotArea dataOnly="0" labelOnly="1" outline="0" fieldPosition="0">
        <references count="1">
          <reference field="2" count="31">
            <x v="70"/>
            <x v="247"/>
            <x v="308"/>
            <x v="312"/>
            <x v="324"/>
            <x v="339"/>
            <x v="362"/>
            <x v="547"/>
            <x v="609"/>
            <x v="668"/>
            <x v="676"/>
            <x v="745"/>
            <x v="1018"/>
            <x v="1026"/>
            <x v="1047"/>
            <x v="1200"/>
            <x v="1256"/>
            <x v="1295"/>
            <x v="1299"/>
            <x v="1371"/>
            <x v="1445"/>
            <x v="1528"/>
            <x v="1534"/>
            <x v="1546"/>
            <x v="1718"/>
            <x v="1719"/>
            <x v="1856"/>
            <x v="1910"/>
            <x v="1965"/>
            <x v="1983"/>
            <x v="2022"/>
          </reference>
        </references>
      </pivotArea>
    </format>
    <format dxfId="873">
      <pivotArea dataOnly="0" labelOnly="1" outline="0" fieldPosition="0">
        <references count="2">
          <reference field="2" count="1" selected="0">
            <x v="1391"/>
          </reference>
          <reference field="3" count="1">
            <x v="7"/>
          </reference>
        </references>
      </pivotArea>
    </format>
    <format dxfId="872">
      <pivotArea dataOnly="0" labelOnly="1" outline="0" fieldPosition="0">
        <references count="2">
          <reference field="2" count="1" selected="0">
            <x v="2008"/>
          </reference>
          <reference field="3" count="1">
            <x v="8"/>
          </reference>
        </references>
      </pivotArea>
    </format>
    <format dxfId="871">
      <pivotArea dataOnly="0" labelOnly="1" outline="0" fieldPosition="0">
        <references count="2">
          <reference field="2" count="1" selected="0">
            <x v="801"/>
          </reference>
          <reference field="3" count="1">
            <x v="6"/>
          </reference>
        </references>
      </pivotArea>
    </format>
    <format dxfId="870">
      <pivotArea dataOnly="0" labelOnly="1" outline="0" fieldPosition="0">
        <references count="2">
          <reference field="2" count="1" selected="0">
            <x v="1519"/>
          </reference>
          <reference field="3" count="1">
            <x v="0"/>
          </reference>
        </references>
      </pivotArea>
    </format>
    <format dxfId="869">
      <pivotArea dataOnly="0" labelOnly="1" outline="0" fieldPosition="0">
        <references count="2">
          <reference field="2" count="1" selected="0">
            <x v="232"/>
          </reference>
          <reference field="3" count="1">
            <x v="0"/>
          </reference>
        </references>
      </pivotArea>
    </format>
    <format dxfId="868">
      <pivotArea dataOnly="0" labelOnly="1" outline="0" fieldPosition="0">
        <references count="2">
          <reference field="2" count="1" selected="0">
            <x v="1085"/>
          </reference>
          <reference field="3" count="1">
            <x v="0"/>
          </reference>
        </references>
      </pivotArea>
    </format>
    <format dxfId="867">
      <pivotArea dataOnly="0" labelOnly="1" outline="0" fieldPosition="0">
        <references count="2">
          <reference field="2" count="1" selected="0">
            <x v="574"/>
          </reference>
          <reference field="3" count="1">
            <x v="6"/>
          </reference>
        </references>
      </pivotArea>
    </format>
    <format dxfId="866">
      <pivotArea dataOnly="0" labelOnly="1" outline="0" fieldPosition="0">
        <references count="2">
          <reference field="2" count="1" selected="0">
            <x v="1414"/>
          </reference>
          <reference field="3" count="1">
            <x v="0"/>
          </reference>
        </references>
      </pivotArea>
    </format>
    <format dxfId="865">
      <pivotArea dataOnly="0" labelOnly="1" outline="0" fieldPosition="0">
        <references count="2">
          <reference field="2" count="1" selected="0">
            <x v="890"/>
          </reference>
          <reference field="3" count="1">
            <x v="7"/>
          </reference>
        </references>
      </pivotArea>
    </format>
    <format dxfId="864">
      <pivotArea dataOnly="0" labelOnly="1" outline="0" fieldPosition="0">
        <references count="2">
          <reference field="2" count="1" selected="0">
            <x v="1663"/>
          </reference>
          <reference field="3" count="1">
            <x v="2"/>
          </reference>
        </references>
      </pivotArea>
    </format>
    <format dxfId="863">
      <pivotArea dataOnly="0" labelOnly="1" outline="0" fieldPosition="0">
        <references count="2">
          <reference field="2" count="1" selected="0">
            <x v="575"/>
          </reference>
          <reference field="3" count="1">
            <x v="6"/>
          </reference>
        </references>
      </pivotArea>
    </format>
    <format dxfId="862">
      <pivotArea dataOnly="0" labelOnly="1" outline="0" fieldPosition="0">
        <references count="2">
          <reference field="2" count="1" selected="0">
            <x v="1035"/>
          </reference>
          <reference field="3" count="1">
            <x v="0"/>
          </reference>
        </references>
      </pivotArea>
    </format>
    <format dxfId="861">
      <pivotArea dataOnly="0" labelOnly="1" outline="0" fieldPosition="0">
        <references count="2">
          <reference field="2" count="1" selected="0">
            <x v="923"/>
          </reference>
          <reference field="3" count="1">
            <x v="7"/>
          </reference>
        </references>
      </pivotArea>
    </format>
    <format dxfId="860">
      <pivotArea dataOnly="0" labelOnly="1" outline="0" fieldPosition="0">
        <references count="2">
          <reference field="2" count="1" selected="0">
            <x v="814"/>
          </reference>
          <reference field="3" count="1">
            <x v="6"/>
          </reference>
        </references>
      </pivotArea>
    </format>
    <format dxfId="859">
      <pivotArea dataOnly="0" labelOnly="1" outline="0" fieldPosition="0">
        <references count="2">
          <reference field="2" count="1" selected="0">
            <x v="1100"/>
          </reference>
          <reference field="3" count="1">
            <x v="0"/>
          </reference>
        </references>
      </pivotArea>
    </format>
    <format dxfId="858">
      <pivotArea dataOnly="0" labelOnly="1" outline="0" fieldPosition="0">
        <references count="2">
          <reference field="2" count="1" selected="0">
            <x v="1161"/>
          </reference>
          <reference field="3" count="1">
            <x v="3"/>
          </reference>
        </references>
      </pivotArea>
    </format>
    <format dxfId="857">
      <pivotArea dataOnly="0" labelOnly="1" outline="0" fieldPosition="0">
        <references count="2">
          <reference field="2" count="1" selected="0">
            <x v="1966"/>
          </reference>
          <reference field="3" count="1">
            <x v="3"/>
          </reference>
        </references>
      </pivotArea>
    </format>
    <format dxfId="856">
      <pivotArea dataOnly="0" labelOnly="1" outline="0" fieldPosition="0">
        <references count="2">
          <reference field="2" count="1" selected="0">
            <x v="485"/>
          </reference>
          <reference field="3" count="1">
            <x v="3"/>
          </reference>
        </references>
      </pivotArea>
    </format>
    <format dxfId="855">
      <pivotArea dataOnly="0" labelOnly="1" outline="0" fieldPosition="0">
        <references count="2">
          <reference field="2" count="1" selected="0">
            <x v="1468"/>
          </reference>
          <reference field="3" count="1">
            <x v="0"/>
          </reference>
        </references>
      </pivotArea>
    </format>
    <format dxfId="854">
      <pivotArea dataOnly="0" labelOnly="1" outline="0" fieldPosition="0">
        <references count="2">
          <reference field="2" count="1" selected="0">
            <x v="1294"/>
          </reference>
          <reference field="3" count="1">
            <x v="0"/>
          </reference>
        </references>
      </pivotArea>
    </format>
    <format dxfId="853">
      <pivotArea dataOnly="0" labelOnly="1" outline="0" fieldPosition="0">
        <references count="2">
          <reference field="2" count="1" selected="0">
            <x v="1416"/>
          </reference>
          <reference field="3" count="1">
            <x v="0"/>
          </reference>
        </references>
      </pivotArea>
    </format>
    <format dxfId="852">
      <pivotArea dataOnly="0" labelOnly="1" outline="0" fieldPosition="0">
        <references count="2">
          <reference field="2" count="1" selected="0">
            <x v="956"/>
          </reference>
          <reference field="3" count="1">
            <x v="7"/>
          </reference>
        </references>
      </pivotArea>
    </format>
    <format dxfId="851">
      <pivotArea dataOnly="0" labelOnly="1" outline="0" fieldPosition="0">
        <references count="2">
          <reference field="2" count="1" selected="0">
            <x v="1082"/>
          </reference>
          <reference field="3" count="1">
            <x v="0"/>
          </reference>
        </references>
      </pivotArea>
    </format>
    <format dxfId="850">
      <pivotArea dataOnly="0" labelOnly="1" outline="0" fieldPosition="0">
        <references count="2">
          <reference field="2" count="1" selected="0">
            <x v="361"/>
          </reference>
          <reference field="3" count="1">
            <x v="3"/>
          </reference>
        </references>
      </pivotArea>
    </format>
    <format dxfId="849">
      <pivotArea dataOnly="0" labelOnly="1" outline="0" fieldPosition="0">
        <references count="2">
          <reference field="2" count="1" selected="0">
            <x v="565"/>
          </reference>
          <reference field="3" count="1">
            <x v="6"/>
          </reference>
        </references>
      </pivotArea>
    </format>
    <format dxfId="848">
      <pivotArea dataOnly="0" labelOnly="1" outline="0" fieldPosition="0">
        <references count="2">
          <reference field="2" count="1" selected="0">
            <x v="663"/>
          </reference>
          <reference field="3" count="1">
            <x v="6"/>
          </reference>
        </references>
      </pivotArea>
    </format>
    <format dxfId="847">
      <pivotArea dataOnly="0" labelOnly="1" outline="0" fieldPosition="0">
        <references count="2">
          <reference field="2" count="1" selected="0">
            <x v="656"/>
          </reference>
          <reference field="3" count="1">
            <x v="6"/>
          </reference>
        </references>
      </pivotArea>
    </format>
    <format dxfId="846">
      <pivotArea dataOnly="0" labelOnly="1" outline="0" fieldPosition="0">
        <references count="2">
          <reference field="2" count="1" selected="0">
            <x v="1621"/>
          </reference>
          <reference field="3" count="1">
            <x v="4"/>
          </reference>
        </references>
      </pivotArea>
    </format>
    <format dxfId="845">
      <pivotArea dataOnly="0" labelOnly="1" outline="0" fieldPosition="0">
        <references count="2">
          <reference field="2" count="1" selected="0">
            <x v="1449"/>
          </reference>
          <reference field="3" count="1">
            <x v="0"/>
          </reference>
        </references>
      </pivotArea>
    </format>
    <format dxfId="844">
      <pivotArea dataOnly="0" labelOnly="1" outline="0" fieldPosition="0">
        <references count="2">
          <reference field="2" count="1" selected="0">
            <x v="1141"/>
          </reference>
          <reference field="3" count="1">
            <x v="6"/>
          </reference>
        </references>
      </pivotArea>
    </format>
    <format dxfId="843">
      <pivotArea dataOnly="0" labelOnly="1" outline="0" fieldPosition="0">
        <references count="2">
          <reference field="2" count="1" selected="0">
            <x v="1033"/>
          </reference>
          <reference field="3" count="1">
            <x v="0"/>
          </reference>
        </references>
      </pivotArea>
    </format>
    <format dxfId="842">
      <pivotArea dataOnly="0" labelOnly="1" outline="0" fieldPosition="0">
        <references count="2">
          <reference field="2" count="1" selected="0">
            <x v="1522"/>
          </reference>
          <reference field="3" count="1">
            <x v="4"/>
          </reference>
        </references>
      </pivotArea>
    </format>
    <format dxfId="841">
      <pivotArea dataOnly="0" labelOnly="1" outline="0" fieldPosition="0">
        <references count="2">
          <reference field="2" count="1" selected="0">
            <x v="1875"/>
          </reference>
          <reference field="3" count="1">
            <x v="12"/>
          </reference>
        </references>
      </pivotArea>
    </format>
    <format dxfId="840">
      <pivotArea dataOnly="0" labelOnly="1" outline="0" fieldPosition="0">
        <references count="2">
          <reference field="2" count="1" selected="0">
            <x v="950"/>
          </reference>
          <reference field="3" count="1">
            <x v="7"/>
          </reference>
        </references>
      </pivotArea>
    </format>
    <format dxfId="839">
      <pivotArea dataOnly="0" labelOnly="1" outline="0" fieldPosition="0">
        <references count="2">
          <reference field="2" count="1" selected="0">
            <x v="724"/>
          </reference>
          <reference field="3" count="1">
            <x v="6"/>
          </reference>
        </references>
      </pivotArea>
    </format>
    <format dxfId="838">
      <pivotArea dataOnly="0" labelOnly="1" outline="0" fieldPosition="0">
        <references count="2">
          <reference field="2" count="1" selected="0">
            <x v="181"/>
          </reference>
          <reference field="3" count="1">
            <x v="2"/>
          </reference>
        </references>
      </pivotArea>
    </format>
    <format dxfId="837">
      <pivotArea dataOnly="0" labelOnly="1" outline="0" fieldPosition="0">
        <references count="2">
          <reference field="2" count="1" selected="0">
            <x v="1881"/>
          </reference>
          <reference field="3" count="1">
            <x v="12"/>
          </reference>
        </references>
      </pivotArea>
    </format>
    <format dxfId="836">
      <pivotArea dataOnly="0" labelOnly="1" outline="0" fieldPosition="0">
        <references count="2">
          <reference field="2" count="1" selected="0">
            <x v="471"/>
          </reference>
          <reference field="3" count="1">
            <x v="2"/>
          </reference>
        </references>
      </pivotArea>
    </format>
    <format dxfId="835">
      <pivotArea dataOnly="0" labelOnly="1" outline="0" fieldPosition="0">
        <references count="2">
          <reference field="2" count="1" selected="0">
            <x v="1836"/>
          </reference>
          <reference field="3" count="1">
            <x v="3"/>
          </reference>
        </references>
      </pivotArea>
    </format>
    <format dxfId="834">
      <pivotArea dataOnly="0" labelOnly="1" outline="0" fieldPosition="0">
        <references count="2">
          <reference field="2" count="1" selected="0">
            <x v="1427"/>
          </reference>
          <reference field="3" count="1">
            <x v="0"/>
          </reference>
        </references>
      </pivotArea>
    </format>
    <format dxfId="833">
      <pivotArea dataOnly="0" labelOnly="1" outline="0" fieldPosition="0">
        <references count="2">
          <reference field="2" count="1" selected="0">
            <x v="1318"/>
          </reference>
          <reference field="3" count="1">
            <x v="0"/>
          </reference>
        </references>
      </pivotArea>
    </format>
    <format dxfId="832">
      <pivotArea dataOnly="0" labelOnly="1" outline="0" fieldPosition="0">
        <references count="2">
          <reference field="2" count="1" selected="0">
            <x v="1712"/>
          </reference>
          <reference field="3" count="1">
            <x v="11"/>
          </reference>
        </references>
      </pivotArea>
    </format>
    <format dxfId="831">
      <pivotArea dataOnly="0" labelOnly="1" outline="0" fieldPosition="0">
        <references count="2">
          <reference field="2" count="1" selected="0">
            <x v="1535"/>
          </reference>
          <reference field="3" count="1">
            <x v="4"/>
          </reference>
        </references>
      </pivotArea>
    </format>
    <format dxfId="830">
      <pivotArea dataOnly="0" labelOnly="1" outline="0" fieldPosition="0">
        <references count="2">
          <reference field="2" count="1" selected="0">
            <x v="1013"/>
          </reference>
          <reference field="3" count="1">
            <x v="0"/>
          </reference>
        </references>
      </pivotArea>
    </format>
    <format dxfId="829">
      <pivotArea dataOnly="0" labelOnly="1" outline="0" fieldPosition="0">
        <references count="2">
          <reference field="2" count="1" selected="0">
            <x v="455"/>
          </reference>
          <reference field="3" count="1">
            <x v="3"/>
          </reference>
        </references>
      </pivotArea>
    </format>
    <format dxfId="828">
      <pivotArea dataOnly="0" labelOnly="1" outline="0" fieldPosition="0">
        <references count="2">
          <reference field="2" count="1" selected="0">
            <x v="1867"/>
          </reference>
          <reference field="3" count="1">
            <x v="12"/>
          </reference>
        </references>
      </pivotArea>
    </format>
    <format dxfId="827">
      <pivotArea dataOnly="0" labelOnly="1" outline="0" fieldPosition="0">
        <references count="2">
          <reference field="2" count="1" selected="0">
            <x v="84"/>
          </reference>
          <reference field="3" count="1">
            <x v="3"/>
          </reference>
        </references>
      </pivotArea>
    </format>
    <format dxfId="826">
      <pivotArea dataOnly="0" labelOnly="1" outline="0" fieldPosition="0">
        <references count="2">
          <reference field="2" count="1" selected="0">
            <x v="1973"/>
          </reference>
          <reference field="3" count="1">
            <x v="3"/>
          </reference>
        </references>
      </pivotArea>
    </format>
    <format dxfId="825">
      <pivotArea dataOnly="0" labelOnly="1" outline="0" fieldPosition="0">
        <references count="2">
          <reference field="2" count="1" selected="0">
            <x v="1210"/>
          </reference>
          <reference field="3" count="1">
            <x v="6"/>
          </reference>
        </references>
      </pivotArea>
    </format>
    <format dxfId="824">
      <pivotArea dataOnly="0" labelOnly="1" outline="0" fieldPosition="0">
        <references count="2">
          <reference field="2" count="1" selected="0">
            <x v="508"/>
          </reference>
          <reference field="3" count="1">
            <x v="3"/>
          </reference>
        </references>
      </pivotArea>
    </format>
    <format dxfId="823">
      <pivotArea dataOnly="0" labelOnly="1" outline="0" fieldPosition="0">
        <references count="2">
          <reference field="2" count="1" selected="0">
            <x v="613"/>
          </reference>
          <reference field="3" count="1">
            <x v="6"/>
          </reference>
        </references>
      </pivotArea>
    </format>
    <format dxfId="822">
      <pivotArea dataOnly="0" labelOnly="1" outline="0" fieldPosition="0">
        <references count="2">
          <reference field="2" count="1" selected="0">
            <x v="413"/>
          </reference>
          <reference field="3" count="1">
            <x v="3"/>
          </reference>
        </references>
      </pivotArea>
    </format>
    <format dxfId="821">
      <pivotArea dataOnly="0" labelOnly="1" outline="0" fieldPosition="0">
        <references count="2">
          <reference field="2" count="1" selected="0">
            <x v="1886"/>
          </reference>
          <reference field="3" count="1">
            <x v="12"/>
          </reference>
        </references>
      </pivotArea>
    </format>
    <format dxfId="820">
      <pivotArea dataOnly="0" labelOnly="1" outline="0" fieldPosition="0">
        <references count="2">
          <reference field="2" count="1" selected="0">
            <x v="1713"/>
          </reference>
          <reference field="3" count="1">
            <x v="11"/>
          </reference>
        </references>
      </pivotArea>
    </format>
    <format dxfId="819">
      <pivotArea dataOnly="0" labelOnly="1" outline="0" fieldPosition="0">
        <references count="2">
          <reference field="2" count="1" selected="0">
            <x v="1160"/>
          </reference>
          <reference field="3" count="1">
            <x v="3"/>
          </reference>
        </references>
      </pivotArea>
    </format>
    <format dxfId="818">
      <pivotArea dataOnly="0" labelOnly="1" outline="0" fieldPosition="0">
        <references count="2">
          <reference field="2" count="1" selected="0">
            <x v="1899"/>
          </reference>
          <reference field="3" count="1">
            <x v="12"/>
          </reference>
        </references>
      </pivotArea>
    </format>
    <format dxfId="817">
      <pivotArea dataOnly="0" labelOnly="1" outline="0" fieldPosition="0">
        <references count="2">
          <reference field="2" count="1" selected="0">
            <x v="145"/>
          </reference>
          <reference field="3" count="1">
            <x v="4"/>
          </reference>
        </references>
      </pivotArea>
    </format>
    <format dxfId="816">
      <pivotArea dataOnly="0" labelOnly="1" outline="0" fieldPosition="0">
        <references count="2">
          <reference field="2" count="1" selected="0">
            <x v="107"/>
          </reference>
          <reference field="3" count="1">
            <x v="4"/>
          </reference>
        </references>
      </pivotArea>
    </format>
    <format dxfId="815">
      <pivotArea dataOnly="0" labelOnly="1" outline="0" fieldPosition="0">
        <references count="2">
          <reference field="2" count="1" selected="0">
            <x v="1979"/>
          </reference>
          <reference field="3" count="1">
            <x v="3"/>
          </reference>
        </references>
      </pivotArea>
    </format>
    <format dxfId="814">
      <pivotArea dataOnly="0" labelOnly="1" outline="0" fieldPosition="0">
        <references count="2">
          <reference field="2" count="1" selected="0">
            <x v="1507"/>
          </reference>
          <reference field="3" count="1">
            <x v="6"/>
          </reference>
        </references>
      </pivotArea>
    </format>
    <format dxfId="813">
      <pivotArea dataOnly="0" labelOnly="1" outline="0" fieldPosition="0">
        <references count="2">
          <reference field="2" count="1" selected="0">
            <x v="1064"/>
          </reference>
          <reference field="3" count="1">
            <x v="0"/>
          </reference>
        </references>
      </pivotArea>
    </format>
    <format dxfId="812">
      <pivotArea dataOnly="0" labelOnly="1" outline="0" fieldPosition="0">
        <references count="2">
          <reference field="2" count="1" selected="0">
            <x v="62"/>
          </reference>
          <reference field="3" count="1">
            <x v="3"/>
          </reference>
        </references>
      </pivotArea>
    </format>
    <format dxfId="811">
      <pivotArea dataOnly="0" labelOnly="1" outline="0" fieldPosition="0">
        <references count="2">
          <reference field="2" count="1" selected="0">
            <x v="43"/>
          </reference>
          <reference field="3" count="1">
            <x v="4"/>
          </reference>
        </references>
      </pivotArea>
    </format>
    <format dxfId="810">
      <pivotArea dataOnly="0" labelOnly="1" outline="0" fieldPosition="0">
        <references count="2">
          <reference field="2" count="1" selected="0">
            <x v="1242"/>
          </reference>
          <reference field="3" count="1">
            <x v="6"/>
          </reference>
        </references>
      </pivotArea>
    </format>
    <format dxfId="809">
      <pivotArea dataOnly="0" labelOnly="1" outline="0" fieldPosition="0">
        <references count="2">
          <reference field="2" count="1" selected="0">
            <x v="119"/>
          </reference>
          <reference field="3" count="1">
            <x v="4"/>
          </reference>
        </references>
      </pivotArea>
    </format>
    <format dxfId="808">
      <pivotArea dataOnly="0" labelOnly="1" outline="0" fieldPosition="0">
        <references count="2">
          <reference field="2" count="1" selected="0">
            <x v="407"/>
          </reference>
          <reference field="3" count="1">
            <x v="3"/>
          </reference>
        </references>
      </pivotArea>
    </format>
    <format dxfId="807">
      <pivotArea dataOnly="0" labelOnly="1" outline="0" fieldPosition="0">
        <references count="2">
          <reference field="2" count="1" selected="0">
            <x v="1650"/>
          </reference>
          <reference field="3" count="1">
            <x v="2"/>
          </reference>
        </references>
      </pivotArea>
    </format>
    <format dxfId="806">
      <pivotArea dataOnly="0" labelOnly="1" outline="0" fieldPosition="0">
        <references count="2">
          <reference field="2" count="1" selected="0">
            <x v="768"/>
          </reference>
          <reference field="3" count="1">
            <x v="6"/>
          </reference>
        </references>
      </pivotArea>
    </format>
    <format dxfId="805">
      <pivotArea dataOnly="0" labelOnly="1" outline="0" fieldPosition="0">
        <references count="2">
          <reference field="2" count="1" selected="0">
            <x v="350"/>
          </reference>
          <reference field="3" count="1">
            <x v="4"/>
          </reference>
        </references>
      </pivotArea>
    </format>
    <format dxfId="804">
      <pivotArea dataOnly="0" labelOnly="1" outline="0" fieldPosition="0">
        <references count="2">
          <reference field="2" count="1" selected="0">
            <x v="1714"/>
          </reference>
          <reference field="3" count="1">
            <x v="11"/>
          </reference>
        </references>
      </pivotArea>
    </format>
    <format dxfId="803">
      <pivotArea dataOnly="0" labelOnly="1" outline="0" fieldPosition="0">
        <references count="2">
          <reference field="2" count="1" selected="0">
            <x v="1932"/>
          </reference>
          <reference field="3" count="1">
            <x v="4"/>
          </reference>
        </references>
      </pivotArea>
    </format>
    <format dxfId="802">
      <pivotArea dataOnly="0" labelOnly="1" outline="0" fieldPosition="0">
        <references count="2">
          <reference field="2" count="1" selected="0">
            <x v="634"/>
          </reference>
          <reference field="3" count="1">
            <x v="6"/>
          </reference>
        </references>
      </pivotArea>
    </format>
    <format dxfId="801">
      <pivotArea dataOnly="0" labelOnly="1" outline="0" fieldPosition="0">
        <references count="2">
          <reference field="2" count="1" selected="0">
            <x v="1148"/>
          </reference>
          <reference field="3" count="1">
            <x v="3"/>
          </reference>
        </references>
      </pivotArea>
    </format>
    <format dxfId="800">
      <pivotArea dataOnly="0" labelOnly="1" outline="0" fieldPosition="0">
        <references count="2">
          <reference field="2" count="1" selected="0">
            <x v="351"/>
          </reference>
          <reference field="3" count="1">
            <x v="3"/>
          </reference>
        </references>
      </pivotArea>
    </format>
    <format dxfId="799">
      <pivotArea dataOnly="0" labelOnly="1" outline="0" fieldPosition="0">
        <references count="2">
          <reference field="2" count="1" selected="0">
            <x v="1025"/>
          </reference>
          <reference field="3" count="1">
            <x v="0"/>
          </reference>
        </references>
      </pivotArea>
    </format>
    <format dxfId="798">
      <pivotArea dataOnly="0" labelOnly="1" outline="0" fieldPosition="0">
        <references count="2">
          <reference field="2" count="1" selected="0">
            <x v="1524"/>
          </reference>
          <reference field="3" count="1">
            <x v="4"/>
          </reference>
        </references>
      </pivotArea>
    </format>
    <format dxfId="797">
      <pivotArea dataOnly="0" labelOnly="1" outline="0" fieldPosition="0">
        <references count="2">
          <reference field="2" count="1" selected="0">
            <x v="1715"/>
          </reference>
          <reference field="3" count="1">
            <x v="11"/>
          </reference>
        </references>
      </pivotArea>
    </format>
    <format dxfId="796">
      <pivotArea dataOnly="0" labelOnly="1" outline="0" fieldPosition="0">
        <references count="2">
          <reference field="2" count="1" selected="0">
            <x v="1317"/>
          </reference>
          <reference field="3" count="1">
            <x v="0"/>
          </reference>
        </references>
      </pivotArea>
    </format>
    <format dxfId="795">
      <pivotArea dataOnly="0" labelOnly="1" outline="0" fieldPosition="0">
        <references count="2">
          <reference field="2" count="1" selected="0">
            <x v="1288"/>
          </reference>
          <reference field="3" count="1">
            <x v="0"/>
          </reference>
        </references>
      </pivotArea>
    </format>
    <format dxfId="794">
      <pivotArea dataOnly="0" labelOnly="1" outline="0" fieldPosition="0">
        <references count="2">
          <reference field="2" count="1" selected="0">
            <x v="1409"/>
          </reference>
          <reference field="3" count="1">
            <x v="0"/>
          </reference>
        </references>
      </pivotArea>
    </format>
    <format dxfId="793">
      <pivotArea dataOnly="0" labelOnly="1" outline="0" fieldPosition="0">
        <references count="2">
          <reference field="2" count="1" selected="0">
            <x v="1716"/>
          </reference>
          <reference field="3" count="1">
            <x v="11"/>
          </reference>
        </references>
      </pivotArea>
    </format>
    <format dxfId="792">
      <pivotArea dataOnly="0" labelOnly="1" outline="0" fieldPosition="0">
        <references count="2">
          <reference field="2" count="1" selected="0">
            <x v="1089"/>
          </reference>
          <reference field="3" count="1">
            <x v="0"/>
          </reference>
        </references>
      </pivotArea>
    </format>
    <format dxfId="791">
      <pivotArea dataOnly="0" labelOnly="1" outline="0" fieldPosition="0">
        <references count="2">
          <reference field="2" count="1" selected="0">
            <x v="1702"/>
          </reference>
          <reference field="3" count="1">
            <x v="11"/>
          </reference>
        </references>
      </pivotArea>
    </format>
    <format dxfId="790">
      <pivotArea dataOnly="0" labelOnly="1" outline="0" fieldPosition="0">
        <references count="2">
          <reference field="2" count="1" selected="0">
            <x v="1865"/>
          </reference>
          <reference field="3" count="1">
            <x v="12"/>
          </reference>
        </references>
      </pivotArea>
    </format>
    <format dxfId="789">
      <pivotArea dataOnly="0" labelOnly="1" outline="0" fieldPosition="0">
        <references count="2">
          <reference field="2" count="1" selected="0">
            <x v="388"/>
          </reference>
          <reference field="3" count="1">
            <x v="3"/>
          </reference>
        </references>
      </pivotArea>
    </format>
    <format dxfId="788">
      <pivotArea dataOnly="0" labelOnly="1" outline="0" fieldPosition="0">
        <references count="2">
          <reference field="2" count="1" selected="0">
            <x v="744"/>
          </reference>
          <reference field="3" count="1">
            <x v="6"/>
          </reference>
        </references>
      </pivotArea>
    </format>
    <format dxfId="787">
      <pivotArea dataOnly="0" labelOnly="1" outline="0" fieldPosition="0">
        <references count="2">
          <reference field="2" count="1" selected="0">
            <x v="514"/>
          </reference>
          <reference field="3" count="1">
            <x v="4"/>
          </reference>
        </references>
      </pivotArea>
    </format>
    <format dxfId="786">
      <pivotArea dataOnly="0" labelOnly="1" outline="0" fieldPosition="0">
        <references count="2">
          <reference field="2" count="1" selected="0">
            <x v="1613"/>
          </reference>
          <reference field="3" count="1">
            <x v="4"/>
          </reference>
        </references>
      </pivotArea>
    </format>
    <format dxfId="785">
      <pivotArea dataOnly="0" labelOnly="1" outline="0" fieldPosition="0">
        <references count="2">
          <reference field="2" count="1" selected="0">
            <x v="1717"/>
          </reference>
          <reference field="3" count="1">
            <x v="11"/>
          </reference>
        </references>
      </pivotArea>
    </format>
    <format dxfId="784">
      <pivotArea dataOnly="0" labelOnly="1" outline="0" fieldPosition="0">
        <references count="2">
          <reference field="2" count="1" selected="0">
            <x v="1912"/>
          </reference>
          <reference field="3" count="1">
            <x v="12"/>
          </reference>
        </references>
      </pivotArea>
    </format>
    <format dxfId="783">
      <pivotArea dataOnly="0" labelOnly="1" outline="0" fieldPosition="0">
        <references count="2">
          <reference field="2" count="1" selected="0">
            <x v="491"/>
          </reference>
          <reference field="3" count="1">
            <x v="3"/>
          </reference>
        </references>
      </pivotArea>
    </format>
    <format dxfId="782">
      <pivotArea dataOnly="0" labelOnly="1" outline="0" fieldPosition="0">
        <references count="2">
          <reference field="2" count="1" selected="0">
            <x v="1223"/>
          </reference>
          <reference field="3" count="1">
            <x v="6"/>
          </reference>
        </references>
      </pivotArea>
    </format>
    <format dxfId="781">
      <pivotArea dataOnly="0" labelOnly="1" outline="0" fieldPosition="0">
        <references count="2">
          <reference field="2" count="1" selected="0">
            <x v="823"/>
          </reference>
          <reference field="3" count="1">
            <x v="6"/>
          </reference>
        </references>
      </pivotArea>
    </format>
    <format dxfId="780">
      <pivotArea dataOnly="0" labelOnly="1" outline="0" fieldPosition="0">
        <references count="2">
          <reference field="2" count="1" selected="0">
            <x v="1570"/>
          </reference>
          <reference field="3" count="1">
            <x v="4"/>
          </reference>
        </references>
      </pivotArea>
    </format>
    <format dxfId="779">
      <pivotArea dataOnly="0" labelOnly="1" outline="0" fieldPosition="0">
        <references count="2">
          <reference field="2" count="1" selected="0">
            <x v="1558"/>
          </reference>
          <reference field="3" count="1">
            <x v="4"/>
          </reference>
        </references>
      </pivotArea>
    </format>
    <format dxfId="778">
      <pivotArea dataOnly="0" labelOnly="1" outline="0" fieldPosition="0">
        <references count="2">
          <reference field="2" count="1" selected="0">
            <x v="719"/>
          </reference>
          <reference field="3" count="1">
            <x v="6"/>
          </reference>
        </references>
      </pivotArea>
    </format>
    <format dxfId="777">
      <pivotArea dataOnly="0" labelOnly="1" outline="0" fieldPosition="0">
        <references count="2">
          <reference field="2" count="1" selected="0">
            <x v="1560"/>
          </reference>
          <reference field="3" count="1">
            <x v="4"/>
          </reference>
        </references>
      </pivotArea>
    </format>
    <format dxfId="776">
      <pivotArea dataOnly="0" labelOnly="1" outline="0" fieldPosition="0">
        <references count="2">
          <reference field="2" count="1" selected="0">
            <x v="1591"/>
          </reference>
          <reference field="3" count="1">
            <x v="4"/>
          </reference>
        </references>
      </pivotArea>
    </format>
    <format dxfId="775">
      <pivotArea dataOnly="0" labelOnly="1" outline="0" fieldPosition="0">
        <references count="2">
          <reference field="2" count="1" selected="0">
            <x v="1136"/>
          </reference>
          <reference field="3" count="1">
            <x v="0"/>
          </reference>
        </references>
      </pivotArea>
    </format>
    <format dxfId="774">
      <pivotArea dataOnly="0" labelOnly="1" outline="0" fieldPosition="0">
        <references count="2">
          <reference field="2" count="1" selected="0">
            <x v="400"/>
          </reference>
          <reference field="3" count="1">
            <x v="4"/>
          </reference>
        </references>
      </pivotArea>
    </format>
    <format dxfId="773">
      <pivotArea dataOnly="0" labelOnly="1" outline="0" fieldPosition="0">
        <references count="2">
          <reference field="2" count="1" selected="0">
            <x v="308"/>
          </reference>
          <reference field="3" count="1">
            <x v="3"/>
          </reference>
        </references>
      </pivotArea>
    </format>
    <format dxfId="772">
      <pivotArea dataOnly="0" labelOnly="1" outline="0" fieldPosition="0">
        <references count="2">
          <reference field="2" count="1" selected="0">
            <x v="668"/>
          </reference>
          <reference field="3" count="1">
            <x v="6"/>
          </reference>
        </references>
      </pivotArea>
    </format>
    <format dxfId="771">
      <pivotArea dataOnly="0" labelOnly="1" outline="0" fieldPosition="0">
        <references count="2">
          <reference field="2" count="1" selected="0">
            <x v="1445"/>
          </reference>
          <reference field="3" count="1">
            <x v="0"/>
          </reference>
        </references>
      </pivotArea>
    </format>
    <format dxfId="770">
      <pivotArea dataOnly="0" labelOnly="1" outline="0" fieldPosition="0">
        <references count="2">
          <reference field="2" count="1" selected="0">
            <x v="1718"/>
          </reference>
          <reference field="3" count="1">
            <x v="11"/>
          </reference>
        </references>
      </pivotArea>
    </format>
    <format dxfId="769">
      <pivotArea dataOnly="0" labelOnly="1" outline="0" fieldPosition="0">
        <references count="2">
          <reference field="2" count="1" selected="0">
            <x v="1528"/>
          </reference>
          <reference field="3" count="1">
            <x v="4"/>
          </reference>
        </references>
      </pivotArea>
    </format>
    <format dxfId="768">
      <pivotArea dataOnly="0" labelOnly="1" outline="0" fieldPosition="0">
        <references count="2">
          <reference field="2" count="1" selected="0">
            <x v="1018"/>
          </reference>
          <reference field="3" count="1">
            <x v="0"/>
          </reference>
        </references>
      </pivotArea>
    </format>
    <format dxfId="767">
      <pivotArea dataOnly="0" labelOnly="1" outline="0" fieldPosition="0">
        <references count="2">
          <reference field="2" count="1" selected="0">
            <x v="324"/>
          </reference>
          <reference field="3" count="1">
            <x v="0"/>
          </reference>
        </references>
      </pivotArea>
    </format>
    <format dxfId="766">
      <pivotArea dataOnly="0" labelOnly="1" outline="0" fieldPosition="0">
        <references count="2">
          <reference field="2" count="1" selected="0">
            <x v="676"/>
          </reference>
          <reference field="3" count="1">
            <x v="6"/>
          </reference>
        </references>
      </pivotArea>
    </format>
    <format dxfId="765">
      <pivotArea dataOnly="0" labelOnly="1" outline="0" fieldPosition="0">
        <references count="2">
          <reference field="2" count="1" selected="0">
            <x v="70"/>
          </reference>
          <reference field="3" count="1">
            <x v="0"/>
          </reference>
        </references>
      </pivotArea>
    </format>
    <format dxfId="764">
      <pivotArea dataOnly="0" labelOnly="1" outline="0" fieldPosition="0">
        <references count="2">
          <reference field="2" count="1" selected="0">
            <x v="1047"/>
          </reference>
          <reference field="3" count="1">
            <x v="0"/>
          </reference>
        </references>
      </pivotArea>
    </format>
    <format dxfId="763">
      <pivotArea dataOnly="0" labelOnly="1" outline="0" fieldPosition="0">
        <references count="2">
          <reference field="2" count="1" selected="0">
            <x v="1256"/>
          </reference>
          <reference field="3" count="1">
            <x v="6"/>
          </reference>
        </references>
      </pivotArea>
    </format>
    <format dxfId="762">
      <pivotArea dataOnly="0" labelOnly="1" outline="0" fieldPosition="0">
        <references count="2">
          <reference field="2" count="1" selected="0">
            <x v="1534"/>
          </reference>
          <reference field="3" count="1">
            <x v="4"/>
          </reference>
        </references>
      </pivotArea>
    </format>
    <format dxfId="761">
      <pivotArea dataOnly="0" labelOnly="1" outline="0" fieldPosition="0">
        <references count="2">
          <reference field="2" count="1" selected="0">
            <x v="609"/>
          </reference>
          <reference field="3" count="1">
            <x v="6"/>
          </reference>
        </references>
      </pivotArea>
    </format>
    <format dxfId="760">
      <pivotArea dataOnly="0" labelOnly="1" outline="0" fieldPosition="0">
        <references count="2">
          <reference field="2" count="1" selected="0">
            <x v="2022"/>
          </reference>
          <reference field="3" count="1">
            <x v="8"/>
          </reference>
        </references>
      </pivotArea>
    </format>
    <format dxfId="759">
      <pivotArea dataOnly="0" labelOnly="1" outline="0" fieldPosition="0">
        <references count="2">
          <reference field="2" count="1" selected="0">
            <x v="339"/>
          </reference>
          <reference field="3" count="1">
            <x v="3"/>
          </reference>
        </references>
      </pivotArea>
    </format>
    <format dxfId="758">
      <pivotArea dataOnly="0" labelOnly="1" outline="0" fieldPosition="0">
        <references count="2">
          <reference field="2" count="1" selected="0">
            <x v="1295"/>
          </reference>
          <reference field="3" count="1">
            <x v="0"/>
          </reference>
        </references>
      </pivotArea>
    </format>
    <format dxfId="757">
      <pivotArea dataOnly="0" labelOnly="1" outline="0" fieldPosition="0">
        <references count="2">
          <reference field="2" count="1" selected="0">
            <x v="1026"/>
          </reference>
          <reference field="3" count="1">
            <x v="0"/>
          </reference>
        </references>
      </pivotArea>
    </format>
    <format dxfId="756">
      <pivotArea dataOnly="0" labelOnly="1" outline="0" fieldPosition="0">
        <references count="2">
          <reference field="2" count="1" selected="0">
            <x v="247"/>
          </reference>
          <reference field="3" count="1">
            <x v="4"/>
          </reference>
        </references>
      </pivotArea>
    </format>
    <format dxfId="755">
      <pivotArea dataOnly="0" labelOnly="1" outline="0" fieldPosition="0">
        <references count="2">
          <reference field="2" count="1" selected="0">
            <x v="1200"/>
          </reference>
          <reference field="3" count="1">
            <x v="6"/>
          </reference>
        </references>
      </pivotArea>
    </format>
    <format dxfId="754">
      <pivotArea dataOnly="0" labelOnly="1" outline="0" fieldPosition="0">
        <references count="2">
          <reference field="2" count="1" selected="0">
            <x v="1546"/>
          </reference>
          <reference field="3" count="1">
            <x v="4"/>
          </reference>
        </references>
      </pivotArea>
    </format>
    <format dxfId="753">
      <pivotArea dataOnly="0" labelOnly="1" outline="0" fieldPosition="0">
        <references count="2">
          <reference field="2" count="1" selected="0">
            <x v="362"/>
          </reference>
          <reference field="3" count="1">
            <x v="4"/>
          </reference>
        </references>
      </pivotArea>
    </format>
    <format dxfId="752">
      <pivotArea dataOnly="0" labelOnly="1" outline="0" fieldPosition="0">
        <references count="2">
          <reference field="2" count="1" selected="0">
            <x v="745"/>
          </reference>
          <reference field="3" count="1">
            <x v="6"/>
          </reference>
        </references>
      </pivotArea>
    </format>
    <format dxfId="751">
      <pivotArea dataOnly="0" labelOnly="1" outline="0" fieldPosition="0">
        <references count="2">
          <reference field="2" count="1" selected="0">
            <x v="1965"/>
          </reference>
          <reference field="3" count="1">
            <x v="3"/>
          </reference>
        </references>
      </pivotArea>
    </format>
    <format dxfId="750">
      <pivotArea dataOnly="0" labelOnly="1" outline="0" fieldPosition="0">
        <references count="2">
          <reference field="2" count="1" selected="0">
            <x v="1856"/>
          </reference>
          <reference field="3" count="1">
            <x v="6"/>
          </reference>
        </references>
      </pivotArea>
    </format>
    <format dxfId="749">
      <pivotArea dataOnly="0" labelOnly="1" outline="0" fieldPosition="0">
        <references count="2">
          <reference field="2" count="1" selected="0">
            <x v="1910"/>
          </reference>
          <reference field="3" count="1">
            <x v="12"/>
          </reference>
        </references>
      </pivotArea>
    </format>
    <format dxfId="748">
      <pivotArea dataOnly="0" labelOnly="1" outline="0" fieldPosition="0">
        <references count="2">
          <reference field="2" count="1" selected="0">
            <x v="1299"/>
          </reference>
          <reference field="3" count="1">
            <x v="0"/>
          </reference>
        </references>
      </pivotArea>
    </format>
    <format dxfId="747">
      <pivotArea dataOnly="0" labelOnly="1" outline="0" fieldPosition="0">
        <references count="2">
          <reference field="2" count="1" selected="0">
            <x v="1983"/>
          </reference>
          <reference field="3" count="1">
            <x v="3"/>
          </reference>
        </references>
      </pivotArea>
    </format>
    <format dxfId="746">
      <pivotArea dataOnly="0" labelOnly="1" outline="0" fieldPosition="0">
        <references count="2">
          <reference field="2" count="1" selected="0">
            <x v="1371"/>
          </reference>
          <reference field="3" count="1">
            <x v="7"/>
          </reference>
        </references>
      </pivotArea>
    </format>
    <format dxfId="745">
      <pivotArea dataOnly="0" labelOnly="1" outline="0" fieldPosition="0">
        <references count="2">
          <reference field="2" count="1" selected="0">
            <x v="1719"/>
          </reference>
          <reference field="3" count="1">
            <x v="11"/>
          </reference>
        </references>
      </pivotArea>
    </format>
    <format dxfId="744">
      <pivotArea dataOnly="0" labelOnly="1" outline="0" fieldPosition="0">
        <references count="2">
          <reference field="2" count="1" selected="0">
            <x v="312"/>
          </reference>
          <reference field="3" count="1">
            <x v="2"/>
          </reference>
        </references>
      </pivotArea>
    </format>
    <format dxfId="743">
      <pivotArea dataOnly="0" labelOnly="1" outline="0" fieldPosition="0">
        <references count="2">
          <reference field="2" count="1" selected="0">
            <x v="547"/>
          </reference>
          <reference field="3" count="1">
            <x v="3"/>
          </reference>
        </references>
      </pivotArea>
    </format>
    <format dxfId="742">
      <pivotArea outline="0" fieldPosition="0">
        <references count="2">
          <reference field="2" count="131" selected="0">
            <x v="43"/>
            <x v="62"/>
            <x v="70"/>
            <x v="84"/>
            <x v="107"/>
            <x v="119"/>
            <x v="145"/>
            <x v="181"/>
            <x v="232"/>
            <x v="247"/>
            <x v="308"/>
            <x v="312"/>
            <x v="324"/>
            <x v="339"/>
            <x v="350"/>
            <x v="351"/>
            <x v="361"/>
            <x v="362"/>
            <x v="388"/>
            <x v="400"/>
            <x v="407"/>
            <x v="413"/>
            <x v="455"/>
            <x v="471"/>
            <x v="485"/>
            <x v="491"/>
            <x v="508"/>
            <x v="514"/>
            <x v="547"/>
            <x v="565"/>
            <x v="574"/>
            <x v="575"/>
            <x v="609"/>
            <x v="613"/>
            <x v="634"/>
            <x v="656"/>
            <x v="663"/>
            <x v="668"/>
            <x v="676"/>
            <x v="719"/>
            <x v="724"/>
            <x v="744"/>
            <x v="745"/>
            <x v="768"/>
            <x v="801"/>
            <x v="814"/>
            <x v="823"/>
            <x v="890"/>
            <x v="923"/>
            <x v="950"/>
            <x v="956"/>
            <x v="1013"/>
            <x v="1018"/>
            <x v="1025"/>
            <x v="1026"/>
            <x v="1033"/>
            <x v="1035"/>
            <x v="1047"/>
            <x v="1064"/>
            <x v="1082"/>
            <x v="1085"/>
            <x v="1089"/>
            <x v="1100"/>
            <x v="1136"/>
            <x v="1141"/>
            <x v="1148"/>
            <x v="1160"/>
            <x v="1161"/>
            <x v="1200"/>
            <x v="1210"/>
            <x v="1223"/>
            <x v="1242"/>
            <x v="1256"/>
            <x v="1288"/>
            <x v="1294"/>
            <x v="1295"/>
            <x v="1299"/>
            <x v="1317"/>
            <x v="1318"/>
            <x v="1371"/>
            <x v="1391"/>
            <x v="1409"/>
            <x v="1414"/>
            <x v="1416"/>
            <x v="1427"/>
            <x v="1445"/>
            <x v="1449"/>
            <x v="1468"/>
            <x v="1507"/>
            <x v="1519"/>
            <x v="1522"/>
            <x v="1524"/>
            <x v="1528"/>
            <x v="1534"/>
            <x v="1535"/>
            <x v="1546"/>
            <x v="1558"/>
            <x v="1560"/>
            <x v="1570"/>
            <x v="1591"/>
            <x v="1613"/>
            <x v="1621"/>
            <x v="1650"/>
            <x v="1663"/>
            <x v="1702"/>
            <x v="1712"/>
            <x v="1713"/>
            <x v="1714"/>
            <x v="1715"/>
            <x v="1716"/>
            <x v="1717"/>
            <x v="1718"/>
            <x v="1719"/>
            <x v="1836"/>
            <x v="1856"/>
            <x v="1865"/>
            <x v="1867"/>
            <x v="1875"/>
            <x v="1881"/>
            <x v="1886"/>
            <x v="1899"/>
            <x v="1910"/>
            <x v="1912"/>
            <x v="1932"/>
            <x v="1965"/>
            <x v="1966"/>
            <x v="1973"/>
            <x v="1979"/>
            <x v="1983"/>
            <x v="2008"/>
            <x v="2022"/>
          </reference>
          <reference field="3" count="9" selected="0">
            <x v="0"/>
            <x v="2"/>
            <x v="3"/>
            <x v="4"/>
            <x v="6"/>
            <x v="7"/>
            <x v="8"/>
            <x v="11"/>
            <x v="12"/>
          </reference>
        </references>
      </pivotArea>
    </format>
    <format dxfId="741">
      <pivotArea dataOnly="0" labelOnly="1" outline="0" fieldPosition="0">
        <references count="1">
          <reference field="2" count="50">
            <x v="84"/>
            <x v="181"/>
            <x v="232"/>
            <x v="361"/>
            <x v="455"/>
            <x v="471"/>
            <x v="485"/>
            <x v="508"/>
            <x v="565"/>
            <x v="574"/>
            <x v="575"/>
            <x v="656"/>
            <x v="663"/>
            <x v="724"/>
            <x v="801"/>
            <x v="814"/>
            <x v="890"/>
            <x v="923"/>
            <x v="950"/>
            <x v="956"/>
            <x v="1013"/>
            <x v="1033"/>
            <x v="1035"/>
            <x v="1082"/>
            <x v="1085"/>
            <x v="1100"/>
            <x v="1141"/>
            <x v="1161"/>
            <x v="1210"/>
            <x v="1294"/>
            <x v="1318"/>
            <x v="1391"/>
            <x v="1414"/>
            <x v="1416"/>
            <x v="1427"/>
            <x v="1449"/>
            <x v="1468"/>
            <x v="1519"/>
            <x v="1522"/>
            <x v="1535"/>
            <x v="1621"/>
            <x v="1663"/>
            <x v="1712"/>
            <x v="1836"/>
            <x v="1867"/>
            <x v="1875"/>
            <x v="1881"/>
            <x v="1966"/>
            <x v="1973"/>
            <x v="2008"/>
          </reference>
        </references>
      </pivotArea>
    </format>
    <format dxfId="740">
      <pivotArea dataOnly="0" labelOnly="1" outline="0" fieldPosition="0">
        <references count="1">
          <reference field="2" count="50">
            <x v="43"/>
            <x v="62"/>
            <x v="107"/>
            <x v="119"/>
            <x v="145"/>
            <x v="350"/>
            <x v="351"/>
            <x v="388"/>
            <x v="407"/>
            <x v="413"/>
            <x v="491"/>
            <x v="514"/>
            <x v="613"/>
            <x v="634"/>
            <x v="668"/>
            <x v="719"/>
            <x v="744"/>
            <x v="768"/>
            <x v="823"/>
            <x v="1025"/>
            <x v="1064"/>
            <x v="1089"/>
            <x v="1136"/>
            <x v="1148"/>
            <x v="1160"/>
            <x v="1223"/>
            <x v="1242"/>
            <x v="1288"/>
            <x v="1317"/>
            <x v="1409"/>
            <x v="1507"/>
            <x v="1524"/>
            <x v="1558"/>
            <x v="1560"/>
            <x v="1570"/>
            <x v="1591"/>
            <x v="1613"/>
            <x v="1650"/>
            <x v="1702"/>
            <x v="1713"/>
            <x v="1714"/>
            <x v="1715"/>
            <x v="1716"/>
            <x v="1717"/>
            <x v="1865"/>
            <x v="1886"/>
            <x v="1899"/>
            <x v="1912"/>
            <x v="1932"/>
            <x v="1979"/>
          </reference>
        </references>
      </pivotArea>
    </format>
    <format dxfId="739">
      <pivotArea dataOnly="0" labelOnly="1" outline="0" fieldPosition="0">
        <references count="1">
          <reference field="2" count="31">
            <x v="70"/>
            <x v="247"/>
            <x v="308"/>
            <x v="312"/>
            <x v="324"/>
            <x v="339"/>
            <x v="362"/>
            <x v="400"/>
            <x v="547"/>
            <x v="609"/>
            <x v="676"/>
            <x v="745"/>
            <x v="1018"/>
            <x v="1026"/>
            <x v="1047"/>
            <x v="1200"/>
            <x v="1256"/>
            <x v="1295"/>
            <x v="1299"/>
            <x v="1371"/>
            <x v="1445"/>
            <x v="1528"/>
            <x v="1534"/>
            <x v="1546"/>
            <x v="1718"/>
            <x v="1719"/>
            <x v="1856"/>
            <x v="1910"/>
            <x v="1965"/>
            <x v="1983"/>
            <x v="2022"/>
          </reference>
        </references>
      </pivotArea>
    </format>
    <format dxfId="738">
      <pivotArea dataOnly="0" labelOnly="1" outline="0" fieldPosition="0">
        <references count="2">
          <reference field="2" count="1" selected="0">
            <x v="1391"/>
          </reference>
          <reference field="3" count="1">
            <x v="7"/>
          </reference>
        </references>
      </pivotArea>
    </format>
    <format dxfId="737">
      <pivotArea dataOnly="0" labelOnly="1" outline="0" fieldPosition="0">
        <references count="2">
          <reference field="2" count="1" selected="0">
            <x v="2008"/>
          </reference>
          <reference field="3" count="1">
            <x v="8"/>
          </reference>
        </references>
      </pivotArea>
    </format>
    <format dxfId="736">
      <pivotArea dataOnly="0" labelOnly="1" outline="0" fieldPosition="0">
        <references count="2">
          <reference field="2" count="1" selected="0">
            <x v="801"/>
          </reference>
          <reference field="3" count="1">
            <x v="6"/>
          </reference>
        </references>
      </pivotArea>
    </format>
    <format dxfId="735">
      <pivotArea dataOnly="0" labelOnly="1" outline="0" fieldPosition="0">
        <references count="2">
          <reference field="2" count="1" selected="0">
            <x v="1519"/>
          </reference>
          <reference field="3" count="1">
            <x v="0"/>
          </reference>
        </references>
      </pivotArea>
    </format>
    <format dxfId="734">
      <pivotArea dataOnly="0" labelOnly="1" outline="0" fieldPosition="0">
        <references count="2">
          <reference field="2" count="1" selected="0">
            <x v="232"/>
          </reference>
          <reference field="3" count="1">
            <x v="0"/>
          </reference>
        </references>
      </pivotArea>
    </format>
    <format dxfId="733">
      <pivotArea dataOnly="0" labelOnly="1" outline="0" fieldPosition="0">
        <references count="2">
          <reference field="2" count="1" selected="0">
            <x v="1085"/>
          </reference>
          <reference field="3" count="1">
            <x v="0"/>
          </reference>
        </references>
      </pivotArea>
    </format>
    <format dxfId="732">
      <pivotArea dataOnly="0" labelOnly="1" outline="0" fieldPosition="0">
        <references count="2">
          <reference field="2" count="1" selected="0">
            <x v="574"/>
          </reference>
          <reference field="3" count="1">
            <x v="6"/>
          </reference>
        </references>
      </pivotArea>
    </format>
    <format dxfId="731">
      <pivotArea dataOnly="0" labelOnly="1" outline="0" fieldPosition="0">
        <references count="2">
          <reference field="2" count="1" selected="0">
            <x v="1414"/>
          </reference>
          <reference field="3" count="1">
            <x v="0"/>
          </reference>
        </references>
      </pivotArea>
    </format>
    <format dxfId="730">
      <pivotArea dataOnly="0" labelOnly="1" outline="0" fieldPosition="0">
        <references count="2">
          <reference field="2" count="1" selected="0">
            <x v="890"/>
          </reference>
          <reference field="3" count="1">
            <x v="7"/>
          </reference>
        </references>
      </pivotArea>
    </format>
    <format dxfId="729">
      <pivotArea dataOnly="0" labelOnly="1" outline="0" fieldPosition="0">
        <references count="2">
          <reference field="2" count="1" selected="0">
            <x v="1663"/>
          </reference>
          <reference field="3" count="1">
            <x v="2"/>
          </reference>
        </references>
      </pivotArea>
    </format>
    <format dxfId="728">
      <pivotArea dataOnly="0" labelOnly="1" outline="0" fieldPosition="0">
        <references count="2">
          <reference field="2" count="1" selected="0">
            <x v="575"/>
          </reference>
          <reference field="3" count="1">
            <x v="6"/>
          </reference>
        </references>
      </pivotArea>
    </format>
    <format dxfId="727">
      <pivotArea dataOnly="0" labelOnly="1" outline="0" fieldPosition="0">
        <references count="2">
          <reference field="2" count="1" selected="0">
            <x v="1035"/>
          </reference>
          <reference field="3" count="1">
            <x v="0"/>
          </reference>
        </references>
      </pivotArea>
    </format>
    <format dxfId="726">
      <pivotArea dataOnly="0" labelOnly="1" outline="0" fieldPosition="0">
        <references count="2">
          <reference field="2" count="1" selected="0">
            <x v="923"/>
          </reference>
          <reference field="3" count="1">
            <x v="7"/>
          </reference>
        </references>
      </pivotArea>
    </format>
    <format dxfId="725">
      <pivotArea dataOnly="0" labelOnly="1" outline="0" fieldPosition="0">
        <references count="2">
          <reference field="2" count="1" selected="0">
            <x v="814"/>
          </reference>
          <reference field="3" count="1">
            <x v="6"/>
          </reference>
        </references>
      </pivotArea>
    </format>
    <format dxfId="724">
      <pivotArea dataOnly="0" labelOnly="1" outline="0" fieldPosition="0">
        <references count="2">
          <reference field="2" count="1" selected="0">
            <x v="1100"/>
          </reference>
          <reference field="3" count="1">
            <x v="0"/>
          </reference>
        </references>
      </pivotArea>
    </format>
    <format dxfId="723">
      <pivotArea dataOnly="0" labelOnly="1" outline="0" fieldPosition="0">
        <references count="2">
          <reference field="2" count="1" selected="0">
            <x v="1161"/>
          </reference>
          <reference field="3" count="1">
            <x v="3"/>
          </reference>
        </references>
      </pivotArea>
    </format>
    <format dxfId="722">
      <pivotArea dataOnly="0" labelOnly="1" outline="0" fieldPosition="0">
        <references count="2">
          <reference field="2" count="1" selected="0">
            <x v="1966"/>
          </reference>
          <reference field="3" count="1">
            <x v="3"/>
          </reference>
        </references>
      </pivotArea>
    </format>
    <format dxfId="721">
      <pivotArea dataOnly="0" labelOnly="1" outline="0" fieldPosition="0">
        <references count="2">
          <reference field="2" count="1" selected="0">
            <x v="485"/>
          </reference>
          <reference field="3" count="1">
            <x v="3"/>
          </reference>
        </references>
      </pivotArea>
    </format>
    <format dxfId="720">
      <pivotArea dataOnly="0" labelOnly="1" outline="0" fieldPosition="0">
        <references count="2">
          <reference field="2" count="1" selected="0">
            <x v="1468"/>
          </reference>
          <reference field="3" count="1">
            <x v="0"/>
          </reference>
        </references>
      </pivotArea>
    </format>
    <format dxfId="719">
      <pivotArea dataOnly="0" labelOnly="1" outline="0" fieldPosition="0">
        <references count="2">
          <reference field="2" count="1" selected="0">
            <x v="1294"/>
          </reference>
          <reference field="3" count="1">
            <x v="0"/>
          </reference>
        </references>
      </pivotArea>
    </format>
    <format dxfId="718">
      <pivotArea dataOnly="0" labelOnly="1" outline="0" fieldPosition="0">
        <references count="2">
          <reference field="2" count="1" selected="0">
            <x v="1416"/>
          </reference>
          <reference field="3" count="1">
            <x v="0"/>
          </reference>
        </references>
      </pivotArea>
    </format>
    <format dxfId="717">
      <pivotArea dataOnly="0" labelOnly="1" outline="0" fieldPosition="0">
        <references count="2">
          <reference field="2" count="1" selected="0">
            <x v="956"/>
          </reference>
          <reference field="3" count="1">
            <x v="7"/>
          </reference>
        </references>
      </pivotArea>
    </format>
    <format dxfId="716">
      <pivotArea dataOnly="0" labelOnly="1" outline="0" fieldPosition="0">
        <references count="2">
          <reference field="2" count="1" selected="0">
            <x v="1082"/>
          </reference>
          <reference field="3" count="1">
            <x v="0"/>
          </reference>
        </references>
      </pivotArea>
    </format>
    <format dxfId="715">
      <pivotArea dataOnly="0" labelOnly="1" outline="0" fieldPosition="0">
        <references count="2">
          <reference field="2" count="1" selected="0">
            <x v="361"/>
          </reference>
          <reference field="3" count="1">
            <x v="3"/>
          </reference>
        </references>
      </pivotArea>
    </format>
    <format dxfId="714">
      <pivotArea dataOnly="0" labelOnly="1" outline="0" fieldPosition="0">
        <references count="2">
          <reference field="2" count="1" selected="0">
            <x v="565"/>
          </reference>
          <reference field="3" count="1">
            <x v="6"/>
          </reference>
        </references>
      </pivotArea>
    </format>
    <format dxfId="713">
      <pivotArea dataOnly="0" labelOnly="1" outline="0" fieldPosition="0">
        <references count="2">
          <reference field="2" count="1" selected="0">
            <x v="663"/>
          </reference>
          <reference field="3" count="1">
            <x v="6"/>
          </reference>
        </references>
      </pivotArea>
    </format>
    <format dxfId="712">
      <pivotArea dataOnly="0" labelOnly="1" outline="0" fieldPosition="0">
        <references count="2">
          <reference field="2" count="1" selected="0">
            <x v="656"/>
          </reference>
          <reference field="3" count="1">
            <x v="6"/>
          </reference>
        </references>
      </pivotArea>
    </format>
    <format dxfId="711">
      <pivotArea dataOnly="0" labelOnly="1" outline="0" fieldPosition="0">
        <references count="2">
          <reference field="2" count="1" selected="0">
            <x v="1621"/>
          </reference>
          <reference field="3" count="1">
            <x v="4"/>
          </reference>
        </references>
      </pivotArea>
    </format>
    <format dxfId="710">
      <pivotArea dataOnly="0" labelOnly="1" outline="0" fieldPosition="0">
        <references count="2">
          <reference field="2" count="1" selected="0">
            <x v="1141"/>
          </reference>
          <reference field="3" count="1">
            <x v="6"/>
          </reference>
        </references>
      </pivotArea>
    </format>
    <format dxfId="709">
      <pivotArea dataOnly="0" labelOnly="1" outline="0" fieldPosition="0">
        <references count="2">
          <reference field="2" count="1" selected="0">
            <x v="1449"/>
          </reference>
          <reference field="3" count="1">
            <x v="0"/>
          </reference>
        </references>
      </pivotArea>
    </format>
    <format dxfId="708">
      <pivotArea dataOnly="0" labelOnly="1" outline="0" fieldPosition="0">
        <references count="2">
          <reference field="2" count="1" selected="0">
            <x v="1033"/>
          </reference>
          <reference field="3" count="1">
            <x v="0"/>
          </reference>
        </references>
      </pivotArea>
    </format>
    <format dxfId="707">
      <pivotArea dataOnly="0" labelOnly="1" outline="0" fieldPosition="0">
        <references count="2">
          <reference field="2" count="1" selected="0">
            <x v="1522"/>
          </reference>
          <reference field="3" count="1">
            <x v="4"/>
          </reference>
        </references>
      </pivotArea>
    </format>
    <format dxfId="706">
      <pivotArea dataOnly="0" labelOnly="1" outline="0" fieldPosition="0">
        <references count="2">
          <reference field="2" count="1" selected="0">
            <x v="1875"/>
          </reference>
          <reference field="3" count="1">
            <x v="12"/>
          </reference>
        </references>
      </pivotArea>
    </format>
    <format dxfId="705">
      <pivotArea dataOnly="0" labelOnly="1" outline="0" fieldPosition="0">
        <references count="2">
          <reference field="2" count="1" selected="0">
            <x v="181"/>
          </reference>
          <reference field="3" count="1">
            <x v="2"/>
          </reference>
        </references>
      </pivotArea>
    </format>
    <format dxfId="704">
      <pivotArea dataOnly="0" labelOnly="1" outline="0" fieldPosition="0">
        <references count="2">
          <reference field="2" count="1" selected="0">
            <x v="950"/>
          </reference>
          <reference field="3" count="1">
            <x v="7"/>
          </reference>
        </references>
      </pivotArea>
    </format>
    <format dxfId="703">
      <pivotArea dataOnly="0" labelOnly="1" outline="0" fieldPosition="0">
        <references count="2">
          <reference field="2" count="1" selected="0">
            <x v="724"/>
          </reference>
          <reference field="3" count="1">
            <x v="6"/>
          </reference>
        </references>
      </pivotArea>
    </format>
    <format dxfId="702">
      <pivotArea dataOnly="0" labelOnly="1" outline="0" fieldPosition="0">
        <references count="2">
          <reference field="2" count="1" selected="0">
            <x v="1881"/>
          </reference>
          <reference field="3" count="1">
            <x v="12"/>
          </reference>
        </references>
      </pivotArea>
    </format>
    <format dxfId="701">
      <pivotArea dataOnly="0" labelOnly="1" outline="0" fieldPosition="0">
        <references count="2">
          <reference field="2" count="1" selected="0">
            <x v="471"/>
          </reference>
          <reference field="3" count="1">
            <x v="2"/>
          </reference>
        </references>
      </pivotArea>
    </format>
    <format dxfId="700">
      <pivotArea dataOnly="0" labelOnly="1" outline="0" fieldPosition="0">
        <references count="2">
          <reference field="2" count="1" selected="0">
            <x v="1836"/>
          </reference>
          <reference field="3" count="1">
            <x v="3"/>
          </reference>
        </references>
      </pivotArea>
    </format>
    <format dxfId="699">
      <pivotArea dataOnly="0" labelOnly="1" outline="0" fieldPosition="0">
        <references count="2">
          <reference field="2" count="1" selected="0">
            <x v="1427"/>
          </reference>
          <reference field="3" count="1">
            <x v="0"/>
          </reference>
        </references>
      </pivotArea>
    </format>
    <format dxfId="698">
      <pivotArea dataOnly="0" labelOnly="1" outline="0" fieldPosition="0">
        <references count="2">
          <reference field="2" count="1" selected="0">
            <x v="1318"/>
          </reference>
          <reference field="3" count="1">
            <x v="0"/>
          </reference>
        </references>
      </pivotArea>
    </format>
    <format dxfId="697">
      <pivotArea dataOnly="0" labelOnly="1" outline="0" fieldPosition="0">
        <references count="2">
          <reference field="2" count="1" selected="0">
            <x v="1712"/>
          </reference>
          <reference field="3" count="1">
            <x v="11"/>
          </reference>
        </references>
      </pivotArea>
    </format>
    <format dxfId="696">
      <pivotArea dataOnly="0" labelOnly="1" outline="0" fieldPosition="0">
        <references count="2">
          <reference field="2" count="1" selected="0">
            <x v="1535"/>
          </reference>
          <reference field="3" count="1">
            <x v="4"/>
          </reference>
        </references>
      </pivotArea>
    </format>
    <format dxfId="695">
      <pivotArea dataOnly="0" labelOnly="1" outline="0" fieldPosition="0">
        <references count="2">
          <reference field="2" count="1" selected="0">
            <x v="455"/>
          </reference>
          <reference field="3" count="1">
            <x v="3"/>
          </reference>
        </references>
      </pivotArea>
    </format>
    <format dxfId="694">
      <pivotArea dataOnly="0" labelOnly="1" outline="0" fieldPosition="0">
        <references count="2">
          <reference field="2" count="1" selected="0">
            <x v="1013"/>
          </reference>
          <reference field="3" count="1">
            <x v="0"/>
          </reference>
        </references>
      </pivotArea>
    </format>
    <format dxfId="693">
      <pivotArea dataOnly="0" labelOnly="1" outline="0" fieldPosition="0">
        <references count="2">
          <reference field="2" count="1" selected="0">
            <x v="1867"/>
          </reference>
          <reference field="3" count="1">
            <x v="12"/>
          </reference>
        </references>
      </pivotArea>
    </format>
    <format dxfId="692">
      <pivotArea dataOnly="0" labelOnly="1" outline="0" fieldPosition="0">
        <references count="2">
          <reference field="2" count="1" selected="0">
            <x v="84"/>
          </reference>
          <reference field="3" count="1">
            <x v="3"/>
          </reference>
        </references>
      </pivotArea>
    </format>
    <format dxfId="691">
      <pivotArea dataOnly="0" labelOnly="1" outline="0" fieldPosition="0">
        <references count="2">
          <reference field="2" count="1" selected="0">
            <x v="1973"/>
          </reference>
          <reference field="3" count="1">
            <x v="3"/>
          </reference>
        </references>
      </pivotArea>
    </format>
    <format dxfId="690">
      <pivotArea dataOnly="0" labelOnly="1" outline="0" fieldPosition="0">
        <references count="2">
          <reference field="2" count="1" selected="0">
            <x v="1210"/>
          </reference>
          <reference field="3" count="1">
            <x v="6"/>
          </reference>
        </references>
      </pivotArea>
    </format>
    <format dxfId="689">
      <pivotArea dataOnly="0" labelOnly="1" outline="0" fieldPosition="0">
        <references count="2">
          <reference field="2" count="1" selected="0">
            <x v="508"/>
          </reference>
          <reference field="3" count="1">
            <x v="3"/>
          </reference>
        </references>
      </pivotArea>
    </format>
    <format dxfId="688">
      <pivotArea dataOnly="0" labelOnly="1" outline="0" fieldPosition="0">
        <references count="2">
          <reference field="2" count="1" selected="0">
            <x v="613"/>
          </reference>
          <reference field="3" count="1">
            <x v="6"/>
          </reference>
        </references>
      </pivotArea>
    </format>
    <format dxfId="687">
      <pivotArea dataOnly="0" labelOnly="1" outline="0" fieldPosition="0">
        <references count="2">
          <reference field="2" count="1" selected="0">
            <x v="413"/>
          </reference>
          <reference field="3" count="1">
            <x v="3"/>
          </reference>
        </references>
      </pivotArea>
    </format>
    <format dxfId="686">
      <pivotArea dataOnly="0" labelOnly="1" outline="0" fieldPosition="0">
        <references count="2">
          <reference field="2" count="1" selected="0">
            <x v="1160"/>
          </reference>
          <reference field="3" count="1">
            <x v="3"/>
          </reference>
        </references>
      </pivotArea>
    </format>
    <format dxfId="685">
      <pivotArea dataOnly="0" labelOnly="1" outline="0" fieldPosition="0">
        <references count="2">
          <reference field="2" count="1" selected="0">
            <x v="1886"/>
          </reference>
          <reference field="3" count="1">
            <x v="12"/>
          </reference>
        </references>
      </pivotArea>
    </format>
    <format dxfId="684">
      <pivotArea dataOnly="0" labelOnly="1" outline="0" fieldPosition="0">
        <references count="2">
          <reference field="2" count="1" selected="0">
            <x v="1713"/>
          </reference>
          <reference field="3" count="1">
            <x v="11"/>
          </reference>
        </references>
      </pivotArea>
    </format>
    <format dxfId="683">
      <pivotArea dataOnly="0" labelOnly="1" outline="0" fieldPosition="0">
        <references count="2">
          <reference field="2" count="1" selected="0">
            <x v="1899"/>
          </reference>
          <reference field="3" count="1">
            <x v="12"/>
          </reference>
        </references>
      </pivotArea>
    </format>
    <format dxfId="682">
      <pivotArea dataOnly="0" labelOnly="1" outline="0" fieldPosition="0">
        <references count="2">
          <reference field="2" count="1" selected="0">
            <x v="145"/>
          </reference>
          <reference field="3" count="1">
            <x v="4"/>
          </reference>
        </references>
      </pivotArea>
    </format>
    <format dxfId="681">
      <pivotArea dataOnly="0" labelOnly="1" outline="0" fieldPosition="0">
        <references count="2">
          <reference field="2" count="1" selected="0">
            <x v="107"/>
          </reference>
          <reference field="3" count="1">
            <x v="4"/>
          </reference>
        </references>
      </pivotArea>
    </format>
    <format dxfId="680">
      <pivotArea dataOnly="0" labelOnly="1" outline="0" fieldPosition="0">
        <references count="2">
          <reference field="2" count="1" selected="0">
            <x v="1979"/>
          </reference>
          <reference field="3" count="1">
            <x v="3"/>
          </reference>
        </references>
      </pivotArea>
    </format>
    <format dxfId="679">
      <pivotArea dataOnly="0" labelOnly="1" outline="0" fieldPosition="0">
        <references count="2">
          <reference field="2" count="1" selected="0">
            <x v="1507"/>
          </reference>
          <reference field="3" count="1">
            <x v="6"/>
          </reference>
        </references>
      </pivotArea>
    </format>
    <format dxfId="678">
      <pivotArea dataOnly="0" labelOnly="1" outline="0" fieldPosition="0">
        <references count="2">
          <reference field="2" count="1" selected="0">
            <x v="1064"/>
          </reference>
          <reference field="3" count="1">
            <x v="0"/>
          </reference>
        </references>
      </pivotArea>
    </format>
    <format dxfId="677">
      <pivotArea dataOnly="0" labelOnly="1" outline="0" fieldPosition="0">
        <references count="2">
          <reference field="2" count="1" selected="0">
            <x v="62"/>
          </reference>
          <reference field="3" count="1">
            <x v="3"/>
          </reference>
        </references>
      </pivotArea>
    </format>
    <format dxfId="676">
      <pivotArea dataOnly="0" labelOnly="1" outline="0" fieldPosition="0">
        <references count="2">
          <reference field="2" count="1" selected="0">
            <x v="43"/>
          </reference>
          <reference field="3" count="1">
            <x v="4"/>
          </reference>
        </references>
      </pivotArea>
    </format>
    <format dxfId="675">
      <pivotArea dataOnly="0" labelOnly="1" outline="0" fieldPosition="0">
        <references count="2">
          <reference field="2" count="1" selected="0">
            <x v="1242"/>
          </reference>
          <reference field="3" count="1">
            <x v="6"/>
          </reference>
        </references>
      </pivotArea>
    </format>
    <format dxfId="674">
      <pivotArea dataOnly="0" labelOnly="1" outline="0" fieldPosition="0">
        <references count="2">
          <reference field="2" count="1" selected="0">
            <x v="119"/>
          </reference>
          <reference field="3" count="1">
            <x v="4"/>
          </reference>
        </references>
      </pivotArea>
    </format>
    <format dxfId="673">
      <pivotArea dataOnly="0" labelOnly="1" outline="0" fieldPosition="0">
        <references count="2">
          <reference field="2" count="1" selected="0">
            <x v="407"/>
          </reference>
          <reference field="3" count="1">
            <x v="3"/>
          </reference>
        </references>
      </pivotArea>
    </format>
    <format dxfId="672">
      <pivotArea dataOnly="0" labelOnly="1" outline="0" fieldPosition="0">
        <references count="2">
          <reference field="2" count="1" selected="0">
            <x v="1650"/>
          </reference>
          <reference field="3" count="1">
            <x v="2"/>
          </reference>
        </references>
      </pivotArea>
    </format>
    <format dxfId="671">
      <pivotArea dataOnly="0" labelOnly="1" outline="0" fieldPosition="0">
        <references count="2">
          <reference field="2" count="1" selected="0">
            <x v="350"/>
          </reference>
          <reference field="3" count="1">
            <x v="4"/>
          </reference>
        </references>
      </pivotArea>
    </format>
    <format dxfId="670">
      <pivotArea dataOnly="0" labelOnly="1" outline="0" fieldPosition="0">
        <references count="2">
          <reference field="2" count="1" selected="0">
            <x v="768"/>
          </reference>
          <reference field="3" count="1">
            <x v="6"/>
          </reference>
        </references>
      </pivotArea>
    </format>
    <format dxfId="669">
      <pivotArea dataOnly="0" labelOnly="1" outline="0" fieldPosition="0">
        <references count="2">
          <reference field="2" count="1" selected="0">
            <x v="1714"/>
          </reference>
          <reference field="3" count="1">
            <x v="11"/>
          </reference>
        </references>
      </pivotArea>
    </format>
    <format dxfId="668">
      <pivotArea dataOnly="0" labelOnly="1" outline="0" fieldPosition="0">
        <references count="2">
          <reference field="2" count="1" selected="0">
            <x v="1932"/>
          </reference>
          <reference field="3" count="1">
            <x v="4"/>
          </reference>
        </references>
      </pivotArea>
    </format>
    <format dxfId="667">
      <pivotArea dataOnly="0" labelOnly="1" outline="0" fieldPosition="0">
        <references count="2">
          <reference field="2" count="1" selected="0">
            <x v="634"/>
          </reference>
          <reference field="3" count="1">
            <x v="6"/>
          </reference>
        </references>
      </pivotArea>
    </format>
    <format dxfId="666">
      <pivotArea dataOnly="0" labelOnly="1" outline="0" fieldPosition="0">
        <references count="2">
          <reference field="2" count="1" selected="0">
            <x v="1148"/>
          </reference>
          <reference field="3" count="1">
            <x v="3"/>
          </reference>
        </references>
      </pivotArea>
    </format>
    <format dxfId="665">
      <pivotArea dataOnly="0" labelOnly="1" outline="0" fieldPosition="0">
        <references count="2">
          <reference field="2" count="1" selected="0">
            <x v="1025"/>
          </reference>
          <reference field="3" count="1">
            <x v="0"/>
          </reference>
        </references>
      </pivotArea>
    </format>
    <format dxfId="664">
      <pivotArea dataOnly="0" labelOnly="1" outline="0" fieldPosition="0">
        <references count="2">
          <reference field="2" count="1" selected="0">
            <x v="351"/>
          </reference>
          <reference field="3" count="1">
            <x v="3"/>
          </reference>
        </references>
      </pivotArea>
    </format>
    <format dxfId="663">
      <pivotArea dataOnly="0" labelOnly="1" outline="0" fieldPosition="0">
        <references count="2">
          <reference field="2" count="1" selected="0">
            <x v="1524"/>
          </reference>
          <reference field="3" count="1">
            <x v="4"/>
          </reference>
        </references>
      </pivotArea>
    </format>
    <format dxfId="662">
      <pivotArea dataOnly="0" labelOnly="1" outline="0" fieldPosition="0">
        <references count="2">
          <reference field="2" count="1" selected="0">
            <x v="1715"/>
          </reference>
          <reference field="3" count="1">
            <x v="11"/>
          </reference>
        </references>
      </pivotArea>
    </format>
    <format dxfId="661">
      <pivotArea dataOnly="0" labelOnly="1" outline="0" fieldPosition="0">
        <references count="2">
          <reference field="2" count="1" selected="0">
            <x v="1317"/>
          </reference>
          <reference field="3" count="1">
            <x v="0"/>
          </reference>
        </references>
      </pivotArea>
    </format>
    <format dxfId="660">
      <pivotArea dataOnly="0" labelOnly="1" outline="0" fieldPosition="0">
        <references count="2">
          <reference field="2" count="1" selected="0">
            <x v="1288"/>
          </reference>
          <reference field="3" count="1">
            <x v="0"/>
          </reference>
        </references>
      </pivotArea>
    </format>
    <format dxfId="659">
      <pivotArea dataOnly="0" labelOnly="1" outline="0" fieldPosition="0">
        <references count="2">
          <reference field="2" count="1" selected="0">
            <x v="1409"/>
          </reference>
          <reference field="3" count="1">
            <x v="0"/>
          </reference>
        </references>
      </pivotArea>
    </format>
    <format dxfId="658">
      <pivotArea dataOnly="0" labelOnly="1" outline="0" fieldPosition="0">
        <references count="2">
          <reference field="2" count="1" selected="0">
            <x v="1089"/>
          </reference>
          <reference field="3" count="1">
            <x v="0"/>
          </reference>
        </references>
      </pivotArea>
    </format>
    <format dxfId="657">
      <pivotArea dataOnly="0" labelOnly="1" outline="0" fieldPosition="0">
        <references count="2">
          <reference field="2" count="1" selected="0">
            <x v="1716"/>
          </reference>
          <reference field="3" count="1">
            <x v="11"/>
          </reference>
        </references>
      </pivotArea>
    </format>
    <format dxfId="656">
      <pivotArea dataOnly="0" labelOnly="1" outline="0" fieldPosition="0">
        <references count="2">
          <reference field="2" count="1" selected="0">
            <x v="1865"/>
          </reference>
          <reference field="3" count="1">
            <x v="12"/>
          </reference>
        </references>
      </pivotArea>
    </format>
    <format dxfId="655">
      <pivotArea dataOnly="0" labelOnly="1" outline="0" fieldPosition="0">
        <references count="2">
          <reference field="2" count="1" selected="0">
            <x v="1702"/>
          </reference>
          <reference field="3" count="1">
            <x v="11"/>
          </reference>
        </references>
      </pivotArea>
    </format>
    <format dxfId="654">
      <pivotArea dataOnly="0" labelOnly="1" outline="0" fieldPosition="0">
        <references count="2">
          <reference field="2" count="1" selected="0">
            <x v="744"/>
          </reference>
          <reference field="3" count="1">
            <x v="6"/>
          </reference>
        </references>
      </pivotArea>
    </format>
    <format dxfId="653">
      <pivotArea dataOnly="0" labelOnly="1" outline="0" fieldPosition="0">
        <references count="2">
          <reference field="2" count="1" selected="0">
            <x v="388"/>
          </reference>
          <reference field="3" count="1">
            <x v="3"/>
          </reference>
        </references>
      </pivotArea>
    </format>
    <format dxfId="652">
      <pivotArea dataOnly="0" labelOnly="1" outline="0" fieldPosition="0">
        <references count="2">
          <reference field="2" count="1" selected="0">
            <x v="514"/>
          </reference>
          <reference field="3" count="1">
            <x v="4"/>
          </reference>
        </references>
      </pivotArea>
    </format>
    <format dxfId="651">
      <pivotArea dataOnly="0" labelOnly="1" outline="0" fieldPosition="0">
        <references count="2">
          <reference field="2" count="1" selected="0">
            <x v="1717"/>
          </reference>
          <reference field="3" count="1">
            <x v="11"/>
          </reference>
        </references>
      </pivotArea>
    </format>
    <format dxfId="650">
      <pivotArea dataOnly="0" labelOnly="1" outline="0" fieldPosition="0">
        <references count="2">
          <reference field="2" count="1" selected="0">
            <x v="1613"/>
          </reference>
          <reference field="3" count="1">
            <x v="4"/>
          </reference>
        </references>
      </pivotArea>
    </format>
    <format dxfId="649">
      <pivotArea dataOnly="0" labelOnly="1" outline="0" fieldPosition="0">
        <references count="2">
          <reference field="2" count="1" selected="0">
            <x v="1912"/>
          </reference>
          <reference field="3" count="1">
            <x v="12"/>
          </reference>
        </references>
      </pivotArea>
    </format>
    <format dxfId="648">
      <pivotArea dataOnly="0" labelOnly="1" outline="0" fieldPosition="0">
        <references count="2">
          <reference field="2" count="1" selected="0">
            <x v="491"/>
          </reference>
          <reference field="3" count="1">
            <x v="3"/>
          </reference>
        </references>
      </pivotArea>
    </format>
    <format dxfId="647">
      <pivotArea dataOnly="0" labelOnly="1" outline="0" fieldPosition="0">
        <references count="2">
          <reference field="2" count="1" selected="0">
            <x v="1223"/>
          </reference>
          <reference field="3" count="1">
            <x v="6"/>
          </reference>
        </references>
      </pivotArea>
    </format>
    <format dxfId="646">
      <pivotArea dataOnly="0" labelOnly="1" outline="0" fieldPosition="0">
        <references count="2">
          <reference field="2" count="1" selected="0">
            <x v="823"/>
          </reference>
          <reference field="3" count="1">
            <x v="6"/>
          </reference>
        </references>
      </pivotArea>
    </format>
    <format dxfId="645">
      <pivotArea dataOnly="0" labelOnly="1" outline="0" fieldPosition="0">
        <references count="2">
          <reference field="2" count="1" selected="0">
            <x v="1558"/>
          </reference>
          <reference field="3" count="1">
            <x v="4"/>
          </reference>
        </references>
      </pivotArea>
    </format>
    <format dxfId="644">
      <pivotArea dataOnly="0" labelOnly="1" outline="0" fieldPosition="0">
        <references count="2">
          <reference field="2" count="1" selected="0">
            <x v="1570"/>
          </reference>
          <reference field="3" count="1">
            <x v="4"/>
          </reference>
        </references>
      </pivotArea>
    </format>
    <format dxfId="643">
      <pivotArea dataOnly="0" labelOnly="1" outline="0" fieldPosition="0">
        <references count="2">
          <reference field="2" count="1" selected="0">
            <x v="719"/>
          </reference>
          <reference field="3" count="1">
            <x v="6"/>
          </reference>
        </references>
      </pivotArea>
    </format>
    <format dxfId="642">
      <pivotArea dataOnly="0" labelOnly="1" outline="0" fieldPosition="0">
        <references count="2">
          <reference field="2" count="1" selected="0">
            <x v="1136"/>
          </reference>
          <reference field="3" count="1">
            <x v="0"/>
          </reference>
        </references>
      </pivotArea>
    </format>
    <format dxfId="641">
      <pivotArea dataOnly="0" labelOnly="1" outline="0" fieldPosition="0">
        <references count="2">
          <reference field="2" count="1" selected="0">
            <x v="1560"/>
          </reference>
          <reference field="3" count="1">
            <x v="4"/>
          </reference>
        </references>
      </pivotArea>
    </format>
    <format dxfId="640">
      <pivotArea dataOnly="0" labelOnly="1" outline="0" fieldPosition="0">
        <references count="2">
          <reference field="2" count="1" selected="0">
            <x v="1591"/>
          </reference>
          <reference field="3" count="1">
            <x v="4"/>
          </reference>
        </references>
      </pivotArea>
    </format>
    <format dxfId="639">
      <pivotArea dataOnly="0" labelOnly="1" outline="0" fieldPosition="0">
        <references count="2">
          <reference field="2" count="1" selected="0">
            <x v="668"/>
          </reference>
          <reference field="3" count="1">
            <x v="6"/>
          </reference>
        </references>
      </pivotArea>
    </format>
    <format dxfId="638">
      <pivotArea dataOnly="0" labelOnly="1" outline="0" fieldPosition="0">
        <references count="2">
          <reference field="2" count="1" selected="0">
            <x v="308"/>
          </reference>
          <reference field="3" count="1">
            <x v="3"/>
          </reference>
        </references>
      </pivotArea>
    </format>
    <format dxfId="637">
      <pivotArea dataOnly="0" labelOnly="1" outline="0" fieldPosition="0">
        <references count="2">
          <reference field="2" count="1" selected="0">
            <x v="400"/>
          </reference>
          <reference field="3" count="1">
            <x v="4"/>
          </reference>
        </references>
      </pivotArea>
    </format>
    <format dxfId="636">
      <pivotArea dataOnly="0" labelOnly="1" outline="0" fieldPosition="0">
        <references count="2">
          <reference field="2" count="1" selected="0">
            <x v="1445"/>
          </reference>
          <reference field="3" count="1">
            <x v="0"/>
          </reference>
        </references>
      </pivotArea>
    </format>
    <format dxfId="635">
      <pivotArea dataOnly="0" labelOnly="1" outline="0" fieldPosition="0">
        <references count="2">
          <reference field="2" count="1" selected="0">
            <x v="1718"/>
          </reference>
          <reference field="3" count="1">
            <x v="11"/>
          </reference>
        </references>
      </pivotArea>
    </format>
    <format dxfId="634">
      <pivotArea dataOnly="0" labelOnly="1" outline="0" fieldPosition="0">
        <references count="2">
          <reference field="2" count="1" selected="0">
            <x v="1528"/>
          </reference>
          <reference field="3" count="1">
            <x v="4"/>
          </reference>
        </references>
      </pivotArea>
    </format>
    <format dxfId="633">
      <pivotArea dataOnly="0" labelOnly="1" outline="0" fieldPosition="0">
        <references count="2">
          <reference field="2" count="1" selected="0">
            <x v="324"/>
          </reference>
          <reference field="3" count="1">
            <x v="0"/>
          </reference>
        </references>
      </pivotArea>
    </format>
    <format dxfId="632">
      <pivotArea dataOnly="0" labelOnly="1" outline="0" fieldPosition="0">
        <references count="2">
          <reference field="2" count="1" selected="0">
            <x v="1018"/>
          </reference>
          <reference field="3" count="1">
            <x v="0"/>
          </reference>
        </references>
      </pivotArea>
    </format>
    <format dxfId="631">
      <pivotArea dataOnly="0" labelOnly="1" outline="0" fieldPosition="0">
        <references count="2">
          <reference field="2" count="1" selected="0">
            <x v="676"/>
          </reference>
          <reference field="3" count="1">
            <x v="6"/>
          </reference>
        </references>
      </pivotArea>
    </format>
    <format dxfId="630">
      <pivotArea dataOnly="0" labelOnly="1" outline="0" fieldPosition="0">
        <references count="2">
          <reference field="2" count="1" selected="0">
            <x v="70"/>
          </reference>
          <reference field="3" count="1">
            <x v="0"/>
          </reference>
        </references>
      </pivotArea>
    </format>
    <format dxfId="629">
      <pivotArea dataOnly="0" labelOnly="1" outline="0" fieldPosition="0">
        <references count="2">
          <reference field="2" count="1" selected="0">
            <x v="1047"/>
          </reference>
          <reference field="3" count="1">
            <x v="0"/>
          </reference>
        </references>
      </pivotArea>
    </format>
    <format dxfId="628">
      <pivotArea dataOnly="0" labelOnly="1" outline="0" fieldPosition="0">
        <references count="2">
          <reference field="2" count="1" selected="0">
            <x v="1256"/>
          </reference>
          <reference field="3" count="1">
            <x v="6"/>
          </reference>
        </references>
      </pivotArea>
    </format>
    <format dxfId="627">
      <pivotArea dataOnly="0" labelOnly="1" outline="0" fieldPosition="0">
        <references count="2">
          <reference field="2" count="1" selected="0">
            <x v="1534"/>
          </reference>
          <reference field="3" count="1">
            <x v="4"/>
          </reference>
        </references>
      </pivotArea>
    </format>
    <format dxfId="626">
      <pivotArea dataOnly="0" labelOnly="1" outline="0" fieldPosition="0">
        <references count="2">
          <reference field="2" count="1" selected="0">
            <x v="609"/>
          </reference>
          <reference field="3" count="1">
            <x v="6"/>
          </reference>
        </references>
      </pivotArea>
    </format>
    <format dxfId="625">
      <pivotArea dataOnly="0" labelOnly="1" outline="0" fieldPosition="0">
        <references count="2">
          <reference field="2" count="1" selected="0">
            <x v="2022"/>
          </reference>
          <reference field="3" count="1">
            <x v="8"/>
          </reference>
        </references>
      </pivotArea>
    </format>
    <format dxfId="624">
      <pivotArea dataOnly="0" labelOnly="1" outline="0" fieldPosition="0">
        <references count="2">
          <reference field="2" count="1" selected="0">
            <x v="339"/>
          </reference>
          <reference field="3" count="1">
            <x v="3"/>
          </reference>
        </references>
      </pivotArea>
    </format>
    <format dxfId="623">
      <pivotArea dataOnly="0" labelOnly="1" outline="0" fieldPosition="0">
        <references count="2">
          <reference field="2" count="1" selected="0">
            <x v="1295"/>
          </reference>
          <reference field="3" count="1">
            <x v="0"/>
          </reference>
        </references>
      </pivotArea>
    </format>
    <format dxfId="622">
      <pivotArea dataOnly="0" labelOnly="1" outline="0" fieldPosition="0">
        <references count="2">
          <reference field="2" count="1" selected="0">
            <x v="1026"/>
          </reference>
          <reference field="3" count="1">
            <x v="0"/>
          </reference>
        </references>
      </pivotArea>
    </format>
    <format dxfId="621">
      <pivotArea dataOnly="0" labelOnly="1" outline="0" fieldPosition="0">
        <references count="2">
          <reference field="2" count="1" selected="0">
            <x v="247"/>
          </reference>
          <reference field="3" count="1">
            <x v="4"/>
          </reference>
        </references>
      </pivotArea>
    </format>
    <format dxfId="620">
      <pivotArea dataOnly="0" labelOnly="1" outline="0" fieldPosition="0">
        <references count="2">
          <reference field="2" count="1" selected="0">
            <x v="1200"/>
          </reference>
          <reference field="3" count="1">
            <x v="6"/>
          </reference>
        </references>
      </pivotArea>
    </format>
    <format dxfId="619">
      <pivotArea dataOnly="0" labelOnly="1" outline="0" fieldPosition="0">
        <references count="2">
          <reference field="2" count="1" selected="0">
            <x v="1546"/>
          </reference>
          <reference field="3" count="1">
            <x v="4"/>
          </reference>
        </references>
      </pivotArea>
    </format>
    <format dxfId="618">
      <pivotArea dataOnly="0" labelOnly="1" outline="0" fieldPosition="0">
        <references count="2">
          <reference field="2" count="1" selected="0">
            <x v="362"/>
          </reference>
          <reference field="3" count="1">
            <x v="4"/>
          </reference>
        </references>
      </pivotArea>
    </format>
    <format dxfId="617">
      <pivotArea dataOnly="0" labelOnly="1" outline="0" fieldPosition="0">
        <references count="2">
          <reference field="2" count="1" selected="0">
            <x v="745"/>
          </reference>
          <reference field="3" count="1">
            <x v="6"/>
          </reference>
        </references>
      </pivotArea>
    </format>
    <format dxfId="616">
      <pivotArea dataOnly="0" labelOnly="1" outline="0" fieldPosition="0">
        <references count="2">
          <reference field="2" count="1" selected="0">
            <x v="1965"/>
          </reference>
          <reference field="3" count="1">
            <x v="3"/>
          </reference>
        </references>
      </pivotArea>
    </format>
    <format dxfId="615">
      <pivotArea dataOnly="0" labelOnly="1" outline="0" fieldPosition="0">
        <references count="2">
          <reference field="2" count="1" selected="0">
            <x v="1910"/>
          </reference>
          <reference field="3" count="1">
            <x v="12"/>
          </reference>
        </references>
      </pivotArea>
    </format>
    <format dxfId="614">
      <pivotArea dataOnly="0" labelOnly="1" outline="0" fieldPosition="0">
        <references count="2">
          <reference field="2" count="1" selected="0">
            <x v="1856"/>
          </reference>
          <reference field="3" count="1">
            <x v="6"/>
          </reference>
        </references>
      </pivotArea>
    </format>
    <format dxfId="613">
      <pivotArea dataOnly="0" labelOnly="1" outline="0" fieldPosition="0">
        <references count="2">
          <reference field="2" count="1" selected="0">
            <x v="1299"/>
          </reference>
          <reference field="3" count="1">
            <x v="0"/>
          </reference>
        </references>
      </pivotArea>
    </format>
    <format dxfId="612">
      <pivotArea dataOnly="0" labelOnly="1" outline="0" fieldPosition="0">
        <references count="2">
          <reference field="2" count="1" selected="0">
            <x v="1371"/>
          </reference>
          <reference field="3" count="1">
            <x v="7"/>
          </reference>
        </references>
      </pivotArea>
    </format>
    <format dxfId="611">
      <pivotArea dataOnly="0" labelOnly="1" outline="0" fieldPosition="0">
        <references count="2">
          <reference field="2" count="1" selected="0">
            <x v="1983"/>
          </reference>
          <reference field="3" count="1">
            <x v="3"/>
          </reference>
        </references>
      </pivotArea>
    </format>
    <format dxfId="610">
      <pivotArea dataOnly="0" labelOnly="1" outline="0" fieldPosition="0">
        <references count="2">
          <reference field="2" count="1" selected="0">
            <x v="1719"/>
          </reference>
          <reference field="3" count="1">
            <x v="11"/>
          </reference>
        </references>
      </pivotArea>
    </format>
    <format dxfId="609">
      <pivotArea dataOnly="0" labelOnly="1" outline="0" fieldPosition="0">
        <references count="2">
          <reference field="2" count="1" selected="0">
            <x v="547"/>
          </reference>
          <reference field="3" count="1">
            <x v="3"/>
          </reference>
        </references>
      </pivotArea>
    </format>
    <format dxfId="608">
      <pivotArea dataOnly="0" labelOnly="1" outline="0" fieldPosition="0">
        <references count="2">
          <reference field="2" count="1" selected="0">
            <x v="312"/>
          </reference>
          <reference field="3" count="1">
            <x v="2"/>
          </reference>
        </references>
      </pivotArea>
    </format>
    <format dxfId="607">
      <pivotArea dataOnly="0" outline="0" fieldPosition="0">
        <references count="3">
          <reference field="2" count="4">
            <x v="312"/>
            <x v="547"/>
            <x v="1719"/>
            <x v="1983"/>
          </reference>
          <reference field="3" count="0" defaultSubtotal="1" sumSubtotal="1" countASubtotal="1" avgSubtotal="1" maxSubtotal="1" minSubtotal="1" productSubtotal="1" countSubtotal="1" stdDevSubtotal="1" stdDevPSubtotal="1" varSubtotal="1" varPSubtotal="1"/>
          <reference field="11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B6D8E79-F235-4414-BC96-A356560E9050}" name="PivotTable6" cacheId="0" applyNumberFormats="0" applyBorderFormats="0" applyFontFormats="0" applyPatternFormats="0" applyAlignmentFormats="0" applyWidthHeightFormats="1" dataCaption="Values" showMissing="0" updatedVersion="8" minRefreshableVersion="3" useAutoFormatting="1" rowGrandTotals="0" colGrandTotals="0" itemPrintTitles="1" createdVersion="8" indent="0" compact="0" compactData="0" gridDropZones="1" multipleFieldFilters="0" customListSort="0">
  <location ref="D4:E21" firstHeaderRow="2" firstDataRow="2" firstDataCol="1" rowPageCount="2" colPageCount="1"/>
  <pivotFields count="12"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>
      <items count="2028">
        <item m="1" x="1979"/>
        <item m="1" x="1987"/>
        <item m="1" x="1988"/>
        <item m="1" x="1989"/>
        <item m="1" x="1990"/>
        <item m="1" x="1991"/>
        <item m="1" x="1992"/>
        <item m="1" x="1993"/>
        <item m="1" x="1994"/>
        <item m="1" x="1995"/>
        <item m="1" x="1996"/>
        <item m="1" x="1997"/>
        <item m="1" x="1998"/>
        <item m="1" x="1999"/>
        <item m="1" x="2000"/>
        <item m="1" x="2001"/>
        <item m="1" x="2002"/>
        <item m="1" x="2003"/>
        <item m="1" x="2004"/>
        <item m="1" x="2005"/>
        <item m="1" x="2006"/>
        <item m="1" x="2007"/>
        <item m="1" x="2008"/>
        <item m="1" x="2009"/>
        <item m="1" x="2010"/>
        <item m="1" x="2011"/>
        <item m="1" x="2012"/>
        <item m="1" x="2013"/>
        <item m="1" x="2014"/>
        <item m="1" x="2015"/>
        <item m="1" x="2016"/>
        <item m="1" x="2017"/>
        <item m="1" x="2018"/>
        <item m="1" x="2019"/>
        <item m="1" x="2020"/>
        <item m="1" x="2021"/>
        <item m="1" x="2022"/>
        <item m="1" x="2023"/>
        <item m="1" x="2024"/>
        <item m="1" x="2025"/>
        <item m="1" x="2026"/>
        <item x="163"/>
        <item x="199"/>
        <item x="115"/>
        <item x="136"/>
        <item x="475"/>
        <item x="473"/>
        <item x="108"/>
        <item x="496"/>
        <item x="333"/>
        <item x="422"/>
        <item x="48"/>
        <item x="404"/>
        <item x="403"/>
        <item x="82"/>
        <item x="348"/>
        <item x="310"/>
        <item x="347"/>
        <item x="278"/>
        <item x="78"/>
        <item x="80"/>
        <item x="487"/>
        <item x="336"/>
        <item x="46"/>
        <item x="61"/>
        <item x="90"/>
        <item x="418"/>
        <item x="396"/>
        <item x="395"/>
        <item x="427"/>
        <item x="428"/>
        <item x="77"/>
        <item x="368"/>
        <item x="419"/>
        <item x="316"/>
        <item x="288"/>
        <item x="484"/>
        <item x="491"/>
        <item x="57"/>
        <item x="73"/>
        <item x="74"/>
        <item x="16"/>
        <item x="293"/>
        <item x="451"/>
        <item x="351"/>
        <item x="350"/>
        <item x="200"/>
        <item x="107"/>
        <item x="443"/>
        <item x="466"/>
        <item x="369"/>
        <item x="410"/>
        <item x="439"/>
        <item x="262"/>
        <item x="183"/>
        <item x="255"/>
        <item x="69"/>
        <item x="45"/>
        <item x="75"/>
        <item x="177"/>
        <item x="155"/>
        <item x="91"/>
        <item x="520"/>
        <item x="474"/>
        <item x="47"/>
        <item x="231"/>
        <item x="232"/>
        <item x="95"/>
        <item x="104"/>
        <item x="103"/>
        <item x="269"/>
        <item x="34"/>
        <item x="88"/>
        <item x="235"/>
        <item x="234"/>
        <item x="192"/>
        <item x="280"/>
        <item x="237"/>
        <item x="160"/>
        <item x="236"/>
        <item x="315"/>
        <item x="387"/>
        <item x="458"/>
        <item x="370"/>
        <item x="513"/>
        <item x="514"/>
        <item x="22"/>
        <item x="173"/>
        <item x="206"/>
        <item x="54"/>
        <item x="120"/>
        <item x="268"/>
        <item x="213"/>
        <item x="437"/>
        <item x="240"/>
        <item x="438"/>
        <item x="6"/>
        <item x="519"/>
        <item x="452"/>
        <item x="344"/>
        <item x="371"/>
        <item x="306"/>
        <item x="390"/>
        <item x="116"/>
        <item x="122"/>
        <item x="117"/>
        <item x="251"/>
        <item x="67"/>
        <item x="44"/>
        <item x="291"/>
        <item x="263"/>
        <item x="407"/>
        <item x="307"/>
        <item x="372"/>
        <item x="147"/>
        <item x="283"/>
        <item x="10"/>
        <item x="342"/>
        <item x="50"/>
        <item x="362"/>
        <item x="400"/>
        <item x="401"/>
        <item x="391"/>
        <item x="392"/>
        <item x="448"/>
        <item x="193"/>
        <item x="253"/>
        <item x="339"/>
        <item x="297"/>
        <item x="266"/>
        <item x="182"/>
        <item x="93"/>
        <item x="346"/>
        <item x="3"/>
        <item x="32"/>
        <item x="429"/>
        <item x="287"/>
        <item x="457"/>
        <item x="140"/>
        <item x="139"/>
        <item x="130"/>
        <item x="503"/>
        <item x="62"/>
        <item x="270"/>
        <item x="320"/>
        <item x="29"/>
        <item x="218"/>
        <item x="219"/>
        <item x="330"/>
        <item x="326"/>
        <item x="327"/>
        <item x="208"/>
        <item x="174"/>
        <item x="459"/>
        <item x="490"/>
        <item x="489"/>
        <item x="340"/>
        <item x="162"/>
        <item x="492"/>
        <item x="150"/>
        <item x="275"/>
        <item x="274"/>
        <item x="151"/>
        <item x="463"/>
        <item x="15"/>
        <item x="17"/>
        <item x="286"/>
        <item x="517"/>
        <item x="426"/>
        <item x="300"/>
        <item x="470"/>
        <item x="189"/>
        <item x="229"/>
        <item x="405"/>
        <item x="402"/>
        <item x="143"/>
        <item x="465"/>
        <item x="79"/>
        <item x="76"/>
        <item x="292"/>
        <item x="314"/>
        <item x="373"/>
        <item x="455"/>
        <item x="447"/>
        <item x="298"/>
        <item x="483"/>
        <item x="408"/>
        <item x="216"/>
        <item x="13"/>
        <item x="332"/>
        <item x="133"/>
        <item x="374"/>
        <item x="393"/>
        <item x="343"/>
        <item x="149"/>
        <item x="421"/>
        <item x="119"/>
        <item x="488"/>
        <item x="170"/>
        <item x="485"/>
        <item x="486"/>
        <item x="261"/>
        <item x="398"/>
        <item x="397"/>
        <item x="440"/>
        <item x="431"/>
        <item x="238"/>
        <item x="204"/>
        <item x="313"/>
        <item x="64"/>
        <item x="365"/>
        <item x="205"/>
        <item x="375"/>
        <item x="1"/>
        <item x="42"/>
        <item m="1" x="1956"/>
        <item x="8"/>
        <item x="376"/>
        <item x="18"/>
        <item x="36"/>
        <item x="37"/>
        <item x="225"/>
        <item x="499"/>
        <item x="224"/>
        <item x="296"/>
        <item x="479"/>
        <item x="481"/>
        <item x="480"/>
        <item x="99"/>
        <item x="501"/>
        <item x="198"/>
        <item x="190"/>
        <item x="478"/>
        <item x="304"/>
        <item x="11"/>
        <item x="358"/>
        <item x="24"/>
        <item x="445"/>
        <item x="450"/>
        <item x="461"/>
        <item x="55"/>
        <item x="357"/>
        <item x="20"/>
        <item x="318"/>
        <item x="180"/>
        <item x="361"/>
        <item x="14"/>
        <item x="259"/>
        <item x="165"/>
        <item x="106"/>
        <item x="353"/>
        <item x="354"/>
        <item x="356"/>
        <item x="355"/>
        <item x="377"/>
        <item x="367"/>
        <item x="66"/>
        <item x="65"/>
        <item x="5"/>
        <item x="187"/>
        <item x="518"/>
        <item x="482"/>
        <item x="337"/>
        <item x="211"/>
        <item x="209"/>
        <item x="432"/>
        <item x="512"/>
        <item x="506"/>
        <item x="12"/>
        <item x="169"/>
        <item x="166"/>
        <item x="7"/>
        <item x="388"/>
        <item x="389"/>
        <item x="497"/>
        <item x="212"/>
        <item x="233"/>
        <item x="241"/>
        <item x="156"/>
        <item x="63"/>
        <item x="172"/>
        <item x="167"/>
        <item x="325"/>
        <item x="312"/>
        <item x="409"/>
        <item x="414"/>
        <item x="81"/>
        <item x="137"/>
        <item x="319"/>
        <item x="217"/>
        <item x="417"/>
        <item x="412"/>
        <item x="92"/>
        <item x="148"/>
        <item x="186"/>
        <item x="154"/>
        <item x="185"/>
        <item x="329"/>
        <item x="413"/>
        <item x="33"/>
        <item x="349"/>
        <item x="127"/>
        <item x="129"/>
        <item x="168"/>
        <item x="246"/>
        <item x="247"/>
        <item x="378"/>
        <item x="243"/>
        <item x="454"/>
        <item x="444"/>
        <item x="171"/>
        <item x="311"/>
        <item x="352"/>
        <item x="379"/>
        <item x="203"/>
        <item x="191"/>
        <item x="449"/>
        <item x="254"/>
        <item x="273"/>
        <item x="197"/>
        <item x="113"/>
        <item x="334"/>
        <item x="257"/>
        <item x="441"/>
        <item x="179"/>
        <item x="125"/>
        <item x="126"/>
        <item x="230"/>
        <item x="153"/>
        <item x="460"/>
        <item x="158"/>
        <item x="515"/>
        <item x="239"/>
        <item x="248"/>
        <item x="249"/>
        <item x="222"/>
        <item x="420"/>
        <item x="223"/>
        <item x="215"/>
        <item x="462"/>
        <item x="425"/>
        <item x="141"/>
        <item x="142"/>
        <item x="53"/>
        <item x="52"/>
        <item x="31"/>
        <item x="131"/>
        <item x="469"/>
        <item x="19"/>
        <item x="38"/>
        <item x="118"/>
        <item x="123"/>
        <item x="309"/>
        <item x="299"/>
        <item x="70"/>
        <item x="328"/>
        <item x="317"/>
        <item x="464"/>
        <item x="285"/>
        <item x="477"/>
        <item x="89"/>
        <item x="184"/>
        <item x="228"/>
        <item x="9"/>
        <item x="21"/>
        <item x="124"/>
        <item x="49"/>
        <item x="321"/>
        <item x="178"/>
        <item x="500"/>
        <item x="210"/>
        <item x="364"/>
        <item x="135"/>
        <item x="366"/>
        <item x="406"/>
        <item x="380"/>
        <item x="128"/>
        <item x="175"/>
        <item x="260"/>
        <item x="134"/>
        <item x="498"/>
        <item x="381"/>
        <item x="68"/>
        <item x="453"/>
        <item x="282"/>
        <item x="281"/>
        <item x="284"/>
        <item x="97"/>
        <item x="98"/>
        <item x="509"/>
        <item x="424"/>
        <item x="423"/>
        <item x="415"/>
        <item x="416"/>
        <item x="59"/>
        <item x="87"/>
        <item x="86"/>
        <item x="467"/>
        <item x="35"/>
        <item x="26"/>
        <item x="27"/>
        <item x="58"/>
        <item x="25"/>
        <item x="382"/>
        <item x="436"/>
        <item x="435"/>
        <item x="290"/>
        <item x="476"/>
        <item x="442"/>
        <item x="146"/>
        <item x="331"/>
        <item x="94"/>
        <item x="502"/>
        <item x="511"/>
        <item x="434"/>
        <item x="39"/>
        <item x="305"/>
        <item x="181"/>
        <item x="111"/>
        <item x="242"/>
        <item x="40"/>
        <item x="227"/>
        <item x="252"/>
        <item x="394"/>
        <item x="41"/>
        <item x="363"/>
        <item x="161"/>
        <item x="272"/>
        <item x="145"/>
        <item x="433"/>
        <item x="114"/>
        <item x="504"/>
        <item x="505"/>
        <item x="176"/>
        <item x="132"/>
        <item x="164"/>
        <item x="60"/>
        <item x="495"/>
        <item x="507"/>
        <item x="510"/>
        <item x="289"/>
        <item x="30"/>
        <item x="245"/>
        <item x="244"/>
        <item x="72"/>
        <item x="28"/>
        <item x="446"/>
        <item x="456"/>
        <item x="271"/>
        <item x="226"/>
        <item x="267"/>
        <item x="2"/>
        <item x="338"/>
        <item x="323"/>
        <item x="276"/>
        <item x="277"/>
        <item x="521"/>
        <item x="493"/>
        <item x="494"/>
        <item x="522"/>
        <item x="195"/>
        <item x="194"/>
        <item x="152"/>
        <item x="322"/>
        <item x="324"/>
        <item x="383"/>
        <item x="112"/>
        <item x="4"/>
        <item x="335"/>
        <item x="121"/>
        <item x="51"/>
        <item x="294"/>
        <item x="214"/>
        <item x="109"/>
        <item x="110"/>
        <item x="23"/>
        <item x="102"/>
        <item x="101"/>
        <item x="384"/>
        <item x="508"/>
        <item x="385"/>
        <item x="256"/>
        <item x="301"/>
        <item x="221"/>
        <item x="220"/>
        <item x="250"/>
        <item x="100"/>
        <item x="43"/>
        <item x="144"/>
        <item x="56"/>
        <item x="302"/>
        <item x="303"/>
        <item x="430"/>
        <item x="308"/>
        <item x="386"/>
        <item x="71"/>
        <item x="157"/>
        <item x="96"/>
        <item x="159"/>
        <item x="399"/>
        <item x="207"/>
        <item x="341"/>
        <item x="0"/>
        <item x="83"/>
        <item x="345"/>
        <item x="258"/>
        <item x="468"/>
        <item x="359"/>
        <item x="138"/>
        <item x="264"/>
        <item x="265"/>
        <item x="472"/>
        <item x="84"/>
        <item x="85"/>
        <item x="360"/>
        <item x="516"/>
        <item x="471"/>
        <item x="196"/>
        <item x="188"/>
        <item x="105"/>
        <item x="201"/>
        <item x="202"/>
        <item x="279"/>
        <item x="411"/>
        <item x="1259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m="1" x="1980"/>
        <item m="1" x="1981"/>
        <item m="1" x="1982"/>
        <item m="1" x="1983"/>
        <item m="1" x="1984"/>
        <item m="1" x="1985"/>
        <item m="1" x="1986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m="1" x="1957"/>
        <item m="1" x="1958"/>
        <item m="1" x="1959"/>
        <item m="1" x="1960"/>
        <item m="1" x="1961"/>
        <item m="1" x="1962"/>
        <item m="1" x="1963"/>
        <item m="1" x="1964"/>
        <item m="1" x="1965"/>
        <item m="1" x="1966"/>
        <item m="1" x="1967"/>
        <item m="1" x="1968"/>
        <item m="1" x="1969"/>
        <item m="1" x="1970"/>
        <item m="1" x="1971"/>
        <item m="1" x="1972"/>
        <item m="1" x="1973"/>
        <item m="1" x="1974"/>
        <item m="1" x="1975"/>
        <item m="1" x="1976"/>
        <item m="1" x="1977"/>
        <item m="1" x="1978"/>
        <item x="295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m="1" x="1918"/>
        <item m="1" x="1919"/>
        <item m="1" x="1920"/>
        <item m="1" x="1916"/>
        <item m="1" x="1929"/>
        <item m="1" x="1930"/>
        <item m="1" x="1931"/>
        <item m="1" x="1921"/>
        <item m="1" x="1932"/>
        <item m="1" x="1922"/>
        <item m="1" x="1933"/>
        <item m="1" x="1923"/>
        <item m="1" x="1924"/>
        <item m="1" x="1925"/>
        <item m="1" x="1934"/>
        <item m="1" x="1935"/>
        <item m="1" x="1926"/>
        <item m="1" x="1927"/>
        <item m="1" x="1928"/>
        <item m="1" x="1936"/>
        <item m="1" x="1937"/>
        <item m="1" x="1938"/>
        <item m="1" x="1917"/>
        <item m="1" x="1939"/>
        <item m="1" x="1940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m="1" x="1949"/>
        <item m="1" x="1950"/>
        <item m="1" x="1951"/>
        <item m="1" x="1952"/>
        <item m="1" x="1953"/>
        <item m="1" x="1954"/>
        <item m="1" x="1955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m="1" x="1941"/>
        <item m="1" x="1942"/>
        <item m="1" x="1943"/>
        <item m="1" x="1944"/>
        <item m="1" x="1945"/>
        <item m="1" x="1946"/>
        <item m="1" x="1947"/>
        <item m="1" x="1948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m="1" x="191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15">
        <item x="4"/>
        <item m="1" x="11"/>
        <item x="3"/>
        <item x="0"/>
        <item x="2"/>
        <item x="8"/>
        <item x="5"/>
        <item x="6"/>
        <item x="7"/>
        <item m="1" x="12"/>
        <item m="1" x="13"/>
        <item x="1"/>
        <item x="9"/>
        <item m="1" x="1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axis="axisPage" compact="0" outline="0" showAll="0">
      <items count="6">
        <item x="1"/>
        <item x="2"/>
        <item x="0"/>
        <item x="3"/>
        <item x="4"/>
        <item t="default"/>
      </items>
    </pivotField>
  </pivotFields>
  <rowFields count="1">
    <field x="2"/>
  </rowFields>
  <rowItems count="16">
    <i>
      <x v="1875"/>
    </i>
    <i>
      <x v="1881"/>
    </i>
    <i>
      <x v="1867"/>
    </i>
    <i>
      <x v="1886"/>
    </i>
    <i>
      <x v="1899"/>
    </i>
    <i>
      <x v="1865"/>
    </i>
    <i>
      <x v="1912"/>
    </i>
    <i>
      <x v="1910"/>
    </i>
    <i>
      <x v="1876"/>
    </i>
    <i>
      <x v="1908"/>
    </i>
    <i>
      <x v="1909"/>
    </i>
    <i>
      <x v="1907"/>
    </i>
    <i>
      <x v="1911"/>
    </i>
    <i>
      <x v="1880"/>
    </i>
    <i>
      <x v="1898"/>
    </i>
    <i>
      <x v="1897"/>
    </i>
  </rowItems>
  <colItems count="1">
    <i/>
  </colItems>
  <pageFields count="2">
    <pageField fld="3" item="12" hier="-1"/>
    <pageField fld="11" item="1" hier="-1"/>
  </pageFields>
  <dataFields count="1">
    <dataField name="Sum of TOTAL" fld="10" baseField="0" baseItem="405"/>
  </dataFields>
  <formats count="2">
    <format dxfId="2920">
      <pivotArea outline="0" fieldPosition="0">
        <references count="1">
          <reference field="2" count="1" selected="0">
            <x v="1875"/>
          </reference>
        </references>
      </pivotArea>
    </format>
    <format dxfId="2919">
      <pivotArea dataOnly="0" labelOnly="1" outline="0" fieldPosition="0">
        <references count="1">
          <reference field="2" count="1">
            <x v="187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F4BD08-4FAE-4C12-BDD5-A57B09D77B4E}" name="PivotTable7" cacheId="0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gridDropZones="1" multipleFieldFilters="0" customListSort="0">
  <location ref="I4:K512" firstHeaderRow="2" firstDataRow="2" firstDataCol="2" rowPageCount="1" colPageCount="1"/>
  <pivotFields count="12"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2027">
        <item m="1" x="1979"/>
        <item m="1" x="1987"/>
        <item m="1" x="1988"/>
        <item m="1" x="1989"/>
        <item m="1" x="1990"/>
        <item m="1" x="1991"/>
        <item m="1" x="1992"/>
        <item m="1" x="1993"/>
        <item m="1" x="1994"/>
        <item m="1" x="1995"/>
        <item m="1" x="1996"/>
        <item m="1" x="1997"/>
        <item m="1" x="1998"/>
        <item m="1" x="1999"/>
        <item m="1" x="2000"/>
        <item m="1" x="2001"/>
        <item m="1" x="2002"/>
        <item m="1" x="2003"/>
        <item m="1" x="2004"/>
        <item m="1" x="2005"/>
        <item m="1" x="2006"/>
        <item m="1" x="2007"/>
        <item m="1" x="2008"/>
        <item m="1" x="2009"/>
        <item m="1" x="2010"/>
        <item m="1" x="2011"/>
        <item m="1" x="2012"/>
        <item m="1" x="2013"/>
        <item m="1" x="2014"/>
        <item m="1" x="2015"/>
        <item m="1" x="2016"/>
        <item m="1" x="2017"/>
        <item m="1" x="2018"/>
        <item m="1" x="2019"/>
        <item m="1" x="2020"/>
        <item m="1" x="2021"/>
        <item m="1" x="2022"/>
        <item m="1" x="2023"/>
        <item m="1" x="2024"/>
        <item m="1" x="2025"/>
        <item m="1" x="2026"/>
        <item x="163"/>
        <item x="199"/>
        <item x="115"/>
        <item x="136"/>
        <item x="475"/>
        <item x="473"/>
        <item x="108"/>
        <item x="496"/>
        <item x="333"/>
        <item x="422"/>
        <item x="48"/>
        <item x="404"/>
        <item x="403"/>
        <item x="82"/>
        <item x="348"/>
        <item x="310"/>
        <item x="347"/>
        <item x="278"/>
        <item x="78"/>
        <item x="80"/>
        <item x="487"/>
        <item x="336"/>
        <item x="46"/>
        <item x="61"/>
        <item x="90"/>
        <item x="418"/>
        <item x="396"/>
        <item x="395"/>
        <item x="427"/>
        <item x="428"/>
        <item x="77"/>
        <item x="368"/>
        <item x="419"/>
        <item x="316"/>
        <item x="288"/>
        <item x="484"/>
        <item x="491"/>
        <item x="57"/>
        <item x="73"/>
        <item x="74"/>
        <item x="16"/>
        <item x="293"/>
        <item x="451"/>
        <item x="351"/>
        <item x="350"/>
        <item x="200"/>
        <item x="107"/>
        <item x="443"/>
        <item x="466"/>
        <item x="369"/>
        <item x="410"/>
        <item x="439"/>
        <item x="262"/>
        <item x="183"/>
        <item x="255"/>
        <item x="69"/>
        <item x="45"/>
        <item x="75"/>
        <item x="177"/>
        <item x="155"/>
        <item x="91"/>
        <item x="520"/>
        <item x="474"/>
        <item x="47"/>
        <item x="231"/>
        <item x="232"/>
        <item x="95"/>
        <item x="104"/>
        <item x="103"/>
        <item x="269"/>
        <item x="34"/>
        <item x="88"/>
        <item x="235"/>
        <item x="234"/>
        <item x="192"/>
        <item x="280"/>
        <item x="237"/>
        <item x="160"/>
        <item x="236"/>
        <item x="315"/>
        <item x="387"/>
        <item x="458"/>
        <item x="370"/>
        <item x="513"/>
        <item x="514"/>
        <item x="22"/>
        <item x="173"/>
        <item x="206"/>
        <item x="54"/>
        <item x="120"/>
        <item x="268"/>
        <item x="213"/>
        <item x="437"/>
        <item x="240"/>
        <item x="438"/>
        <item x="6"/>
        <item x="519"/>
        <item x="452"/>
        <item x="344"/>
        <item x="371"/>
        <item x="306"/>
        <item x="390"/>
        <item x="116"/>
        <item x="122"/>
        <item x="117"/>
        <item x="251"/>
        <item x="67"/>
        <item x="44"/>
        <item x="291"/>
        <item x="263"/>
        <item x="407"/>
        <item x="307"/>
        <item x="372"/>
        <item x="147"/>
        <item x="283"/>
        <item x="10"/>
        <item x="342"/>
        <item x="50"/>
        <item x="362"/>
        <item x="400"/>
        <item x="401"/>
        <item x="391"/>
        <item x="392"/>
        <item x="448"/>
        <item x="193"/>
        <item x="253"/>
        <item x="339"/>
        <item x="297"/>
        <item x="266"/>
        <item x="182"/>
        <item x="93"/>
        <item x="346"/>
        <item x="3"/>
        <item x="32"/>
        <item x="429"/>
        <item x="287"/>
        <item x="457"/>
        <item x="140"/>
        <item x="139"/>
        <item x="130"/>
        <item x="503"/>
        <item x="62"/>
        <item x="270"/>
        <item x="320"/>
        <item x="29"/>
        <item x="218"/>
        <item x="219"/>
        <item x="330"/>
        <item x="326"/>
        <item x="327"/>
        <item x="208"/>
        <item x="174"/>
        <item x="459"/>
        <item x="490"/>
        <item x="489"/>
        <item x="340"/>
        <item x="162"/>
        <item x="492"/>
        <item x="150"/>
        <item x="275"/>
        <item x="274"/>
        <item x="151"/>
        <item x="463"/>
        <item x="15"/>
        <item x="17"/>
        <item x="286"/>
        <item x="517"/>
        <item x="426"/>
        <item x="300"/>
        <item x="470"/>
        <item x="189"/>
        <item x="229"/>
        <item x="405"/>
        <item x="402"/>
        <item x="143"/>
        <item x="465"/>
        <item x="79"/>
        <item x="76"/>
        <item x="292"/>
        <item x="314"/>
        <item x="373"/>
        <item x="455"/>
        <item x="447"/>
        <item x="298"/>
        <item x="483"/>
        <item x="408"/>
        <item x="216"/>
        <item x="13"/>
        <item x="332"/>
        <item x="133"/>
        <item x="374"/>
        <item x="393"/>
        <item x="343"/>
        <item x="149"/>
        <item x="421"/>
        <item x="119"/>
        <item x="488"/>
        <item x="170"/>
        <item x="485"/>
        <item x="486"/>
        <item x="261"/>
        <item x="398"/>
        <item x="397"/>
        <item x="440"/>
        <item x="431"/>
        <item x="238"/>
        <item x="204"/>
        <item x="313"/>
        <item x="64"/>
        <item x="365"/>
        <item x="205"/>
        <item x="375"/>
        <item x="1"/>
        <item x="42"/>
        <item m="1" x="1956"/>
        <item x="8"/>
        <item x="376"/>
        <item x="18"/>
        <item x="36"/>
        <item x="37"/>
        <item x="225"/>
        <item x="499"/>
        <item x="224"/>
        <item x="296"/>
        <item x="479"/>
        <item x="481"/>
        <item x="480"/>
        <item x="99"/>
        <item x="501"/>
        <item x="198"/>
        <item x="190"/>
        <item x="478"/>
        <item x="304"/>
        <item x="11"/>
        <item x="358"/>
        <item x="24"/>
        <item x="445"/>
        <item x="450"/>
        <item x="461"/>
        <item x="55"/>
        <item x="357"/>
        <item x="20"/>
        <item x="318"/>
        <item x="180"/>
        <item x="361"/>
        <item x="14"/>
        <item x="259"/>
        <item x="165"/>
        <item x="106"/>
        <item x="353"/>
        <item x="354"/>
        <item x="356"/>
        <item x="355"/>
        <item x="377"/>
        <item x="367"/>
        <item x="66"/>
        <item x="65"/>
        <item x="5"/>
        <item x="187"/>
        <item x="518"/>
        <item x="482"/>
        <item x="337"/>
        <item x="211"/>
        <item x="209"/>
        <item x="432"/>
        <item x="512"/>
        <item x="506"/>
        <item x="12"/>
        <item x="169"/>
        <item x="166"/>
        <item x="7"/>
        <item x="388"/>
        <item x="389"/>
        <item x="497"/>
        <item x="212"/>
        <item x="233"/>
        <item x="241"/>
        <item x="156"/>
        <item x="63"/>
        <item x="172"/>
        <item x="167"/>
        <item x="325"/>
        <item x="312"/>
        <item x="409"/>
        <item x="414"/>
        <item x="81"/>
        <item x="137"/>
        <item x="319"/>
        <item x="217"/>
        <item x="417"/>
        <item x="412"/>
        <item x="92"/>
        <item x="148"/>
        <item x="186"/>
        <item x="154"/>
        <item x="185"/>
        <item x="329"/>
        <item x="413"/>
        <item x="33"/>
        <item x="349"/>
        <item x="127"/>
        <item x="129"/>
        <item x="168"/>
        <item x="246"/>
        <item x="247"/>
        <item x="378"/>
        <item x="243"/>
        <item x="454"/>
        <item x="444"/>
        <item x="171"/>
        <item x="311"/>
        <item x="352"/>
        <item x="379"/>
        <item x="203"/>
        <item x="191"/>
        <item x="449"/>
        <item x="254"/>
        <item x="273"/>
        <item x="197"/>
        <item x="113"/>
        <item x="334"/>
        <item x="257"/>
        <item x="441"/>
        <item x="179"/>
        <item x="125"/>
        <item x="126"/>
        <item x="230"/>
        <item x="153"/>
        <item x="460"/>
        <item x="158"/>
        <item x="515"/>
        <item x="239"/>
        <item x="248"/>
        <item x="249"/>
        <item x="222"/>
        <item x="420"/>
        <item x="223"/>
        <item x="215"/>
        <item x="462"/>
        <item x="425"/>
        <item x="141"/>
        <item x="142"/>
        <item x="53"/>
        <item x="52"/>
        <item x="31"/>
        <item x="131"/>
        <item x="469"/>
        <item x="19"/>
        <item x="38"/>
        <item x="118"/>
        <item x="123"/>
        <item x="309"/>
        <item x="299"/>
        <item x="70"/>
        <item x="328"/>
        <item x="317"/>
        <item x="464"/>
        <item x="285"/>
        <item x="477"/>
        <item x="89"/>
        <item x="184"/>
        <item x="228"/>
        <item x="9"/>
        <item x="21"/>
        <item x="124"/>
        <item x="49"/>
        <item x="321"/>
        <item x="178"/>
        <item x="500"/>
        <item x="210"/>
        <item x="364"/>
        <item x="135"/>
        <item x="366"/>
        <item x="406"/>
        <item x="380"/>
        <item x="128"/>
        <item x="175"/>
        <item x="260"/>
        <item x="134"/>
        <item x="498"/>
        <item x="381"/>
        <item x="68"/>
        <item x="453"/>
        <item x="282"/>
        <item x="281"/>
        <item x="284"/>
        <item x="97"/>
        <item x="98"/>
        <item x="509"/>
        <item x="424"/>
        <item x="423"/>
        <item x="415"/>
        <item x="416"/>
        <item x="59"/>
        <item x="87"/>
        <item x="86"/>
        <item x="467"/>
        <item x="35"/>
        <item x="26"/>
        <item x="27"/>
        <item x="58"/>
        <item x="25"/>
        <item x="382"/>
        <item x="436"/>
        <item x="435"/>
        <item x="290"/>
        <item x="476"/>
        <item x="442"/>
        <item x="146"/>
        <item x="331"/>
        <item x="94"/>
        <item x="502"/>
        <item x="511"/>
        <item x="434"/>
        <item x="39"/>
        <item x="305"/>
        <item x="181"/>
        <item x="111"/>
        <item x="242"/>
        <item x="40"/>
        <item x="227"/>
        <item x="252"/>
        <item x="394"/>
        <item x="41"/>
        <item x="363"/>
        <item x="161"/>
        <item x="272"/>
        <item x="145"/>
        <item x="433"/>
        <item x="114"/>
        <item x="504"/>
        <item x="505"/>
        <item x="176"/>
        <item x="132"/>
        <item x="164"/>
        <item x="60"/>
        <item x="495"/>
        <item x="507"/>
        <item x="510"/>
        <item x="289"/>
        <item x="30"/>
        <item x="245"/>
        <item x="244"/>
        <item x="72"/>
        <item x="28"/>
        <item x="446"/>
        <item x="456"/>
        <item x="271"/>
        <item x="226"/>
        <item x="267"/>
        <item x="2"/>
        <item x="338"/>
        <item x="323"/>
        <item x="276"/>
        <item x="277"/>
        <item x="521"/>
        <item x="493"/>
        <item x="494"/>
        <item x="522"/>
        <item x="195"/>
        <item x="194"/>
        <item x="152"/>
        <item x="322"/>
        <item x="324"/>
        <item x="383"/>
        <item x="112"/>
        <item x="4"/>
        <item x="335"/>
        <item x="121"/>
        <item x="51"/>
        <item x="294"/>
        <item x="214"/>
        <item x="109"/>
        <item x="110"/>
        <item x="23"/>
        <item x="102"/>
        <item x="101"/>
        <item x="384"/>
        <item x="508"/>
        <item x="385"/>
        <item x="256"/>
        <item x="301"/>
        <item x="221"/>
        <item x="220"/>
        <item x="250"/>
        <item x="100"/>
        <item x="43"/>
        <item x="144"/>
        <item x="56"/>
        <item x="302"/>
        <item x="303"/>
        <item x="430"/>
        <item x="308"/>
        <item x="386"/>
        <item x="71"/>
        <item x="157"/>
        <item x="96"/>
        <item x="159"/>
        <item x="399"/>
        <item x="207"/>
        <item x="341"/>
        <item x="0"/>
        <item x="83"/>
        <item x="345"/>
        <item x="258"/>
        <item x="468"/>
        <item x="359"/>
        <item x="138"/>
        <item x="264"/>
        <item x="265"/>
        <item x="472"/>
        <item x="84"/>
        <item x="85"/>
        <item x="360"/>
        <item x="516"/>
        <item x="471"/>
        <item x="196"/>
        <item x="188"/>
        <item x="105"/>
        <item x="201"/>
        <item x="202"/>
        <item x="279"/>
        <item x="411"/>
        <item x="1259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m="1" x="1980"/>
        <item m="1" x="1981"/>
        <item m="1" x="1982"/>
        <item m="1" x="1983"/>
        <item m="1" x="1984"/>
        <item m="1" x="1985"/>
        <item m="1" x="1986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m="1" x="1957"/>
        <item m="1" x="1958"/>
        <item m="1" x="1959"/>
        <item m="1" x="1960"/>
        <item m="1" x="1961"/>
        <item m="1" x="1962"/>
        <item m="1" x="1963"/>
        <item m="1" x="1964"/>
        <item m="1" x="1965"/>
        <item m="1" x="1966"/>
        <item m="1" x="1967"/>
        <item m="1" x="1968"/>
        <item m="1" x="1969"/>
        <item m="1" x="1970"/>
        <item m="1" x="1971"/>
        <item m="1" x="1972"/>
        <item m="1" x="1973"/>
        <item m="1" x="1974"/>
        <item m="1" x="1975"/>
        <item m="1" x="1976"/>
        <item m="1" x="1977"/>
        <item m="1" x="1978"/>
        <item x="295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m="1" x="1918"/>
        <item m="1" x="1919"/>
        <item m="1" x="1920"/>
        <item m="1" x="1916"/>
        <item m="1" x="1929"/>
        <item m="1" x="1930"/>
        <item m="1" x="1931"/>
        <item m="1" x="1921"/>
        <item m="1" x="1932"/>
        <item m="1" x="1922"/>
        <item m="1" x="1933"/>
        <item m="1" x="1923"/>
        <item m="1" x="1924"/>
        <item m="1" x="1925"/>
        <item m="1" x="1934"/>
        <item m="1" x="1935"/>
        <item m="1" x="1926"/>
        <item m="1" x="1927"/>
        <item m="1" x="1928"/>
        <item m="1" x="1936"/>
        <item m="1" x="1937"/>
        <item m="1" x="1938"/>
        <item m="1" x="1917"/>
        <item m="1" x="1939"/>
        <item m="1" x="1940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m="1" x="1949"/>
        <item m="1" x="1950"/>
        <item m="1" x="1951"/>
        <item m="1" x="1952"/>
        <item m="1" x="1953"/>
        <item m="1" x="1954"/>
        <item m="1" x="1955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m="1" x="1941"/>
        <item m="1" x="1942"/>
        <item m="1" x="1943"/>
        <item m="1" x="1944"/>
        <item m="1" x="1945"/>
        <item m="1" x="1946"/>
        <item m="1" x="1947"/>
        <item m="1" x="1948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m="1" x="191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>
      <items count="15">
        <item x="4"/>
        <item m="1" x="11"/>
        <item x="3"/>
        <item x="0"/>
        <item x="2"/>
        <item x="8"/>
        <item x="5"/>
        <item x="6"/>
        <item x="7"/>
        <item m="1" x="12"/>
        <item m="1" x="13"/>
        <item x="1"/>
        <item x="9"/>
        <item m="1" x="1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axis="axisPage" compact="0" outline="0" showAll="0">
      <items count="6">
        <item x="1"/>
        <item x="2"/>
        <item x="0"/>
        <item x="3"/>
        <item x="4"/>
        <item t="default"/>
      </items>
    </pivotField>
  </pivotFields>
  <rowFields count="2">
    <field x="2"/>
    <field x="3"/>
  </rowFields>
  <rowItems count="507">
    <i>
      <x v="1848"/>
      <x v="3"/>
    </i>
    <i>
      <x v="2025"/>
      <x v="3"/>
    </i>
    <i>
      <x v="1152"/>
      <x v="3"/>
    </i>
    <i>
      <x v="611"/>
      <x v="6"/>
    </i>
    <i>
      <x v="1756"/>
      <x v="11"/>
    </i>
    <i>
      <x v="111"/>
      <x v="3"/>
    </i>
    <i>
      <x v="1757"/>
      <x v="11"/>
    </i>
    <i>
      <x v="1364"/>
      <x v="7"/>
    </i>
    <i>
      <x v="714"/>
      <x v="6"/>
    </i>
    <i>
      <x v="557"/>
      <x v="4"/>
    </i>
    <i>
      <x v="1303"/>
      <x/>
    </i>
    <i>
      <x v="1533"/>
      <x v="4"/>
    </i>
    <i>
      <x v="237"/>
      <x v="2"/>
    </i>
    <i>
      <x v="1096"/>
      <x/>
    </i>
    <i>
      <x v="1913"/>
      <x v="12"/>
    </i>
    <i>
      <x v="527"/>
      <x v="3"/>
    </i>
    <i>
      <x v="251"/>
      <x v="4"/>
    </i>
    <i>
      <x v="979"/>
      <x v="8"/>
    </i>
    <i>
      <x v="1093"/>
      <x/>
    </i>
    <i>
      <x v="494"/>
      <x v="4"/>
    </i>
    <i>
      <x v="1831"/>
      <x v="3"/>
    </i>
    <i>
      <x v="1839"/>
      <x v="3"/>
    </i>
    <i>
      <x v="2020"/>
      <x v="8"/>
    </i>
    <i>
      <x v="765"/>
      <x v="6"/>
    </i>
    <i>
      <x v="104"/>
      <x v="3"/>
    </i>
    <i>
      <x v="295"/>
      <x v="3"/>
    </i>
    <i>
      <x v="1512"/>
      <x v="6"/>
    </i>
    <i>
      <x v="646"/>
      <x v="6"/>
    </i>
    <i>
      <x v="499"/>
      <x v="2"/>
    </i>
    <i>
      <x v="1648"/>
      <x v="2"/>
    </i>
    <i>
      <x v="1266"/>
      <x/>
    </i>
    <i>
      <x v="1758"/>
      <x v="11"/>
    </i>
    <i>
      <x v="755"/>
      <x v="6"/>
    </i>
    <i>
      <x v="1759"/>
      <x v="11"/>
    </i>
    <i>
      <x v="1094"/>
      <x/>
    </i>
    <i>
      <x v="568"/>
      <x v="6"/>
    </i>
    <i>
      <x v="2013"/>
      <x v="8"/>
    </i>
    <i>
      <x v="666"/>
      <x v="6"/>
    </i>
    <i>
      <x v="729"/>
      <x v="6"/>
    </i>
    <i>
      <x v="45"/>
      <x/>
    </i>
    <i>
      <x v="717"/>
      <x v="6"/>
    </i>
    <i>
      <x v="1103"/>
      <x/>
    </i>
    <i>
      <x v="1195"/>
      <x v="6"/>
    </i>
    <i>
      <x v="1760"/>
      <x v="11"/>
    </i>
    <i>
      <x v="448"/>
      <x/>
    </i>
    <i>
      <x v="292"/>
      <x v="3"/>
    </i>
    <i>
      <x v="1101"/>
      <x/>
    </i>
    <i>
      <x v="658"/>
      <x v="6"/>
    </i>
    <i>
      <x v="876"/>
      <x v="7"/>
    </i>
    <i>
      <x v="1583"/>
      <x v="4"/>
    </i>
    <i>
      <x v="946"/>
      <x v="3"/>
    </i>
    <i>
      <x v="864"/>
      <x v="7"/>
    </i>
    <i>
      <x v="826"/>
      <x v="6"/>
    </i>
    <i>
      <x v="517"/>
      <x v="4"/>
    </i>
    <i>
      <x v="1628"/>
      <x v="4"/>
    </i>
    <i>
      <x v="1149"/>
      <x v="3"/>
    </i>
    <i>
      <x v="1919"/>
      <x v="3"/>
    </i>
    <i>
      <x v="1752"/>
      <x v="11"/>
    </i>
    <i>
      <x v="1010"/>
      <x/>
    </i>
    <i>
      <x v="505"/>
      <x v="2"/>
    </i>
    <i>
      <x v="748"/>
      <x v="6"/>
    </i>
    <i>
      <x v="1297"/>
      <x/>
    </i>
    <i>
      <x v="54"/>
      <x v="11"/>
    </i>
    <i>
      <x v="1974"/>
      <x v="3"/>
    </i>
    <i>
      <x v="913"/>
      <x v="7"/>
    </i>
    <i>
      <x v="1146"/>
      <x v="3"/>
    </i>
    <i>
      <x v="1327"/>
      <x/>
    </i>
    <i>
      <x v="758"/>
      <x v="6"/>
    </i>
    <i>
      <x v="1182"/>
      <x v="6"/>
    </i>
    <i>
      <x v="1278"/>
      <x/>
    </i>
    <i>
      <x v="1511"/>
      <x v="6"/>
    </i>
    <i>
      <x v="1761"/>
      <x v="11"/>
    </i>
    <i>
      <x v="731"/>
      <x v="6"/>
    </i>
    <i>
      <x v="353"/>
      <x v="2"/>
    </i>
    <i>
      <x v="1891"/>
      <x v="12"/>
    </i>
    <i>
      <x v="1494"/>
      <x v="6"/>
    </i>
    <i>
      <x v="994"/>
      <x v="8"/>
    </i>
    <i>
      <x v="1635"/>
      <x v="4"/>
    </i>
    <i>
      <x v="1450"/>
      <x/>
    </i>
    <i>
      <x v="579"/>
      <x v="6"/>
    </i>
    <i>
      <x v="1158"/>
      <x v="3"/>
    </i>
    <i>
      <x v="225"/>
      <x/>
    </i>
    <i>
      <x v="839"/>
      <x v="6"/>
    </i>
    <i>
      <x v="1106"/>
      <x/>
    </i>
    <i>
      <x v="1037"/>
      <x/>
    </i>
    <i>
      <x v="635"/>
      <x v="6"/>
    </i>
    <i>
      <x v="411"/>
      <x v="3"/>
    </i>
    <i>
      <x v="1389"/>
      <x v="7"/>
    </i>
    <i>
      <x v="865"/>
      <x v="7"/>
    </i>
    <i>
      <x v="1442"/>
      <x/>
    </i>
    <i>
      <x v="365"/>
      <x v="4"/>
    </i>
    <i>
      <x v="1959"/>
      <x v="3"/>
    </i>
    <i>
      <x v="405"/>
      <x v="4"/>
    </i>
    <i>
      <x v="369"/>
      <x/>
    </i>
    <i>
      <x v="42"/>
      <x v="4"/>
    </i>
    <i>
      <x v="525"/>
      <x v="4"/>
    </i>
    <i>
      <x v="1268"/>
      <x/>
    </i>
    <i>
      <x v="880"/>
      <x v="7"/>
    </i>
    <i>
      <x v="387"/>
      <x/>
    </i>
    <i>
      <x v="1269"/>
      <x/>
    </i>
    <i>
      <x v="155"/>
      <x v="4"/>
    </i>
    <i>
      <x v="1745"/>
      <x v="11"/>
    </i>
    <i>
      <x v="1762"/>
      <x v="11"/>
    </i>
    <i>
      <x v="1120"/>
      <x/>
    </i>
    <i>
      <x v="916"/>
      <x v="7"/>
    </i>
    <i>
      <x v="97"/>
      <x v="3"/>
    </i>
    <i>
      <x v="1763"/>
      <x v="11"/>
    </i>
    <i>
      <x v="1969"/>
      <x v="3"/>
    </i>
    <i>
      <x v="158"/>
      <x v="3"/>
    </i>
    <i>
      <x v="348"/>
      <x/>
    </i>
    <i>
      <x v="961"/>
      <x v="7"/>
    </i>
    <i>
      <x v="1976"/>
      <x v="3"/>
    </i>
    <i>
      <x v="753"/>
      <x v="6"/>
    </i>
    <i>
      <x v="60"/>
      <x v="11"/>
    </i>
    <i>
      <x v="91"/>
      <x/>
    </i>
    <i>
      <x v="258"/>
      <x v="3"/>
    </i>
    <i>
      <x v="246"/>
      <x v="4"/>
    </i>
    <i>
      <x v="473"/>
      <x v="4"/>
    </i>
    <i>
      <x v="993"/>
      <x v="8"/>
    </i>
    <i>
      <x v="1572"/>
      <x v="4"/>
    </i>
    <i>
      <x v="493"/>
      <x v="3"/>
    </i>
    <i>
      <x v="1046"/>
      <x/>
    </i>
    <i>
      <x v="1649"/>
      <x v="2"/>
    </i>
    <i>
      <x v="1764"/>
      <x v="11"/>
    </i>
    <i>
      <x v="152"/>
      <x v="3"/>
    </i>
    <i>
      <x v="196"/>
      <x v="3"/>
    </i>
    <i>
      <x v="1855"/>
      <x v="6"/>
    </i>
    <i>
      <x v="1126"/>
      <x/>
    </i>
    <i>
      <x v="219"/>
      <x v="3"/>
    </i>
    <i>
      <x v="1204"/>
      <x v="6"/>
    </i>
    <i>
      <x v="1260"/>
      <x/>
    </i>
    <i>
      <x v="1634"/>
      <x v="4"/>
    </i>
    <i>
      <x v="1042"/>
      <x/>
    </i>
    <i>
      <x v="500"/>
      <x v="4"/>
    </i>
    <i>
      <x v="716"/>
      <x v="6"/>
    </i>
    <i>
      <x v="1765"/>
      <x v="11"/>
    </i>
    <i>
      <x v="1404"/>
      <x/>
    </i>
    <i>
      <x v="1532"/>
      <x v="4"/>
    </i>
    <i>
      <x v="1159"/>
      <x v="3"/>
    </i>
    <i>
      <x v="1385"/>
      <x v="7"/>
    </i>
    <i>
      <x v="968"/>
      <x v="8"/>
    </i>
    <i>
      <x v="1435"/>
      <x/>
    </i>
    <i>
      <x v="94"/>
      <x v="4"/>
    </i>
    <i>
      <x v="1060"/>
      <x/>
    </i>
    <i>
      <x v="1478"/>
      <x v="6"/>
    </i>
    <i>
      <x v="2007"/>
      <x v="8"/>
    </i>
    <i>
      <x v="813"/>
      <x v="6"/>
    </i>
    <i>
      <x v="747"/>
      <x v="6"/>
    </i>
    <i>
      <x v="535"/>
      <x v="11"/>
    </i>
    <i>
      <x v="789"/>
      <x v="6"/>
    </i>
    <i>
      <x v="138"/>
      <x/>
    </i>
    <i>
      <x v="952"/>
      <x v="7"/>
    </i>
    <i>
      <x v="1403"/>
      <x/>
    </i>
    <i>
      <x v="1109"/>
      <x/>
    </i>
    <i>
      <x v="424"/>
      <x v="4"/>
    </i>
    <i>
      <x v="1457"/>
      <x/>
    </i>
    <i>
      <x v="2021"/>
      <x v="8"/>
    </i>
    <i>
      <x v="1312"/>
      <x/>
    </i>
    <i>
      <x v="409"/>
      <x v="2"/>
    </i>
    <i>
      <x v="2024"/>
      <x v="8"/>
    </i>
    <i>
      <x v="570"/>
      <x v="6"/>
    </i>
    <i>
      <x v="210"/>
      <x/>
    </i>
    <i>
      <x v="1972"/>
      <x v="3"/>
    </i>
    <i>
      <x v="87"/>
      <x v="4"/>
    </i>
    <i>
      <x v="266"/>
      <x/>
    </i>
    <i>
      <x v="1221"/>
      <x v="6"/>
    </i>
    <i>
      <x v="1956"/>
      <x v="3"/>
    </i>
    <i>
      <x v="850"/>
      <x v="6"/>
    </i>
    <i>
      <x v="910"/>
      <x v="7"/>
    </i>
    <i>
      <x v="315"/>
      <x v="4"/>
    </i>
    <i>
      <x v="1999"/>
      <x v="8"/>
    </i>
    <i>
      <x v="562"/>
      <x v="4"/>
    </i>
    <i>
      <x v="1854"/>
      <x v="6"/>
    </i>
    <i>
      <x v="1079"/>
      <x/>
    </i>
    <i>
      <x v="1835"/>
      <x v="3"/>
    </i>
    <i>
      <x v="521"/>
      <x v="4"/>
    </i>
    <i>
      <x v="1399"/>
      <x v="7"/>
    </i>
    <i>
      <x v="1766"/>
      <x v="11"/>
    </i>
    <i>
      <x v="1432"/>
      <x/>
    </i>
    <i>
      <x v="1996"/>
      <x v="6"/>
    </i>
    <i>
      <x v="513"/>
      <x v="4"/>
    </i>
    <i>
      <x v="1744"/>
      <x v="11"/>
    </i>
    <i>
      <x v="1576"/>
      <x v="4"/>
    </i>
    <i>
      <x v="1936"/>
      <x v="4"/>
    </i>
    <i>
      <x v="529"/>
      <x v="3"/>
    </i>
    <i>
      <x v="1948"/>
      <x v="2"/>
    </i>
    <i>
      <x v="1116"/>
      <x/>
    </i>
    <i>
      <x v="1929"/>
      <x v="2"/>
    </i>
    <i>
      <x v="1845"/>
      <x v="3"/>
    </i>
    <i>
      <x v="1456"/>
      <x/>
    </i>
    <i>
      <x v="617"/>
      <x v="6"/>
    </i>
    <i>
      <x v="185"/>
      <x v="3"/>
    </i>
    <i>
      <x v="766"/>
      <x v="6"/>
    </i>
    <i>
      <x v="267"/>
      <x/>
    </i>
    <i>
      <x v="433"/>
      <x/>
    </i>
    <i>
      <x v="584"/>
      <x v="6"/>
    </i>
    <i>
      <x v="445"/>
      <x/>
    </i>
    <i>
      <x v="1302"/>
      <x/>
    </i>
    <i>
      <x v="1748"/>
      <x v="11"/>
    </i>
    <i>
      <x v="1939"/>
      <x v="4"/>
    </i>
    <i>
      <x v="1197"/>
      <x v="6"/>
    </i>
    <i>
      <x v="1884"/>
      <x v="12"/>
    </i>
    <i>
      <x v="1669"/>
      <x v="2"/>
    </i>
    <i>
      <x v="1962"/>
      <x v="3"/>
    </i>
    <i>
      <x v="1277"/>
      <x/>
    </i>
    <i>
      <x v="504"/>
      <x v="3"/>
    </i>
    <i>
      <x v="1958"/>
      <x v="3"/>
    </i>
    <i>
      <x v="1946"/>
      <x v="4"/>
    </i>
    <i>
      <x v="1493"/>
      <x v="6"/>
    </i>
    <i>
      <x v="1975"/>
      <x v="3"/>
    </i>
    <i>
      <x v="236"/>
      <x v="4"/>
    </i>
    <i>
      <x v="1044"/>
      <x/>
    </i>
    <i>
      <x v="167"/>
      <x v="3"/>
    </i>
    <i>
      <x v="1059"/>
      <x/>
    </i>
    <i>
      <x v="1578"/>
      <x v="4"/>
    </i>
    <i>
      <x v="1472"/>
      <x/>
    </i>
    <i>
      <x v="1670"/>
      <x v="2"/>
    </i>
    <i>
      <x v="685"/>
      <x v="6"/>
    </i>
    <i>
      <x v="462"/>
      <x v="4"/>
    </i>
    <i>
      <x v="1623"/>
      <x v="4"/>
    </i>
    <i>
      <x v="2011"/>
      <x v="8"/>
    </i>
    <i>
      <x v="984"/>
      <x v="8"/>
    </i>
    <i>
      <x v="987"/>
      <x v="8"/>
    </i>
    <i>
      <x v="948"/>
      <x v="7"/>
    </i>
    <i>
      <x v="1184"/>
      <x v="6"/>
    </i>
    <i>
      <x v="2019"/>
      <x v="8"/>
    </i>
    <i>
      <x v="686"/>
      <x v="6"/>
    </i>
    <i>
      <x v="585"/>
      <x v="6"/>
    </i>
    <i>
      <x v="115"/>
      <x v="4"/>
    </i>
    <i>
      <x v="1434"/>
      <x/>
    </i>
    <i>
      <x v="262"/>
      <x v="2"/>
    </i>
    <i>
      <x v="879"/>
      <x v="7"/>
    </i>
    <i>
      <x v="1002"/>
      <x v="3"/>
    </i>
    <i>
      <x v="1768"/>
      <x v="11"/>
    </i>
    <i>
      <x v="1842"/>
      <x v="3"/>
    </i>
    <i>
      <x v="624"/>
      <x v="6"/>
    </i>
    <i>
      <x v="311"/>
      <x v="3"/>
    </i>
    <i>
      <x v="627"/>
      <x v="6"/>
    </i>
    <i>
      <x v="1871"/>
      <x v="12"/>
    </i>
    <i>
      <x v="1224"/>
      <x v="6"/>
    </i>
    <i>
      <x v="1072"/>
      <x/>
    </i>
    <i>
      <x v="134"/>
      <x v="4"/>
    </i>
    <i>
      <x v="877"/>
      <x v="7"/>
    </i>
    <i>
      <x v="279"/>
      <x/>
    </i>
    <i>
      <x v="1245"/>
      <x v="6"/>
    </i>
    <i>
      <x v="1627"/>
      <x v="4"/>
    </i>
    <i>
      <x v="1567"/>
      <x v="4"/>
    </i>
    <i>
      <x v="653"/>
      <x v="6"/>
    </i>
    <i>
      <x v="630"/>
      <x v="6"/>
    </i>
    <i>
      <x v="665"/>
      <x v="6"/>
    </i>
    <i>
      <x v="381"/>
      <x v="4"/>
    </i>
    <i>
      <x v="1183"/>
      <x v="6"/>
    </i>
    <i>
      <x v="191"/>
      <x v="4"/>
    </i>
    <i>
      <x v="102"/>
      <x v="2"/>
    </i>
    <i>
      <x v="1193"/>
      <x v="6"/>
    </i>
    <i>
      <x v="391"/>
      <x v="4"/>
    </i>
    <i>
      <x v="856"/>
      <x v="7"/>
    </i>
    <i>
      <x v="1834"/>
      <x v="3"/>
    </i>
    <i>
      <x v="762"/>
      <x v="6"/>
    </i>
    <i>
      <x v="1870"/>
      <x v="12"/>
    </i>
    <i>
      <x v="66"/>
      <x/>
    </i>
    <i>
      <x v="862"/>
      <x v="7"/>
    </i>
    <i>
      <x v="183"/>
      <x v="4"/>
    </i>
    <i>
      <x v="1196"/>
      <x v="6"/>
    </i>
    <i>
      <x v="281"/>
      <x v="3"/>
    </i>
    <i>
      <x v="657"/>
      <x v="6"/>
    </i>
    <i>
      <x v="542"/>
      <x v="3"/>
    </i>
    <i>
      <x v="1970"/>
      <x v="3"/>
    </i>
    <i>
      <x v="1157"/>
      <x v="3"/>
    </i>
    <i>
      <x v="393"/>
      <x v="3"/>
    </i>
    <i>
      <x v="1568"/>
      <x v="4"/>
    </i>
    <i>
      <x v="1950"/>
      <x v="3"/>
    </i>
    <i>
      <x v="354"/>
      <x v="4"/>
    </i>
    <i>
      <x v="1192"/>
      <x v="6"/>
    </i>
    <i>
      <x v="1980"/>
      <x v="3"/>
    </i>
    <i>
      <x v="819"/>
      <x v="6"/>
    </i>
    <i>
      <x v="573"/>
      <x v="6"/>
    </i>
    <i>
      <x v="1067"/>
      <x/>
    </i>
    <i>
      <x v="1076"/>
      <x/>
    </i>
    <i>
      <x v="1373"/>
      <x v="7"/>
    </i>
    <i>
      <x v="1952"/>
      <x v="3"/>
    </i>
    <i>
      <x v="1543"/>
      <x v="4"/>
    </i>
    <i>
      <x v="476"/>
      <x v="11"/>
    </i>
    <i>
      <x v="414"/>
      <x/>
    </i>
    <i>
      <x v="1207"/>
      <x v="6"/>
    </i>
    <i>
      <x v="1075"/>
      <x/>
    </i>
    <i>
      <x v="967"/>
      <x v="8"/>
    </i>
    <i>
      <x v="1115"/>
      <x/>
    </i>
    <i>
      <x v="1955"/>
      <x v="3"/>
    </i>
    <i>
      <x v="86"/>
      <x v="4"/>
    </i>
    <i>
      <x v="1998"/>
      <x v="8"/>
    </i>
    <i>
      <x v="1746"/>
      <x v="11"/>
    </i>
    <i>
      <x v="1402"/>
      <x/>
    </i>
    <i>
      <x v="79"/>
      <x v="11"/>
    </i>
    <i>
      <x v="1749"/>
      <x v="11"/>
    </i>
    <i>
      <x v="1647"/>
      <x v="2"/>
    </i>
    <i>
      <x v="1751"/>
      <x v="11"/>
    </i>
    <i>
      <x v="1593"/>
      <x v="4"/>
    </i>
    <i>
      <x v="705"/>
      <x v="6"/>
    </i>
    <i>
      <x v="47"/>
      <x v="4"/>
    </i>
    <i>
      <x v="331"/>
      <x/>
    </i>
    <i>
      <x v="1536"/>
      <x v="4"/>
    </i>
    <i>
      <x v="73"/>
      <x/>
    </i>
    <i>
      <x v="1971"/>
      <x v="3"/>
    </i>
    <i>
      <x v="1769"/>
      <x v="11"/>
    </i>
    <i>
      <x v="1617"/>
      <x v="4"/>
    </i>
    <i>
      <x v="1515"/>
      <x v="6"/>
    </i>
    <i>
      <x v="474"/>
      <x v="4"/>
    </i>
    <i>
      <x v="988"/>
      <x v="8"/>
    </i>
    <i>
      <x v="207"/>
      <x v="2"/>
    </i>
    <i>
      <x v="1770"/>
      <x v="11"/>
    </i>
    <i>
      <x v="1241"/>
      <x v="6"/>
    </i>
    <i>
      <x v="822"/>
      <x v="6"/>
    </i>
    <i>
      <x v="1771"/>
      <x v="11"/>
    </i>
    <i>
      <x v="250"/>
      <x v="3"/>
    </i>
    <i>
      <x v="481"/>
      <x v="3"/>
    </i>
    <i>
      <x v="742"/>
      <x v="6"/>
    </i>
    <i>
      <x v="726"/>
      <x v="6"/>
    </i>
    <i>
      <x v="1883"/>
      <x v="12"/>
    </i>
    <i>
      <x v="1773"/>
      <x v="11"/>
    </i>
    <i>
      <x v="809"/>
      <x v="6"/>
    </i>
    <i>
      <x v="379"/>
      <x/>
    </i>
    <i>
      <x v="983"/>
      <x v="8"/>
    </i>
    <i>
      <x v="303"/>
      <x v="4"/>
    </i>
    <i>
      <x v="1963"/>
      <x v="3"/>
    </i>
    <i>
      <x v="193"/>
      <x/>
    </i>
    <i>
      <x v="74"/>
      <x v="3"/>
    </i>
    <i>
      <x v="827"/>
      <x v="6"/>
    </i>
    <i>
      <x v="821"/>
      <x v="6"/>
    </i>
    <i>
      <x v="261"/>
      <x v="4"/>
    </i>
    <i>
      <x v="828"/>
      <x v="6"/>
    </i>
    <i>
      <x v="1562"/>
      <x v="4"/>
    </i>
    <i>
      <x v="1170"/>
      <x v="3"/>
    </i>
    <i>
      <x v="478"/>
      <x v="2"/>
    </i>
    <i>
      <x v="1400"/>
      <x v="7"/>
    </i>
    <i>
      <x v="128"/>
      <x v="4"/>
    </i>
    <i>
      <x v="48"/>
      <x v="2"/>
    </i>
    <i>
      <x v="737"/>
      <x v="6"/>
    </i>
    <i>
      <x v="109"/>
      <x v="4"/>
    </i>
    <i>
      <x v="769"/>
      <x v="6"/>
    </i>
    <i>
      <x v="305"/>
      <x/>
    </i>
    <i>
      <x v="555"/>
      <x v="2"/>
    </i>
    <i>
      <x v="1772"/>
      <x v="11"/>
    </i>
    <i>
      <x v="605"/>
      <x v="6"/>
    </i>
    <i>
      <x v="978"/>
      <x v="8"/>
    </i>
    <i>
      <x v="1405"/>
      <x/>
    </i>
    <i>
      <x v="194"/>
      <x v="2"/>
    </i>
    <i>
      <x v="949"/>
      <x v="7"/>
    </i>
    <i>
      <x v="1316"/>
      <x/>
    </i>
    <i>
      <x v="785"/>
      <x v="6"/>
    </i>
    <i>
      <x v="44"/>
      <x v="4"/>
    </i>
    <i>
      <x v="1230"/>
      <x v="6"/>
    </i>
    <i>
      <x v="1775"/>
      <x v="11"/>
    </i>
    <i>
      <x v="757"/>
      <x v="6"/>
    </i>
    <i>
      <x v="432"/>
      <x/>
    </i>
    <i>
      <x v="1774"/>
      <x v="11"/>
    </i>
    <i>
      <x v="1889"/>
      <x v="12"/>
    </i>
    <i>
      <x v="1142"/>
      <x v="6"/>
    </i>
    <i>
      <x v="1087"/>
      <x/>
    </i>
    <i>
      <x v="153"/>
      <x v="2"/>
    </i>
    <i>
      <x v="1862"/>
      <x v="12"/>
    </i>
    <i>
      <x v="249"/>
      <x v="11"/>
    </i>
    <i>
      <x v="1310"/>
      <x/>
    </i>
    <i>
      <x v="222"/>
      <x/>
    </i>
    <i>
      <x v="619"/>
      <x v="6"/>
    </i>
    <i>
      <x v="1957"/>
      <x v="3"/>
    </i>
    <i>
      <x v="784"/>
      <x v="6"/>
    </i>
    <i>
      <x v="1827"/>
      <x v="3"/>
    </i>
    <i>
      <x v="1755"/>
      <x v="11"/>
    </i>
    <i>
      <x v="1398"/>
      <x v="7"/>
    </i>
    <i>
      <x v="457"/>
      <x v="4"/>
    </i>
    <i>
      <x v="687"/>
      <x v="6"/>
    </i>
    <i>
      <x v="604"/>
      <x v="6"/>
    </i>
    <i>
      <x v="503"/>
      <x v="3"/>
    </i>
    <i>
      <x v="1169"/>
      <x v="3"/>
    </i>
    <i>
      <x v="1504"/>
      <x v="6"/>
    </i>
    <i>
      <x v="695"/>
      <x v="6"/>
    </i>
    <i>
      <x v="1324"/>
      <x/>
    </i>
    <i>
      <x v="1508"/>
      <x v="6"/>
    </i>
    <i>
      <x v="122"/>
      <x/>
    </i>
    <i>
      <x v="363"/>
      <x/>
    </i>
    <i>
      <x v="463"/>
      <x/>
    </i>
    <i>
      <x v="885"/>
      <x v="7"/>
    </i>
    <i>
      <x v="103"/>
      <x/>
    </i>
    <i>
      <x v="346"/>
      <x v="2"/>
    </i>
    <i>
      <x v="1776"/>
      <x v="11"/>
    </i>
    <i>
      <x v="1869"/>
      <x v="12"/>
    </i>
    <i>
      <x v="763"/>
      <x v="6"/>
    </i>
    <i>
      <x v="322"/>
      <x v="3"/>
    </i>
    <i>
      <x v="141"/>
      <x v="3"/>
    </i>
    <i>
      <x v="157"/>
      <x v="3"/>
    </i>
    <i>
      <x v="1729"/>
      <x v="11"/>
    </i>
    <i>
      <x v="541"/>
      <x v="3"/>
    </i>
    <i>
      <x v="160"/>
      <x/>
    </i>
    <i>
      <x v="294"/>
      <x v="2"/>
    </i>
    <i>
      <x v="129"/>
      <x v="3"/>
    </i>
    <i>
      <x v="288"/>
      <x v="4"/>
    </i>
    <i>
      <x v="1132"/>
      <x/>
    </i>
    <i>
      <x v="1261"/>
      <x/>
    </i>
    <i>
      <x v="790"/>
      <x v="6"/>
    </i>
    <i>
      <x v="319"/>
      <x v="11"/>
    </i>
    <i>
      <x v="1107"/>
      <x/>
    </i>
    <i>
      <x v="1448"/>
      <x/>
    </i>
    <i>
      <x v="1452"/>
      <x/>
    </i>
    <i>
      <x v="891"/>
      <x v="7"/>
    </i>
    <i>
      <x v="754"/>
      <x v="6"/>
    </i>
    <i>
      <x v="1977"/>
      <x v="3"/>
    </i>
    <i>
      <x v="982"/>
      <x v="8"/>
    </i>
    <i>
      <x v="1888"/>
      <x v="12"/>
    </i>
    <i>
      <x v="80"/>
      <x v="11"/>
    </i>
    <i>
      <x v="1394"/>
      <x v="7"/>
    </i>
    <i>
      <x v="878"/>
      <x v="7"/>
    </i>
    <i>
      <x v="1328"/>
      <x/>
    </i>
    <i>
      <x v="522"/>
      <x v="3"/>
    </i>
    <i>
      <x v="511"/>
      <x v="3"/>
    </i>
    <i>
      <x v="110"/>
      <x v="4"/>
    </i>
    <i>
      <x v="696"/>
      <x v="6"/>
    </i>
    <i>
      <x v="1330"/>
      <x v="3"/>
    </i>
    <i>
      <x v="1882"/>
      <x v="12"/>
    </i>
    <i>
      <x v="421"/>
      <x v="2"/>
    </i>
    <i>
      <x v="1309"/>
      <x/>
    </i>
    <i>
      <x v="231"/>
      <x v="2"/>
    </i>
    <i>
      <x v="458"/>
      <x v="4"/>
    </i>
    <i>
      <x v="1111"/>
      <x/>
    </i>
    <i>
      <x v="1552"/>
      <x v="4"/>
    </i>
    <i>
      <x v="1194"/>
      <x v="6"/>
    </i>
    <i>
      <x v="1502"/>
      <x v="6"/>
    </i>
    <i>
      <x v="524"/>
      <x v="4"/>
    </i>
    <i>
      <x v="759"/>
      <x v="6"/>
    </i>
    <i>
      <x v="1753"/>
      <x v="11"/>
    </i>
    <i>
      <x v="434"/>
      <x v="11"/>
    </i>
    <i>
      <x v="375"/>
      <x v="4"/>
    </i>
    <i>
      <x v="973"/>
      <x v="8"/>
    </i>
    <i>
      <x v="1189"/>
      <x v="6"/>
    </i>
    <i>
      <x v="1747"/>
      <x v="11"/>
    </i>
    <i>
      <x v="1473"/>
      <x v="6"/>
    </i>
    <i>
      <x v="464"/>
      <x v="3"/>
    </i>
    <i>
      <x v="291"/>
      <x v="3"/>
    </i>
    <i>
      <x v="1084"/>
      <x/>
    </i>
    <i>
      <x v="1112"/>
      <x/>
    </i>
    <i>
      <x v="986"/>
      <x v="8"/>
    </i>
    <i>
      <x v="1609"/>
      <x v="4"/>
    </i>
    <i>
      <x v="989"/>
      <x v="8"/>
    </i>
    <i>
      <x v="241"/>
      <x v="4"/>
    </i>
    <i>
      <x v="1313"/>
      <x/>
    </i>
    <i>
      <x v="981"/>
      <x v="8"/>
    </i>
    <i>
      <x v="202"/>
      <x v="4"/>
    </i>
    <i>
      <x v="662"/>
      <x v="6"/>
    </i>
    <i>
      <x v="670"/>
      <x v="6"/>
    </i>
    <i>
      <x v="182"/>
      <x v="11"/>
    </i>
    <i>
      <x v="1662"/>
      <x v="2"/>
    </i>
    <i>
      <x v="1162"/>
      <x v="3"/>
    </i>
    <i>
      <x v="567"/>
      <x v="6"/>
    </i>
    <i>
      <x v="1949"/>
      <x v="2"/>
    </i>
    <i>
      <x v="523"/>
      <x v="4"/>
    </i>
    <i>
      <x v="1928"/>
      <x v="2"/>
    </i>
    <i>
      <x v="1413"/>
      <x/>
    </i>
    <i>
      <x v="811"/>
      <x v="6"/>
    </i>
    <i>
      <x v="1211"/>
      <x v="6"/>
    </i>
    <i>
      <x v="509"/>
      <x v="4"/>
    </i>
    <i>
      <x v="1961"/>
      <x v="3"/>
    </i>
    <i>
      <x v="1777"/>
      <x v="11"/>
    </i>
    <i>
      <x v="970"/>
      <x v="8"/>
    </i>
    <i>
      <x v="1602"/>
      <x v="4"/>
    </i>
    <i>
      <x v="1592"/>
      <x v="4"/>
    </i>
    <i>
      <x v="1750"/>
      <x v="11"/>
    </i>
    <i>
      <x v="1412"/>
      <x/>
    </i>
    <i>
      <x v="918"/>
      <x v="7"/>
    </i>
    <i>
      <x v="1369"/>
      <x v="7"/>
    </i>
    <i>
      <x v="664"/>
      <x v="6"/>
    </i>
    <i>
      <x v="502"/>
      <x v="4"/>
    </i>
    <i>
      <x v="53"/>
      <x/>
    </i>
    <i>
      <x v="1645"/>
      <x v="2"/>
    </i>
    <i>
      <x v="1521"/>
      <x v="4"/>
    </i>
    <i>
      <x v="998"/>
      <x v="8"/>
    </i>
    <i>
      <x v="1754"/>
      <x v="11"/>
    </i>
    <i>
      <x v="1580"/>
      <x v="4"/>
    </i>
    <i>
      <x v="1967"/>
      <x v="3"/>
    </i>
    <i>
      <x v="1849"/>
      <x v="3"/>
    </i>
    <i>
      <x v="622"/>
      <x v="6"/>
    </i>
    <i>
      <x v="120"/>
      <x v="3"/>
    </i>
    <i>
      <x v="1582"/>
      <x v="4"/>
    </i>
    <i>
      <x v="1778"/>
      <x v="11"/>
    </i>
    <i>
      <x v="1488"/>
      <x v="6"/>
    </i>
    <i>
      <x v="1642"/>
      <x v="2"/>
    </i>
    <i>
      <x v="1065"/>
      <x/>
    </i>
    <i>
      <x v="1411"/>
      <x/>
    </i>
    <i>
      <x v="626"/>
      <x v="6"/>
    </i>
    <i>
      <x v="235"/>
      <x/>
    </i>
    <i>
      <x v="1314"/>
      <x/>
    </i>
    <i>
      <x v="233"/>
      <x v="3"/>
    </i>
    <i>
      <x v="712"/>
      <x v="6"/>
    </i>
    <i>
      <x v="1569"/>
      <x v="4"/>
    </i>
    <i>
      <x v="975"/>
      <x v="8"/>
    </i>
    <i>
      <x v="749"/>
      <x v="6"/>
    </i>
    <i>
      <x v="1779"/>
      <x v="11"/>
    </i>
    <i>
      <x v="760"/>
      <x v="6"/>
    </i>
    <i>
      <x v="56"/>
      <x v="3"/>
    </i>
    <i>
      <x v="1264"/>
      <x/>
    </i>
    <i>
      <x v="919"/>
      <x v="7"/>
    </i>
    <i>
      <x v="1258"/>
      <x v="6"/>
    </i>
    <i>
      <x v="972"/>
      <x v="8"/>
    </i>
    <i>
      <x v="1874"/>
      <x v="12"/>
    </i>
    <i>
      <x v="1632"/>
      <x v="4"/>
    </i>
    <i>
      <x v="1246"/>
      <x v="6"/>
    </i>
    <i>
      <x v="443"/>
      <x v="2"/>
    </i>
    <i>
      <x v="800"/>
      <x v="6"/>
    </i>
  </rowItems>
  <colItems count="1">
    <i/>
  </colItems>
  <pageFields count="1">
    <pageField fld="11" item="2" hier="-1"/>
  </pageFields>
  <dataFields count="1">
    <dataField name="Sum of TOTAL" fld="10" baseField="0" baseItem="405"/>
  </dataFields>
  <formats count="744">
    <format dxfId="2283">
      <pivotArea type="all" dataOnly="0" outline="0" fieldPosition="0"/>
    </format>
    <format dxfId="2282">
      <pivotArea outline="0" collapsedLevelsAreSubtotals="1" fieldPosition="0"/>
    </format>
    <format dxfId="2281">
      <pivotArea type="origin" dataOnly="0" labelOnly="1" outline="0" fieldPosition="0"/>
    </format>
    <format dxfId="2280">
      <pivotArea field="2" type="button" dataOnly="0" labelOnly="1" outline="0" axis="axisRow" fieldPosition="0"/>
    </format>
    <format dxfId="2279">
      <pivotArea field="3" type="button" dataOnly="0" labelOnly="1" outline="0" axis="axisRow" fieldPosition="1"/>
    </format>
    <format dxfId="2278">
      <pivotArea dataOnly="0" labelOnly="1" outline="0" fieldPosition="0">
        <references count="1">
          <reference field="2" count="50">
            <x v="45"/>
            <x v="104"/>
            <x v="111"/>
            <x v="237"/>
            <x v="251"/>
            <x v="292"/>
            <x v="295"/>
            <x v="448"/>
            <x v="494"/>
            <x v="499"/>
            <x v="527"/>
            <x v="557"/>
            <x v="568"/>
            <x v="611"/>
            <x v="646"/>
            <x v="658"/>
            <x v="666"/>
            <x v="714"/>
            <x v="717"/>
            <x v="729"/>
            <x v="755"/>
            <x v="765"/>
            <x v="876"/>
            <x v="946"/>
            <x v="979"/>
            <x v="1093"/>
            <x v="1094"/>
            <x v="1096"/>
            <x v="1101"/>
            <x v="1103"/>
            <x v="1152"/>
            <x v="1195"/>
            <x v="1266"/>
            <x v="1303"/>
            <x v="1364"/>
            <x v="1512"/>
            <x v="1533"/>
            <x v="1583"/>
            <x v="1648"/>
            <x v="1756"/>
            <x v="1757"/>
            <x v="1758"/>
            <x v="1759"/>
            <x v="1760"/>
            <x v="1831"/>
            <x v="1839"/>
            <x v="1848"/>
            <x v="1913"/>
            <x v="2013"/>
            <x v="2020"/>
          </reference>
        </references>
      </pivotArea>
    </format>
    <format dxfId="2277">
      <pivotArea dataOnly="0" labelOnly="1" outline="0" fieldPosition="0">
        <references count="1">
          <reference field="2" count="50">
            <x v="42"/>
            <x v="54"/>
            <x v="155"/>
            <x v="225"/>
            <x v="353"/>
            <x v="365"/>
            <x v="369"/>
            <x v="387"/>
            <x v="405"/>
            <x v="411"/>
            <x v="505"/>
            <x v="517"/>
            <x v="525"/>
            <x v="579"/>
            <x v="635"/>
            <x v="731"/>
            <x v="748"/>
            <x v="758"/>
            <x v="826"/>
            <x v="839"/>
            <x v="864"/>
            <x v="865"/>
            <x v="880"/>
            <x v="913"/>
            <x v="994"/>
            <x v="1010"/>
            <x v="1037"/>
            <x v="1106"/>
            <x v="1146"/>
            <x v="1149"/>
            <x v="1158"/>
            <x v="1182"/>
            <x v="1268"/>
            <x v="1278"/>
            <x v="1297"/>
            <x v="1327"/>
            <x v="1389"/>
            <x v="1442"/>
            <x v="1450"/>
            <x v="1494"/>
            <x v="1511"/>
            <x v="1628"/>
            <x v="1635"/>
            <x v="1745"/>
            <x v="1752"/>
            <x v="1761"/>
            <x v="1891"/>
            <x v="1919"/>
            <x v="1959"/>
            <x v="1974"/>
          </reference>
        </references>
      </pivotArea>
    </format>
    <format dxfId="2276">
      <pivotArea dataOnly="0" labelOnly="1" outline="0" fieldPosition="0">
        <references count="1">
          <reference field="2" count="50">
            <x v="60"/>
            <x v="91"/>
            <x v="94"/>
            <x v="97"/>
            <x v="152"/>
            <x v="158"/>
            <x v="196"/>
            <x v="219"/>
            <x v="246"/>
            <x v="258"/>
            <x v="348"/>
            <x v="473"/>
            <x v="493"/>
            <x v="500"/>
            <x v="535"/>
            <x v="716"/>
            <x v="747"/>
            <x v="753"/>
            <x v="813"/>
            <x v="916"/>
            <x v="952"/>
            <x v="961"/>
            <x v="968"/>
            <x v="993"/>
            <x v="1042"/>
            <x v="1046"/>
            <x v="1060"/>
            <x v="1120"/>
            <x v="1126"/>
            <x v="1159"/>
            <x v="1204"/>
            <x v="1260"/>
            <x v="1269"/>
            <x v="1385"/>
            <x v="1403"/>
            <x v="1404"/>
            <x v="1435"/>
            <x v="1478"/>
            <x v="1532"/>
            <x v="1572"/>
            <x v="1634"/>
            <x v="1649"/>
            <x v="1762"/>
            <x v="1763"/>
            <x v="1764"/>
            <x v="1765"/>
            <x v="1855"/>
            <x v="1969"/>
            <x v="1976"/>
            <x v="2007"/>
          </reference>
        </references>
      </pivotArea>
    </format>
    <format dxfId="2275">
      <pivotArea dataOnly="0" labelOnly="1" outline="0" fieldPosition="0">
        <references count="1">
          <reference field="2" count="50">
            <x v="87"/>
            <x v="138"/>
            <x v="185"/>
            <x v="210"/>
            <x v="266"/>
            <x v="267"/>
            <x v="315"/>
            <x v="409"/>
            <x v="424"/>
            <x v="433"/>
            <x v="445"/>
            <x v="513"/>
            <x v="521"/>
            <x v="529"/>
            <x v="562"/>
            <x v="570"/>
            <x v="584"/>
            <x v="617"/>
            <x v="766"/>
            <x v="789"/>
            <x v="850"/>
            <x v="910"/>
            <x v="1079"/>
            <x v="1109"/>
            <x v="1116"/>
            <x v="1197"/>
            <x v="1221"/>
            <x v="1302"/>
            <x v="1312"/>
            <x v="1399"/>
            <x v="1432"/>
            <x v="1456"/>
            <x v="1457"/>
            <x v="1576"/>
            <x v="1744"/>
            <x v="1748"/>
            <x v="1766"/>
            <x v="1835"/>
            <x v="1845"/>
            <x v="1854"/>
            <x v="1929"/>
            <x v="1936"/>
            <x v="1939"/>
            <x v="1948"/>
            <x v="1956"/>
            <x v="1972"/>
            <x v="1996"/>
            <x v="1999"/>
            <x v="2021"/>
            <x v="2024"/>
          </reference>
        </references>
      </pivotArea>
    </format>
    <format dxfId="2274">
      <pivotArea dataOnly="0" labelOnly="1" outline="0" fieldPosition="0">
        <references count="1">
          <reference field="2" count="50">
            <x v="115"/>
            <x v="134"/>
            <x v="167"/>
            <x v="236"/>
            <x v="262"/>
            <x v="311"/>
            <x v="381"/>
            <x v="462"/>
            <x v="504"/>
            <x v="585"/>
            <x v="624"/>
            <x v="627"/>
            <x v="630"/>
            <x v="653"/>
            <x v="665"/>
            <x v="685"/>
            <x v="686"/>
            <x v="877"/>
            <x v="879"/>
            <x v="948"/>
            <x v="984"/>
            <x v="987"/>
            <x v="1002"/>
            <x v="1044"/>
            <x v="1059"/>
            <x v="1072"/>
            <x v="1183"/>
            <x v="1184"/>
            <x v="1224"/>
            <x v="1245"/>
            <x v="1277"/>
            <x v="1434"/>
            <x v="1472"/>
            <x v="1493"/>
            <x v="1567"/>
            <x v="1578"/>
            <x v="1623"/>
            <x v="1627"/>
            <x v="1669"/>
            <x v="1670"/>
            <x v="1768"/>
            <x v="1842"/>
            <x v="1871"/>
            <x v="1884"/>
            <x v="1946"/>
            <x v="1958"/>
            <x v="1962"/>
            <x v="1975"/>
            <x v="2011"/>
            <x v="2019"/>
          </reference>
        </references>
      </pivotArea>
    </format>
    <format dxfId="2273">
      <pivotArea dataOnly="0" labelOnly="1" outline="0" fieldPosition="0">
        <references count="1">
          <reference field="2" count="50">
            <x v="47"/>
            <x v="66"/>
            <x v="73"/>
            <x v="79"/>
            <x v="86"/>
            <x v="102"/>
            <x v="183"/>
            <x v="191"/>
            <x v="279"/>
            <x v="281"/>
            <x v="354"/>
            <x v="391"/>
            <x v="393"/>
            <x v="414"/>
            <x v="476"/>
            <x v="542"/>
            <x v="573"/>
            <x v="657"/>
            <x v="762"/>
            <x v="819"/>
            <x v="856"/>
            <x v="862"/>
            <x v="967"/>
            <x v="1067"/>
            <x v="1075"/>
            <x v="1076"/>
            <x v="1115"/>
            <x v="1157"/>
            <x v="1192"/>
            <x v="1193"/>
            <x v="1196"/>
            <x v="1207"/>
            <x v="1373"/>
            <x v="1402"/>
            <x v="1536"/>
            <x v="1543"/>
            <x v="1568"/>
            <x v="1593"/>
            <x v="1647"/>
            <x v="1746"/>
            <x v="1749"/>
            <x v="1751"/>
            <x v="1834"/>
            <x v="1870"/>
            <x v="1950"/>
            <x v="1952"/>
            <x v="1955"/>
            <x v="1970"/>
            <x v="1980"/>
            <x v="1998"/>
          </reference>
        </references>
      </pivotArea>
    </format>
    <format dxfId="2272">
      <pivotArea dataOnly="0" labelOnly="1" outline="0" fieldPosition="0">
        <references count="1">
          <reference field="2" count="50">
            <x v="48"/>
            <x v="74"/>
            <x v="109"/>
            <x v="128"/>
            <x v="193"/>
            <x v="194"/>
            <x v="207"/>
            <x v="250"/>
            <x v="261"/>
            <x v="303"/>
            <x v="305"/>
            <x v="331"/>
            <x v="379"/>
            <x v="432"/>
            <x v="474"/>
            <x v="478"/>
            <x v="481"/>
            <x v="555"/>
            <x v="605"/>
            <x v="705"/>
            <x v="726"/>
            <x v="737"/>
            <x v="742"/>
            <x v="757"/>
            <x v="769"/>
            <x v="809"/>
            <x v="821"/>
            <x v="822"/>
            <x v="827"/>
            <x v="828"/>
            <x v="949"/>
            <x v="978"/>
            <x v="983"/>
            <x v="988"/>
            <x v="1170"/>
            <x v="1241"/>
            <x v="1400"/>
            <x v="1405"/>
            <x v="1515"/>
            <x v="1562"/>
            <x v="1617"/>
            <x v="1769"/>
            <x v="1770"/>
            <x v="1771"/>
            <x v="1772"/>
            <x v="1773"/>
            <x v="1774"/>
            <x v="1883"/>
            <x v="1963"/>
            <x v="1971"/>
          </reference>
        </references>
      </pivotArea>
    </format>
    <format dxfId="2271">
      <pivotArea dataOnly="0" labelOnly="1" outline="0" fieldPosition="0">
        <references count="1">
          <reference field="2" count="50">
            <x v="44"/>
            <x v="103"/>
            <x v="122"/>
            <x v="129"/>
            <x v="141"/>
            <x v="153"/>
            <x v="157"/>
            <x v="160"/>
            <x v="222"/>
            <x v="249"/>
            <x v="288"/>
            <x v="294"/>
            <x v="319"/>
            <x v="322"/>
            <x v="346"/>
            <x v="363"/>
            <x v="457"/>
            <x v="463"/>
            <x v="503"/>
            <x v="541"/>
            <x v="604"/>
            <x v="619"/>
            <x v="687"/>
            <x v="695"/>
            <x v="763"/>
            <x v="784"/>
            <x v="785"/>
            <x v="790"/>
            <x v="885"/>
            <x v="1087"/>
            <x v="1132"/>
            <x v="1142"/>
            <x v="1169"/>
            <x v="1230"/>
            <x v="1261"/>
            <x v="1310"/>
            <x v="1316"/>
            <x v="1324"/>
            <x v="1398"/>
            <x v="1504"/>
            <x v="1508"/>
            <x v="1729"/>
            <x v="1755"/>
            <x v="1775"/>
            <x v="1776"/>
            <x v="1827"/>
            <x v="1862"/>
            <x v="1869"/>
            <x v="1889"/>
            <x v="1957"/>
          </reference>
        </references>
      </pivotArea>
    </format>
    <format dxfId="2270">
      <pivotArea dataOnly="0" labelOnly="1" outline="0" fieldPosition="0">
        <references count="1">
          <reference field="2" count="50">
            <x v="80"/>
            <x v="110"/>
            <x v="182"/>
            <x v="202"/>
            <x v="231"/>
            <x v="241"/>
            <x v="291"/>
            <x v="375"/>
            <x v="421"/>
            <x v="434"/>
            <x v="458"/>
            <x v="464"/>
            <x v="511"/>
            <x v="522"/>
            <x v="524"/>
            <x v="662"/>
            <x v="670"/>
            <x v="696"/>
            <x v="754"/>
            <x v="759"/>
            <x v="878"/>
            <x v="891"/>
            <x v="973"/>
            <x v="981"/>
            <x v="982"/>
            <x v="986"/>
            <x v="989"/>
            <x v="1084"/>
            <x v="1107"/>
            <x v="1111"/>
            <x v="1112"/>
            <x v="1189"/>
            <x v="1194"/>
            <x v="1309"/>
            <x v="1313"/>
            <x v="1328"/>
            <x v="1330"/>
            <x v="1334"/>
            <x v="1394"/>
            <x v="1448"/>
            <x v="1452"/>
            <x v="1473"/>
            <x v="1502"/>
            <x v="1552"/>
            <x v="1609"/>
            <x v="1747"/>
            <x v="1753"/>
            <x v="1882"/>
            <x v="1888"/>
            <x v="1977"/>
          </reference>
        </references>
      </pivotArea>
    </format>
    <format dxfId="2269">
      <pivotArea dataOnly="0" labelOnly="1" outline="0" fieldPosition="0">
        <references count="1">
          <reference field="2" count="50">
            <x v="53"/>
            <x v="56"/>
            <x v="120"/>
            <x v="233"/>
            <x v="235"/>
            <x v="502"/>
            <x v="509"/>
            <x v="523"/>
            <x v="567"/>
            <x v="622"/>
            <x v="626"/>
            <x v="664"/>
            <x v="712"/>
            <x v="749"/>
            <x v="760"/>
            <x v="811"/>
            <x v="918"/>
            <x v="970"/>
            <x v="975"/>
            <x v="998"/>
            <x v="1065"/>
            <x v="1162"/>
            <x v="1211"/>
            <x v="1264"/>
            <x v="1314"/>
            <x v="1353"/>
            <x v="1369"/>
            <x v="1411"/>
            <x v="1412"/>
            <x v="1413"/>
            <x v="1488"/>
            <x v="1521"/>
            <x v="1569"/>
            <x v="1580"/>
            <x v="1582"/>
            <x v="1592"/>
            <x v="1602"/>
            <x v="1642"/>
            <x v="1645"/>
            <x v="1662"/>
            <x v="1750"/>
            <x v="1754"/>
            <x v="1777"/>
            <x v="1778"/>
            <x v="1779"/>
            <x v="1849"/>
            <x v="1928"/>
            <x v="1949"/>
            <x v="1961"/>
            <x v="1967"/>
          </reference>
        </references>
      </pivotArea>
    </format>
    <format dxfId="2268">
      <pivotArea dataOnly="0" labelOnly="1" outline="0" fieldPosition="0">
        <references count="1">
          <reference field="2" count="8">
            <x v="443"/>
            <x v="800"/>
            <x v="919"/>
            <x v="972"/>
            <x v="1246"/>
            <x v="1258"/>
            <x v="1632"/>
            <x v="1874"/>
          </reference>
        </references>
      </pivotArea>
    </format>
    <format dxfId="2267">
      <pivotArea dataOnly="0" labelOnly="1" outline="0" fieldPosition="0">
        <references count="2">
          <reference field="2" count="1" selected="0">
            <x v="1848"/>
          </reference>
          <reference field="3" count="1">
            <x v="3"/>
          </reference>
        </references>
      </pivotArea>
    </format>
    <format dxfId="2266">
      <pivotArea dataOnly="0" labelOnly="1" outline="0" fieldPosition="0">
        <references count="2">
          <reference field="2" count="1" selected="0">
            <x v="1152"/>
          </reference>
          <reference field="3" count="1">
            <x v="3"/>
          </reference>
        </references>
      </pivotArea>
    </format>
    <format dxfId="2265">
      <pivotArea dataOnly="0" labelOnly="1" outline="0" fieldPosition="0">
        <references count="2">
          <reference field="2" count="1" selected="0">
            <x v="611"/>
          </reference>
          <reference field="3" count="1">
            <x v="6"/>
          </reference>
        </references>
      </pivotArea>
    </format>
    <format dxfId="2264">
      <pivotArea dataOnly="0" labelOnly="1" outline="0" fieldPosition="0">
        <references count="2">
          <reference field="2" count="1" selected="0">
            <x v="1756"/>
          </reference>
          <reference field="3" count="1">
            <x v="11"/>
          </reference>
        </references>
      </pivotArea>
    </format>
    <format dxfId="2263">
      <pivotArea dataOnly="0" labelOnly="1" outline="0" fieldPosition="0">
        <references count="2">
          <reference field="2" count="1" selected="0">
            <x v="111"/>
          </reference>
          <reference field="3" count="1">
            <x v="3"/>
          </reference>
        </references>
      </pivotArea>
    </format>
    <format dxfId="2262">
      <pivotArea dataOnly="0" labelOnly="1" outline="0" fieldPosition="0">
        <references count="2">
          <reference field="2" count="1" selected="0">
            <x v="1757"/>
          </reference>
          <reference field="3" count="1">
            <x v="11"/>
          </reference>
        </references>
      </pivotArea>
    </format>
    <format dxfId="2261">
      <pivotArea dataOnly="0" labelOnly="1" outline="0" fieldPosition="0">
        <references count="2">
          <reference field="2" count="1" selected="0">
            <x v="1364"/>
          </reference>
          <reference field="3" count="1">
            <x v="7"/>
          </reference>
        </references>
      </pivotArea>
    </format>
    <format dxfId="2260">
      <pivotArea dataOnly="0" labelOnly="1" outline="0" fieldPosition="0">
        <references count="2">
          <reference field="2" count="1" selected="0">
            <x v="714"/>
          </reference>
          <reference field="3" count="1">
            <x v="6"/>
          </reference>
        </references>
      </pivotArea>
    </format>
    <format dxfId="2259">
      <pivotArea dataOnly="0" labelOnly="1" outline="0" fieldPosition="0">
        <references count="2">
          <reference field="2" count="1" selected="0">
            <x v="557"/>
          </reference>
          <reference field="3" count="1">
            <x v="4"/>
          </reference>
        </references>
      </pivotArea>
    </format>
    <format dxfId="2258">
      <pivotArea dataOnly="0" labelOnly="1" outline="0" fieldPosition="0">
        <references count="2">
          <reference field="2" count="1" selected="0">
            <x v="1303"/>
          </reference>
          <reference field="3" count="1">
            <x v="0"/>
          </reference>
        </references>
      </pivotArea>
    </format>
    <format dxfId="2257">
      <pivotArea dataOnly="0" labelOnly="1" outline="0" fieldPosition="0">
        <references count="2">
          <reference field="2" count="1" selected="0">
            <x v="1533"/>
          </reference>
          <reference field="3" count="1">
            <x v="4"/>
          </reference>
        </references>
      </pivotArea>
    </format>
    <format dxfId="2256">
      <pivotArea dataOnly="0" labelOnly="1" outline="0" fieldPosition="0">
        <references count="2">
          <reference field="2" count="1" selected="0">
            <x v="237"/>
          </reference>
          <reference field="3" count="1">
            <x v="2"/>
          </reference>
        </references>
      </pivotArea>
    </format>
    <format dxfId="2255">
      <pivotArea dataOnly="0" labelOnly="1" outline="0" fieldPosition="0">
        <references count="2">
          <reference field="2" count="1" selected="0">
            <x v="1096"/>
          </reference>
          <reference field="3" count="1">
            <x v="0"/>
          </reference>
        </references>
      </pivotArea>
    </format>
    <format dxfId="2254">
      <pivotArea dataOnly="0" labelOnly="1" outline="0" fieldPosition="0">
        <references count="2">
          <reference field="2" count="1" selected="0">
            <x v="1913"/>
          </reference>
          <reference field="3" count="1">
            <x v="12"/>
          </reference>
        </references>
      </pivotArea>
    </format>
    <format dxfId="2253">
      <pivotArea dataOnly="0" labelOnly="1" outline="0" fieldPosition="0">
        <references count="2">
          <reference field="2" count="1" selected="0">
            <x v="527"/>
          </reference>
          <reference field="3" count="1">
            <x v="3"/>
          </reference>
        </references>
      </pivotArea>
    </format>
    <format dxfId="2252">
      <pivotArea dataOnly="0" labelOnly="1" outline="0" fieldPosition="0">
        <references count="2">
          <reference field="2" count="1" selected="0">
            <x v="251"/>
          </reference>
          <reference field="3" count="1">
            <x v="4"/>
          </reference>
        </references>
      </pivotArea>
    </format>
    <format dxfId="2251">
      <pivotArea dataOnly="0" labelOnly="1" outline="0" fieldPosition="0">
        <references count="2">
          <reference field="2" count="1" selected="0">
            <x v="979"/>
          </reference>
          <reference field="3" count="1">
            <x v="8"/>
          </reference>
        </references>
      </pivotArea>
    </format>
    <format dxfId="2250">
      <pivotArea dataOnly="0" labelOnly="1" outline="0" fieldPosition="0">
        <references count="2">
          <reference field="2" count="1" selected="0">
            <x v="1093"/>
          </reference>
          <reference field="3" count="1">
            <x v="0"/>
          </reference>
        </references>
      </pivotArea>
    </format>
    <format dxfId="2249">
      <pivotArea dataOnly="0" labelOnly="1" outline="0" fieldPosition="0">
        <references count="2">
          <reference field="2" count="1" selected="0">
            <x v="494"/>
          </reference>
          <reference field="3" count="1">
            <x v="4"/>
          </reference>
        </references>
      </pivotArea>
    </format>
    <format dxfId="2248">
      <pivotArea dataOnly="0" labelOnly="1" outline="0" fieldPosition="0">
        <references count="2">
          <reference field="2" count="1" selected="0">
            <x v="1831"/>
          </reference>
          <reference field="3" count="1">
            <x v="3"/>
          </reference>
        </references>
      </pivotArea>
    </format>
    <format dxfId="2247">
      <pivotArea dataOnly="0" labelOnly="1" outline="0" fieldPosition="0">
        <references count="2">
          <reference field="2" count="1" selected="0">
            <x v="1839"/>
          </reference>
          <reference field="3" count="1">
            <x v="3"/>
          </reference>
        </references>
      </pivotArea>
    </format>
    <format dxfId="2246">
      <pivotArea dataOnly="0" labelOnly="1" outline="0" fieldPosition="0">
        <references count="2">
          <reference field="2" count="1" selected="0">
            <x v="765"/>
          </reference>
          <reference field="3" count="1">
            <x v="6"/>
          </reference>
        </references>
      </pivotArea>
    </format>
    <format dxfId="2245">
      <pivotArea dataOnly="0" labelOnly="1" outline="0" fieldPosition="0">
        <references count="2">
          <reference field="2" count="1" selected="0">
            <x v="2020"/>
          </reference>
          <reference field="3" count="1">
            <x v="8"/>
          </reference>
        </references>
      </pivotArea>
    </format>
    <format dxfId="2244">
      <pivotArea dataOnly="0" labelOnly="1" outline="0" fieldPosition="0">
        <references count="2">
          <reference field="2" count="1" selected="0">
            <x v="104"/>
          </reference>
          <reference field="3" count="1">
            <x v="3"/>
          </reference>
        </references>
      </pivotArea>
    </format>
    <format dxfId="2243">
      <pivotArea dataOnly="0" labelOnly="1" outline="0" fieldPosition="0">
        <references count="2">
          <reference field="2" count="1" selected="0">
            <x v="295"/>
          </reference>
          <reference field="3" count="1">
            <x v="3"/>
          </reference>
        </references>
      </pivotArea>
    </format>
    <format dxfId="2242">
      <pivotArea dataOnly="0" labelOnly="1" outline="0" fieldPosition="0">
        <references count="2">
          <reference field="2" count="1" selected="0">
            <x v="646"/>
          </reference>
          <reference field="3" count="1">
            <x v="6"/>
          </reference>
        </references>
      </pivotArea>
    </format>
    <format dxfId="2241">
      <pivotArea dataOnly="0" labelOnly="1" outline="0" fieldPosition="0">
        <references count="2">
          <reference field="2" count="1" selected="0">
            <x v="1512"/>
          </reference>
          <reference field="3" count="1">
            <x v="6"/>
          </reference>
        </references>
      </pivotArea>
    </format>
    <format dxfId="2240">
      <pivotArea dataOnly="0" labelOnly="1" outline="0" fieldPosition="0">
        <references count="2">
          <reference field="2" count="1" selected="0">
            <x v="499"/>
          </reference>
          <reference field="3" count="1">
            <x v="2"/>
          </reference>
        </references>
      </pivotArea>
    </format>
    <format dxfId="2239">
      <pivotArea dataOnly="0" labelOnly="1" outline="0" fieldPosition="0">
        <references count="2">
          <reference field="2" count="1" selected="0">
            <x v="1648"/>
          </reference>
          <reference field="3" count="1">
            <x v="2"/>
          </reference>
        </references>
      </pivotArea>
    </format>
    <format dxfId="2238">
      <pivotArea dataOnly="0" labelOnly="1" outline="0" fieldPosition="0">
        <references count="2">
          <reference field="2" count="1" selected="0">
            <x v="1266"/>
          </reference>
          <reference field="3" count="1">
            <x v="0"/>
          </reference>
        </references>
      </pivotArea>
    </format>
    <format dxfId="2237">
      <pivotArea dataOnly="0" labelOnly="1" outline="0" fieldPosition="0">
        <references count="2">
          <reference field="2" count="1" selected="0">
            <x v="1758"/>
          </reference>
          <reference field="3" count="1">
            <x v="11"/>
          </reference>
        </references>
      </pivotArea>
    </format>
    <format dxfId="2236">
      <pivotArea dataOnly="0" labelOnly="1" outline="0" fieldPosition="0">
        <references count="2">
          <reference field="2" count="1" selected="0">
            <x v="1759"/>
          </reference>
          <reference field="3" count="1">
            <x v="11"/>
          </reference>
        </references>
      </pivotArea>
    </format>
    <format dxfId="2235">
      <pivotArea dataOnly="0" labelOnly="1" outline="0" fieldPosition="0">
        <references count="2">
          <reference field="2" count="1" selected="0">
            <x v="755"/>
          </reference>
          <reference field="3" count="1">
            <x v="6"/>
          </reference>
        </references>
      </pivotArea>
    </format>
    <format dxfId="2234">
      <pivotArea dataOnly="0" labelOnly="1" outline="0" fieldPosition="0">
        <references count="2">
          <reference field="2" count="1" selected="0">
            <x v="1094"/>
          </reference>
          <reference field="3" count="1">
            <x v="0"/>
          </reference>
        </references>
      </pivotArea>
    </format>
    <format dxfId="2233">
      <pivotArea dataOnly="0" labelOnly="1" outline="0" fieldPosition="0">
        <references count="2">
          <reference field="2" count="1" selected="0">
            <x v="568"/>
          </reference>
          <reference field="3" count="1">
            <x v="6"/>
          </reference>
        </references>
      </pivotArea>
    </format>
    <format dxfId="2232">
      <pivotArea dataOnly="0" labelOnly="1" outline="0" fieldPosition="0">
        <references count="2">
          <reference field="2" count="1" selected="0">
            <x v="2013"/>
          </reference>
          <reference field="3" count="1">
            <x v="8"/>
          </reference>
        </references>
      </pivotArea>
    </format>
    <format dxfId="2231">
      <pivotArea dataOnly="0" labelOnly="1" outline="0" fieldPosition="0">
        <references count="2">
          <reference field="2" count="1" selected="0">
            <x v="729"/>
          </reference>
          <reference field="3" count="1">
            <x v="6"/>
          </reference>
        </references>
      </pivotArea>
    </format>
    <format dxfId="2230">
      <pivotArea dataOnly="0" labelOnly="1" outline="0" fieldPosition="0">
        <references count="2">
          <reference field="2" count="1" selected="0">
            <x v="666"/>
          </reference>
          <reference field="3" count="1">
            <x v="6"/>
          </reference>
        </references>
      </pivotArea>
    </format>
    <format dxfId="2229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2228">
      <pivotArea dataOnly="0" labelOnly="1" outline="0" fieldPosition="0">
        <references count="2">
          <reference field="2" count="1" selected="0">
            <x v="717"/>
          </reference>
          <reference field="3" count="1">
            <x v="6"/>
          </reference>
        </references>
      </pivotArea>
    </format>
    <format dxfId="2227">
      <pivotArea dataOnly="0" labelOnly="1" outline="0" fieldPosition="0">
        <references count="2">
          <reference field="2" count="1" selected="0">
            <x v="1103"/>
          </reference>
          <reference field="3" count="1">
            <x v="0"/>
          </reference>
        </references>
      </pivotArea>
    </format>
    <format dxfId="2226">
      <pivotArea dataOnly="0" labelOnly="1" outline="0" fieldPosition="0">
        <references count="2">
          <reference field="2" count="1" selected="0">
            <x v="1195"/>
          </reference>
          <reference field="3" count="1">
            <x v="6"/>
          </reference>
        </references>
      </pivotArea>
    </format>
    <format dxfId="2225">
      <pivotArea dataOnly="0" labelOnly="1" outline="0" fieldPosition="0">
        <references count="2">
          <reference field="2" count="1" selected="0">
            <x v="1760"/>
          </reference>
          <reference field="3" count="1">
            <x v="11"/>
          </reference>
        </references>
      </pivotArea>
    </format>
    <format dxfId="2224">
      <pivotArea dataOnly="0" labelOnly="1" outline="0" fieldPosition="0">
        <references count="2">
          <reference field="2" count="1" selected="0">
            <x v="448"/>
          </reference>
          <reference field="3" count="1">
            <x v="0"/>
          </reference>
        </references>
      </pivotArea>
    </format>
    <format dxfId="2223">
      <pivotArea dataOnly="0" labelOnly="1" outline="0" fieldPosition="0">
        <references count="2">
          <reference field="2" count="1" selected="0">
            <x v="292"/>
          </reference>
          <reference field="3" count="1">
            <x v="3"/>
          </reference>
        </references>
      </pivotArea>
    </format>
    <format dxfId="2222">
      <pivotArea dataOnly="0" labelOnly="1" outline="0" fieldPosition="0">
        <references count="2">
          <reference field="2" count="1" selected="0">
            <x v="1101"/>
          </reference>
          <reference field="3" count="1">
            <x v="0"/>
          </reference>
        </references>
      </pivotArea>
    </format>
    <format dxfId="2221">
      <pivotArea dataOnly="0" labelOnly="1" outline="0" fieldPosition="0">
        <references count="2">
          <reference field="2" count="1" selected="0">
            <x v="876"/>
          </reference>
          <reference field="3" count="1">
            <x v="7"/>
          </reference>
        </references>
      </pivotArea>
    </format>
    <format dxfId="2220">
      <pivotArea dataOnly="0" labelOnly="1" outline="0" fieldPosition="0">
        <references count="2">
          <reference field="2" count="1" selected="0">
            <x v="658"/>
          </reference>
          <reference field="3" count="1">
            <x v="6"/>
          </reference>
        </references>
      </pivotArea>
    </format>
    <format dxfId="2219">
      <pivotArea dataOnly="0" labelOnly="1" outline="0" fieldPosition="0">
        <references count="2">
          <reference field="2" count="1" selected="0">
            <x v="1583"/>
          </reference>
          <reference field="3" count="1">
            <x v="4"/>
          </reference>
        </references>
      </pivotArea>
    </format>
    <format dxfId="2218">
      <pivotArea dataOnly="0" labelOnly="1" outline="0" fieldPosition="0">
        <references count="2">
          <reference field="2" count="1" selected="0">
            <x v="946"/>
          </reference>
          <reference field="3" count="1">
            <x v="3"/>
          </reference>
        </references>
      </pivotArea>
    </format>
    <format dxfId="2217">
      <pivotArea dataOnly="0" labelOnly="1" outline="0" fieldPosition="0">
        <references count="2">
          <reference field="2" count="1" selected="0">
            <x v="864"/>
          </reference>
          <reference field="3" count="1">
            <x v="7"/>
          </reference>
        </references>
      </pivotArea>
    </format>
    <format dxfId="2216">
      <pivotArea dataOnly="0" labelOnly="1" outline="0" fieldPosition="0">
        <references count="2">
          <reference field="2" count="1" selected="0">
            <x v="517"/>
          </reference>
          <reference field="3" count="1">
            <x v="4"/>
          </reference>
        </references>
      </pivotArea>
    </format>
    <format dxfId="2215">
      <pivotArea dataOnly="0" labelOnly="1" outline="0" fieldPosition="0">
        <references count="2">
          <reference field="2" count="1" selected="0">
            <x v="826"/>
          </reference>
          <reference field="3" count="1">
            <x v="6"/>
          </reference>
        </references>
      </pivotArea>
    </format>
    <format dxfId="2214">
      <pivotArea dataOnly="0" labelOnly="1" outline="0" fieldPosition="0">
        <references count="2">
          <reference field="2" count="1" selected="0">
            <x v="1149"/>
          </reference>
          <reference field="3" count="1">
            <x v="3"/>
          </reference>
        </references>
      </pivotArea>
    </format>
    <format dxfId="2213">
      <pivotArea dataOnly="0" labelOnly="1" outline="0" fieldPosition="0">
        <references count="2">
          <reference field="2" count="1" selected="0">
            <x v="1628"/>
          </reference>
          <reference field="3" count="1">
            <x v="4"/>
          </reference>
        </references>
      </pivotArea>
    </format>
    <format dxfId="2212">
      <pivotArea dataOnly="0" labelOnly="1" outline="0" fieldPosition="0">
        <references count="2">
          <reference field="2" count="1" selected="0">
            <x v="1919"/>
          </reference>
          <reference field="3" count="1">
            <x v="3"/>
          </reference>
        </references>
      </pivotArea>
    </format>
    <format dxfId="2211">
      <pivotArea dataOnly="0" labelOnly="1" outline="0" fieldPosition="0">
        <references count="2">
          <reference field="2" count="1" selected="0">
            <x v="1010"/>
          </reference>
          <reference field="3" count="1">
            <x v="0"/>
          </reference>
        </references>
      </pivotArea>
    </format>
    <format dxfId="2210">
      <pivotArea dataOnly="0" labelOnly="1" outline="0" fieldPosition="0">
        <references count="2">
          <reference field="2" count="1" selected="0">
            <x v="505"/>
          </reference>
          <reference field="3" count="1">
            <x v="2"/>
          </reference>
        </references>
      </pivotArea>
    </format>
    <format dxfId="2209">
      <pivotArea dataOnly="0" labelOnly="1" outline="0" fieldPosition="0">
        <references count="2">
          <reference field="2" count="1" selected="0">
            <x v="1752"/>
          </reference>
          <reference field="3" count="1">
            <x v="11"/>
          </reference>
        </references>
      </pivotArea>
    </format>
    <format dxfId="2208">
      <pivotArea dataOnly="0" labelOnly="1" outline="0" fieldPosition="0">
        <references count="2">
          <reference field="2" count="1" selected="0">
            <x v="1297"/>
          </reference>
          <reference field="3" count="1">
            <x v="0"/>
          </reference>
        </references>
      </pivotArea>
    </format>
    <format dxfId="2207">
      <pivotArea dataOnly="0" labelOnly="1" outline="0" fieldPosition="0">
        <references count="2">
          <reference field="2" count="1" selected="0">
            <x v="1974"/>
          </reference>
          <reference field="3" count="1">
            <x v="3"/>
          </reference>
        </references>
      </pivotArea>
    </format>
    <format dxfId="2206">
      <pivotArea dataOnly="0" labelOnly="1" outline="0" fieldPosition="0">
        <references count="2">
          <reference field="2" count="1" selected="0">
            <x v="54"/>
          </reference>
          <reference field="3" count="1">
            <x v="11"/>
          </reference>
        </references>
      </pivotArea>
    </format>
    <format dxfId="2205">
      <pivotArea dataOnly="0" labelOnly="1" outline="0" fieldPosition="0">
        <references count="2">
          <reference field="2" count="1" selected="0">
            <x v="748"/>
          </reference>
          <reference field="3" count="1">
            <x v="6"/>
          </reference>
        </references>
      </pivotArea>
    </format>
    <format dxfId="2204">
      <pivotArea dataOnly="0" labelOnly="1" outline="0" fieldPosition="0">
        <references count="2">
          <reference field="2" count="1" selected="0">
            <x v="913"/>
          </reference>
          <reference field="3" count="1">
            <x v="7"/>
          </reference>
        </references>
      </pivotArea>
    </format>
    <format dxfId="2203">
      <pivotArea dataOnly="0" labelOnly="1" outline="0" fieldPosition="0">
        <references count="2">
          <reference field="2" count="1" selected="0">
            <x v="1146"/>
          </reference>
          <reference field="3" count="1">
            <x v="3"/>
          </reference>
        </references>
      </pivotArea>
    </format>
    <format dxfId="2202">
      <pivotArea dataOnly="0" labelOnly="1" outline="0" fieldPosition="0">
        <references count="2">
          <reference field="2" count="1" selected="0">
            <x v="1327"/>
          </reference>
          <reference field="3" count="1">
            <x v="0"/>
          </reference>
        </references>
      </pivotArea>
    </format>
    <format dxfId="2201">
      <pivotArea dataOnly="0" labelOnly="1" outline="0" fieldPosition="0">
        <references count="2">
          <reference field="2" count="1" selected="0">
            <x v="1511"/>
          </reference>
          <reference field="3" count="1">
            <x v="6"/>
          </reference>
        </references>
      </pivotArea>
    </format>
    <format dxfId="2200">
      <pivotArea dataOnly="0" labelOnly="1" outline="0" fieldPosition="0">
        <references count="2">
          <reference field="2" count="1" selected="0">
            <x v="758"/>
          </reference>
          <reference field="3" count="1">
            <x v="6"/>
          </reference>
        </references>
      </pivotArea>
    </format>
    <format dxfId="2199">
      <pivotArea dataOnly="0" labelOnly="1" outline="0" fieldPosition="0">
        <references count="2">
          <reference field="2" count="1" selected="0">
            <x v="1278"/>
          </reference>
          <reference field="3" count="1">
            <x v="0"/>
          </reference>
        </references>
      </pivotArea>
    </format>
    <format dxfId="2198">
      <pivotArea dataOnly="0" labelOnly="1" outline="0" fieldPosition="0">
        <references count="2">
          <reference field="2" count="1" selected="0">
            <x v="1182"/>
          </reference>
          <reference field="3" count="1">
            <x v="6"/>
          </reference>
        </references>
      </pivotArea>
    </format>
    <format dxfId="2197">
      <pivotArea dataOnly="0" labelOnly="1" outline="0" fieldPosition="0">
        <references count="2">
          <reference field="2" count="1" selected="0">
            <x v="731"/>
          </reference>
          <reference field="3" count="1">
            <x v="6"/>
          </reference>
        </references>
      </pivotArea>
    </format>
    <format dxfId="2196">
      <pivotArea dataOnly="0" labelOnly="1" outline="0" fieldPosition="0">
        <references count="2">
          <reference field="2" count="1" selected="0">
            <x v="1761"/>
          </reference>
          <reference field="3" count="1">
            <x v="11"/>
          </reference>
        </references>
      </pivotArea>
    </format>
    <format dxfId="2195">
      <pivotArea dataOnly="0" labelOnly="1" outline="0" fieldPosition="0">
        <references count="2">
          <reference field="2" count="1" selected="0">
            <x v="353"/>
          </reference>
          <reference field="3" count="1">
            <x v="2"/>
          </reference>
        </references>
      </pivotArea>
    </format>
    <format dxfId="2194">
      <pivotArea dataOnly="0" labelOnly="1" outline="0" fieldPosition="0">
        <references count="2">
          <reference field="2" count="1" selected="0">
            <x v="1891"/>
          </reference>
          <reference field="3" count="1">
            <x v="12"/>
          </reference>
        </references>
      </pivotArea>
    </format>
    <format dxfId="2193">
      <pivotArea dataOnly="0" labelOnly="1" outline="0" fieldPosition="0">
        <references count="2">
          <reference field="2" count="1" selected="0">
            <x v="1494"/>
          </reference>
          <reference field="3" count="1">
            <x v="6"/>
          </reference>
        </references>
      </pivotArea>
    </format>
    <format dxfId="2192">
      <pivotArea dataOnly="0" labelOnly="1" outline="0" fieldPosition="0">
        <references count="2">
          <reference field="2" count="1" selected="0">
            <x v="994"/>
          </reference>
          <reference field="3" count="1">
            <x v="8"/>
          </reference>
        </references>
      </pivotArea>
    </format>
    <format dxfId="2191">
      <pivotArea dataOnly="0" labelOnly="1" outline="0" fieldPosition="0">
        <references count="2">
          <reference field="2" count="1" selected="0">
            <x v="1635"/>
          </reference>
          <reference field="3" count="1">
            <x v="4"/>
          </reference>
        </references>
      </pivotArea>
    </format>
    <format dxfId="2190">
      <pivotArea dataOnly="0" labelOnly="1" outline="0" fieldPosition="0">
        <references count="2">
          <reference field="2" count="1" selected="0">
            <x v="1450"/>
          </reference>
          <reference field="3" count="1">
            <x v="0"/>
          </reference>
        </references>
      </pivotArea>
    </format>
    <format dxfId="2189">
      <pivotArea dataOnly="0" labelOnly="1" outline="0" fieldPosition="0">
        <references count="2">
          <reference field="2" count="1" selected="0">
            <x v="579"/>
          </reference>
          <reference field="3" count="1">
            <x v="6"/>
          </reference>
        </references>
      </pivotArea>
    </format>
    <format dxfId="2188">
      <pivotArea dataOnly="0" labelOnly="1" outline="0" fieldPosition="0">
        <references count="2">
          <reference field="2" count="1" selected="0">
            <x v="1158"/>
          </reference>
          <reference field="3" count="1">
            <x v="3"/>
          </reference>
        </references>
      </pivotArea>
    </format>
    <format dxfId="2187">
      <pivotArea dataOnly="0" labelOnly="1" outline="0" fieldPosition="0">
        <references count="2">
          <reference field="2" count="1" selected="0">
            <x v="839"/>
          </reference>
          <reference field="3" count="1">
            <x v="6"/>
          </reference>
        </references>
      </pivotArea>
    </format>
    <format dxfId="2186">
      <pivotArea dataOnly="0" labelOnly="1" outline="0" fieldPosition="0">
        <references count="2">
          <reference field="2" count="1" selected="0">
            <x v="225"/>
          </reference>
          <reference field="3" count="1">
            <x v="0"/>
          </reference>
        </references>
      </pivotArea>
    </format>
    <format dxfId="2185">
      <pivotArea dataOnly="0" labelOnly="1" outline="0" fieldPosition="0">
        <references count="2">
          <reference field="2" count="1" selected="0">
            <x v="1106"/>
          </reference>
          <reference field="3" count="1">
            <x v="0"/>
          </reference>
        </references>
      </pivotArea>
    </format>
    <format dxfId="2184">
      <pivotArea dataOnly="0" labelOnly="1" outline="0" fieldPosition="0">
        <references count="2">
          <reference field="2" count="1" selected="0">
            <x v="411"/>
          </reference>
          <reference field="3" count="1">
            <x v="3"/>
          </reference>
        </references>
      </pivotArea>
    </format>
    <format dxfId="2183">
      <pivotArea dataOnly="0" labelOnly="1" outline="0" fieldPosition="0">
        <references count="2">
          <reference field="2" count="1" selected="0">
            <x v="635"/>
          </reference>
          <reference field="3" count="1">
            <x v="6"/>
          </reference>
        </references>
      </pivotArea>
    </format>
    <format dxfId="2182">
      <pivotArea dataOnly="0" labelOnly="1" outline="0" fieldPosition="0">
        <references count="2">
          <reference field="2" count="1" selected="0">
            <x v="1037"/>
          </reference>
          <reference field="3" count="1">
            <x v="0"/>
          </reference>
        </references>
      </pivotArea>
    </format>
    <format dxfId="2181">
      <pivotArea dataOnly="0" labelOnly="1" outline="0" fieldPosition="0">
        <references count="2">
          <reference field="2" count="1" selected="0">
            <x v="1389"/>
          </reference>
          <reference field="3" count="1">
            <x v="7"/>
          </reference>
        </references>
      </pivotArea>
    </format>
    <format dxfId="2180">
      <pivotArea dataOnly="0" labelOnly="1" outline="0" fieldPosition="0">
        <references count="2">
          <reference field="2" count="1" selected="0">
            <x v="865"/>
          </reference>
          <reference field="3" count="1">
            <x v="7"/>
          </reference>
        </references>
      </pivotArea>
    </format>
    <format dxfId="2179">
      <pivotArea dataOnly="0" labelOnly="1" outline="0" fieldPosition="0">
        <references count="2">
          <reference field="2" count="1" selected="0">
            <x v="1442"/>
          </reference>
          <reference field="3" count="1">
            <x v="0"/>
          </reference>
        </references>
      </pivotArea>
    </format>
    <format dxfId="2178">
      <pivotArea dataOnly="0" labelOnly="1" outline="0" fieldPosition="0">
        <references count="2">
          <reference field="2" count="1" selected="0">
            <x v="365"/>
          </reference>
          <reference field="3" count="1">
            <x v="4"/>
          </reference>
        </references>
      </pivotArea>
    </format>
    <format dxfId="2177">
      <pivotArea dataOnly="0" labelOnly="1" outline="0" fieldPosition="0">
        <references count="2">
          <reference field="2" count="1" selected="0">
            <x v="1959"/>
          </reference>
          <reference field="3" count="1">
            <x v="3"/>
          </reference>
        </references>
      </pivotArea>
    </format>
    <format dxfId="2176">
      <pivotArea dataOnly="0" labelOnly="1" outline="0" fieldPosition="0">
        <references count="2">
          <reference field="2" count="1" selected="0">
            <x v="405"/>
          </reference>
          <reference field="3" count="1">
            <x v="4"/>
          </reference>
        </references>
      </pivotArea>
    </format>
    <format dxfId="2175">
      <pivotArea dataOnly="0" labelOnly="1" outline="0" fieldPosition="0">
        <references count="2">
          <reference field="2" count="1" selected="0">
            <x v="369"/>
          </reference>
          <reference field="3" count="1">
            <x v="0"/>
          </reference>
        </references>
      </pivotArea>
    </format>
    <format dxfId="2174">
      <pivotArea dataOnly="0" labelOnly="1" outline="0" fieldPosition="0">
        <references count="2">
          <reference field="2" count="1" selected="0">
            <x v="525"/>
          </reference>
          <reference field="3" count="1">
            <x v="4"/>
          </reference>
        </references>
      </pivotArea>
    </format>
    <format dxfId="2173">
      <pivotArea dataOnly="0" labelOnly="1" outline="0" fieldPosition="0">
        <references count="2">
          <reference field="2" count="1" selected="0">
            <x v="42"/>
          </reference>
          <reference field="3" count="1">
            <x v="4"/>
          </reference>
        </references>
      </pivotArea>
    </format>
    <format dxfId="2172">
      <pivotArea dataOnly="0" labelOnly="1" outline="0" fieldPosition="0">
        <references count="2">
          <reference field="2" count="1" selected="0">
            <x v="1268"/>
          </reference>
          <reference field="3" count="1">
            <x v="0"/>
          </reference>
        </references>
      </pivotArea>
    </format>
    <format dxfId="2171">
      <pivotArea dataOnly="0" labelOnly="1" outline="0" fieldPosition="0">
        <references count="2">
          <reference field="2" count="1" selected="0">
            <x v="880"/>
          </reference>
          <reference field="3" count="1">
            <x v="7"/>
          </reference>
        </references>
      </pivotArea>
    </format>
    <format dxfId="2170">
      <pivotArea dataOnly="0" labelOnly="1" outline="0" fieldPosition="0">
        <references count="2">
          <reference field="2" count="1" selected="0">
            <x v="387"/>
          </reference>
          <reference field="3" count="1">
            <x v="0"/>
          </reference>
        </references>
      </pivotArea>
    </format>
    <format dxfId="2169">
      <pivotArea dataOnly="0" labelOnly="1" outline="0" fieldPosition="0">
        <references count="2">
          <reference field="2" count="1" selected="0">
            <x v="155"/>
          </reference>
          <reference field="3" count="1">
            <x v="4"/>
          </reference>
        </references>
      </pivotArea>
    </format>
    <format dxfId="2168">
      <pivotArea dataOnly="0" labelOnly="1" outline="0" fieldPosition="0">
        <references count="2">
          <reference field="2" count="1" selected="0">
            <x v="1745"/>
          </reference>
          <reference field="3" count="1">
            <x v="11"/>
          </reference>
        </references>
      </pivotArea>
    </format>
    <format dxfId="2167">
      <pivotArea dataOnly="0" labelOnly="1" outline="0" fieldPosition="0">
        <references count="2">
          <reference field="2" count="1" selected="0">
            <x v="1269"/>
          </reference>
          <reference field="3" count="1">
            <x v="0"/>
          </reference>
        </references>
      </pivotArea>
    </format>
    <format dxfId="2166">
      <pivotArea dataOnly="0" labelOnly="1" outline="0" fieldPosition="0">
        <references count="2">
          <reference field="2" count="1" selected="0">
            <x v="1120"/>
          </reference>
          <reference field="3" count="1">
            <x v="0"/>
          </reference>
        </references>
      </pivotArea>
    </format>
    <format dxfId="2165">
      <pivotArea dataOnly="0" labelOnly="1" outline="0" fieldPosition="0">
        <references count="2">
          <reference field="2" count="1" selected="0">
            <x v="1762"/>
          </reference>
          <reference field="3" count="1">
            <x v="11"/>
          </reference>
        </references>
      </pivotArea>
    </format>
    <format dxfId="2164">
      <pivotArea dataOnly="0" labelOnly="1" outline="0" fieldPosition="0">
        <references count="2">
          <reference field="2" count="1" selected="0">
            <x v="916"/>
          </reference>
          <reference field="3" count="1">
            <x v="7"/>
          </reference>
        </references>
      </pivotArea>
    </format>
    <format dxfId="2163">
      <pivotArea dataOnly="0" labelOnly="1" outline="0" fieldPosition="0">
        <references count="2">
          <reference field="2" count="1" selected="0">
            <x v="1969"/>
          </reference>
          <reference field="3" count="1">
            <x v="3"/>
          </reference>
        </references>
      </pivotArea>
    </format>
    <format dxfId="2162">
      <pivotArea dataOnly="0" labelOnly="1" outline="0" fieldPosition="0">
        <references count="2">
          <reference field="2" count="1" selected="0">
            <x v="97"/>
          </reference>
          <reference field="3" count="1">
            <x v="3"/>
          </reference>
        </references>
      </pivotArea>
    </format>
    <format dxfId="2161">
      <pivotArea dataOnly="0" labelOnly="1" outline="0" fieldPosition="0">
        <references count="2">
          <reference field="2" count="1" selected="0">
            <x v="1763"/>
          </reference>
          <reference field="3" count="1">
            <x v="11"/>
          </reference>
        </references>
      </pivotArea>
    </format>
    <format dxfId="2160">
      <pivotArea dataOnly="0" labelOnly="1" outline="0" fieldPosition="0">
        <references count="2">
          <reference field="2" count="1" selected="0">
            <x v="961"/>
          </reference>
          <reference field="3" count="1">
            <x v="7"/>
          </reference>
        </references>
      </pivotArea>
    </format>
    <format dxfId="2159">
      <pivotArea dataOnly="0" labelOnly="1" outline="0" fieldPosition="0">
        <references count="2">
          <reference field="2" count="1" selected="0">
            <x v="158"/>
          </reference>
          <reference field="3" count="1">
            <x v="3"/>
          </reference>
        </references>
      </pivotArea>
    </format>
    <format dxfId="2158">
      <pivotArea dataOnly="0" labelOnly="1" outline="0" fieldPosition="0">
        <references count="2">
          <reference field="2" count="1" selected="0">
            <x v="348"/>
          </reference>
          <reference field="3" count="1">
            <x v="0"/>
          </reference>
        </references>
      </pivotArea>
    </format>
    <format dxfId="2157">
      <pivotArea dataOnly="0" labelOnly="1" outline="0" fieldPosition="0">
        <references count="2">
          <reference field="2" count="1" selected="0">
            <x v="753"/>
          </reference>
          <reference field="3" count="1">
            <x v="6"/>
          </reference>
        </references>
      </pivotArea>
    </format>
    <format dxfId="2156">
      <pivotArea dataOnly="0" labelOnly="1" outline="0" fieldPosition="0">
        <references count="2">
          <reference field="2" count="1" selected="0">
            <x v="60"/>
          </reference>
          <reference field="3" count="1">
            <x v="11"/>
          </reference>
        </references>
      </pivotArea>
    </format>
    <format dxfId="2155">
      <pivotArea dataOnly="0" labelOnly="1" outline="0" fieldPosition="0">
        <references count="2">
          <reference field="2" count="1" selected="0">
            <x v="1976"/>
          </reference>
          <reference field="3" count="1">
            <x v="3"/>
          </reference>
        </references>
      </pivotArea>
    </format>
    <format dxfId="2154">
      <pivotArea dataOnly="0" labelOnly="1" outline="0" fieldPosition="0">
        <references count="2">
          <reference field="2" count="1" selected="0">
            <x v="91"/>
          </reference>
          <reference field="3" count="1">
            <x v="0"/>
          </reference>
        </references>
      </pivotArea>
    </format>
    <format dxfId="2153">
      <pivotArea dataOnly="0" labelOnly="1" outline="0" fieldPosition="0">
        <references count="2">
          <reference field="2" count="1" selected="0">
            <x v="258"/>
          </reference>
          <reference field="3" count="1">
            <x v="3"/>
          </reference>
        </references>
      </pivotArea>
    </format>
    <format dxfId="2152">
      <pivotArea dataOnly="0" labelOnly="1" outline="0" fieldPosition="0">
        <references count="2">
          <reference field="2" count="1" selected="0">
            <x v="246"/>
          </reference>
          <reference field="3" count="1">
            <x v="4"/>
          </reference>
        </references>
      </pivotArea>
    </format>
    <format dxfId="2151">
      <pivotArea dataOnly="0" labelOnly="1" outline="0" fieldPosition="0">
        <references count="2">
          <reference field="2" count="1" selected="0">
            <x v="1572"/>
          </reference>
          <reference field="3" count="1">
            <x v="4"/>
          </reference>
        </references>
      </pivotArea>
    </format>
    <format dxfId="2150">
      <pivotArea dataOnly="0" labelOnly="1" outline="0" fieldPosition="0">
        <references count="2">
          <reference field="2" count="1" selected="0">
            <x v="993"/>
          </reference>
          <reference field="3" count="1">
            <x v="8"/>
          </reference>
        </references>
      </pivotArea>
    </format>
    <format dxfId="2149">
      <pivotArea dataOnly="0" labelOnly="1" outline="0" fieldPosition="0">
        <references count="2">
          <reference field="2" count="1" selected="0">
            <x v="473"/>
          </reference>
          <reference field="3" count="1">
            <x v="4"/>
          </reference>
        </references>
      </pivotArea>
    </format>
    <format dxfId="2148">
      <pivotArea dataOnly="0" labelOnly="1" outline="0" fieldPosition="0">
        <references count="2">
          <reference field="2" count="1" selected="0">
            <x v="1764"/>
          </reference>
          <reference field="3" count="1">
            <x v="11"/>
          </reference>
        </references>
      </pivotArea>
    </format>
    <format dxfId="2147">
      <pivotArea dataOnly="0" labelOnly="1" outline="0" fieldPosition="0">
        <references count="2">
          <reference field="2" count="1" selected="0">
            <x v="1046"/>
          </reference>
          <reference field="3" count="1">
            <x v="0"/>
          </reference>
        </references>
      </pivotArea>
    </format>
    <format dxfId="2146">
      <pivotArea dataOnly="0" labelOnly="1" outline="0" fieldPosition="0">
        <references count="2">
          <reference field="2" count="1" selected="0">
            <x v="152"/>
          </reference>
          <reference field="3" count="1">
            <x v="3"/>
          </reference>
        </references>
      </pivotArea>
    </format>
    <format dxfId="2145">
      <pivotArea dataOnly="0" labelOnly="1" outline="0" fieldPosition="0">
        <references count="2">
          <reference field="2" count="1" selected="0">
            <x v="493"/>
          </reference>
          <reference field="3" count="1">
            <x v="3"/>
          </reference>
        </references>
      </pivotArea>
    </format>
    <format dxfId="2144">
      <pivotArea dataOnly="0" labelOnly="1" outline="0" fieldPosition="0">
        <references count="2">
          <reference field="2" count="1" selected="0">
            <x v="1649"/>
          </reference>
          <reference field="3" count="1">
            <x v="2"/>
          </reference>
        </references>
      </pivotArea>
    </format>
    <format dxfId="2143">
      <pivotArea dataOnly="0" labelOnly="1" outline="0" fieldPosition="0">
        <references count="2">
          <reference field="2" count="1" selected="0">
            <x v="196"/>
          </reference>
          <reference field="3" count="1">
            <x v="3"/>
          </reference>
        </references>
      </pivotArea>
    </format>
    <format dxfId="2142">
      <pivotArea dataOnly="0" labelOnly="1" outline="0" fieldPosition="0">
        <references count="2">
          <reference field="2" count="1" selected="0">
            <x v="1855"/>
          </reference>
          <reference field="3" count="1">
            <x v="6"/>
          </reference>
        </references>
      </pivotArea>
    </format>
    <format dxfId="2141">
      <pivotArea dataOnly="0" labelOnly="1" outline="0" fieldPosition="0">
        <references count="2">
          <reference field="2" count="1" selected="0">
            <x v="219"/>
          </reference>
          <reference field="3" count="1">
            <x v="3"/>
          </reference>
        </references>
      </pivotArea>
    </format>
    <format dxfId="2140">
      <pivotArea dataOnly="0" labelOnly="1" outline="0" fieldPosition="0">
        <references count="2">
          <reference field="2" count="1" selected="0">
            <x v="1126"/>
          </reference>
          <reference field="3" count="1">
            <x v="0"/>
          </reference>
        </references>
      </pivotArea>
    </format>
    <format dxfId="2139">
      <pivotArea dataOnly="0" labelOnly="1" outline="0" fieldPosition="0">
        <references count="2">
          <reference field="2" count="1" selected="0">
            <x v="500"/>
          </reference>
          <reference field="3" count="1">
            <x v="4"/>
          </reference>
        </references>
      </pivotArea>
    </format>
    <format dxfId="2138">
      <pivotArea dataOnly="0" labelOnly="1" outline="0" fieldPosition="0">
        <references count="2">
          <reference field="2" count="1" selected="0">
            <x v="1260"/>
          </reference>
          <reference field="3" count="1">
            <x v="0"/>
          </reference>
        </references>
      </pivotArea>
    </format>
    <format dxfId="2137">
      <pivotArea dataOnly="0" labelOnly="1" outline="0" fieldPosition="0">
        <references count="2">
          <reference field="2" count="1" selected="0">
            <x v="1634"/>
          </reference>
          <reference field="3" count="1">
            <x v="4"/>
          </reference>
        </references>
      </pivotArea>
    </format>
    <format dxfId="2136">
      <pivotArea dataOnly="0" labelOnly="1" outline="0" fieldPosition="0">
        <references count="2">
          <reference field="2" count="1" selected="0">
            <x v="1204"/>
          </reference>
          <reference field="3" count="1">
            <x v="6"/>
          </reference>
        </references>
      </pivotArea>
    </format>
    <format dxfId="2135">
      <pivotArea dataOnly="0" labelOnly="1" outline="0" fieldPosition="0">
        <references count="2">
          <reference field="2" count="1" selected="0">
            <x v="1042"/>
          </reference>
          <reference field="3" count="1">
            <x v="0"/>
          </reference>
        </references>
      </pivotArea>
    </format>
    <format dxfId="2134">
      <pivotArea dataOnly="0" labelOnly="1" outline="0" fieldPosition="0">
        <references count="2">
          <reference field="2" count="1" selected="0">
            <x v="1765"/>
          </reference>
          <reference field="3" count="1">
            <x v="11"/>
          </reference>
        </references>
      </pivotArea>
    </format>
    <format dxfId="2133">
      <pivotArea dataOnly="0" labelOnly="1" outline="0" fieldPosition="0">
        <references count="2">
          <reference field="2" count="1" selected="0">
            <x v="968"/>
          </reference>
          <reference field="3" count="1">
            <x v="8"/>
          </reference>
        </references>
      </pivotArea>
    </format>
    <format dxfId="2132">
      <pivotArea dataOnly="0" labelOnly="1" outline="0" fieldPosition="0">
        <references count="2">
          <reference field="2" count="1" selected="0">
            <x v="1159"/>
          </reference>
          <reference field="3" count="1">
            <x v="3"/>
          </reference>
        </references>
      </pivotArea>
    </format>
    <format dxfId="2131">
      <pivotArea dataOnly="0" labelOnly="1" outline="0" fieldPosition="0">
        <references count="2">
          <reference field="2" count="1" selected="0">
            <x v="716"/>
          </reference>
          <reference field="3" count="1">
            <x v="6"/>
          </reference>
        </references>
      </pivotArea>
    </format>
    <format dxfId="2130">
      <pivotArea dataOnly="0" labelOnly="1" outline="0" fieldPosition="0">
        <references count="2">
          <reference field="2" count="1" selected="0">
            <x v="94"/>
          </reference>
          <reference field="3" count="1">
            <x v="4"/>
          </reference>
        </references>
      </pivotArea>
    </format>
    <format dxfId="2129">
      <pivotArea dataOnly="0" labelOnly="1" outline="0" fieldPosition="0">
        <references count="2">
          <reference field="2" count="1" selected="0">
            <x v="1060"/>
          </reference>
          <reference field="3" count="1">
            <x v="0"/>
          </reference>
        </references>
      </pivotArea>
    </format>
    <format dxfId="2128">
      <pivotArea dataOnly="0" labelOnly="1" outline="0" fieldPosition="0">
        <references count="2">
          <reference field="2" count="1" selected="0">
            <x v="1385"/>
          </reference>
          <reference field="3" count="1">
            <x v="7"/>
          </reference>
        </references>
      </pivotArea>
    </format>
    <format dxfId="2127">
      <pivotArea dataOnly="0" labelOnly="1" outline="0" fieldPosition="0">
        <references count="2">
          <reference field="2" count="1" selected="0">
            <x v="1532"/>
          </reference>
          <reference field="3" count="1">
            <x v="4"/>
          </reference>
        </references>
      </pivotArea>
    </format>
    <format dxfId="2126">
      <pivotArea dataOnly="0" labelOnly="1" outline="0" fieldPosition="0">
        <references count="2">
          <reference field="2" count="1" selected="0">
            <x v="1435"/>
          </reference>
          <reference field="3" count="1">
            <x v="0"/>
          </reference>
        </references>
      </pivotArea>
    </format>
    <format dxfId="2125">
      <pivotArea dataOnly="0" labelOnly="1" outline="0" fieldPosition="0">
        <references count="2">
          <reference field="2" count="1" selected="0">
            <x v="1404"/>
          </reference>
          <reference field="3" count="1">
            <x v="0"/>
          </reference>
        </references>
      </pivotArea>
    </format>
    <format dxfId="2124">
      <pivotArea dataOnly="0" labelOnly="1" outline="0" fieldPosition="0">
        <references count="2">
          <reference field="2" count="1" selected="0">
            <x v="2007"/>
          </reference>
          <reference field="3" count="1">
            <x v="8"/>
          </reference>
        </references>
      </pivotArea>
    </format>
    <format dxfId="2123">
      <pivotArea dataOnly="0" labelOnly="1" outline="0" fieldPosition="0">
        <references count="2">
          <reference field="2" count="1" selected="0">
            <x v="813"/>
          </reference>
          <reference field="3" count="1">
            <x v="6"/>
          </reference>
        </references>
      </pivotArea>
    </format>
    <format dxfId="2122">
      <pivotArea dataOnly="0" labelOnly="1" outline="0" fieldPosition="0">
        <references count="2">
          <reference field="2" count="1" selected="0">
            <x v="747"/>
          </reference>
          <reference field="3" count="1">
            <x v="6"/>
          </reference>
        </references>
      </pivotArea>
    </format>
    <format dxfId="2121">
      <pivotArea dataOnly="0" labelOnly="1" outline="0" fieldPosition="0">
        <references count="2">
          <reference field="2" count="1" selected="0">
            <x v="1478"/>
          </reference>
          <reference field="3" count="1">
            <x v="6"/>
          </reference>
        </references>
      </pivotArea>
    </format>
    <format dxfId="2120">
      <pivotArea dataOnly="0" labelOnly="1" outline="0" fieldPosition="0">
        <references count="2">
          <reference field="2" count="1" selected="0">
            <x v="535"/>
          </reference>
          <reference field="3" count="1">
            <x v="11"/>
          </reference>
        </references>
      </pivotArea>
    </format>
    <format dxfId="2119">
      <pivotArea dataOnly="0" labelOnly="1" outline="0" fieldPosition="0">
        <references count="2">
          <reference field="2" count="1" selected="0">
            <x v="952"/>
          </reference>
          <reference field="3" count="1">
            <x v="7"/>
          </reference>
        </references>
      </pivotArea>
    </format>
    <format dxfId="2118">
      <pivotArea dataOnly="0" labelOnly="1" outline="0" fieldPosition="0">
        <references count="2">
          <reference field="2" count="1" selected="0">
            <x v="1403"/>
          </reference>
          <reference field="3" count="1">
            <x v="0"/>
          </reference>
        </references>
      </pivotArea>
    </format>
    <format dxfId="2117">
      <pivotArea dataOnly="0" labelOnly="1" outline="0" fieldPosition="0">
        <references count="2">
          <reference field="2" count="1" selected="0">
            <x v="138"/>
          </reference>
          <reference field="3" count="1">
            <x v="0"/>
          </reference>
        </references>
      </pivotArea>
    </format>
    <format dxfId="2116">
      <pivotArea dataOnly="0" labelOnly="1" outline="0" fieldPosition="0">
        <references count="2">
          <reference field="2" count="1" selected="0">
            <x v="789"/>
          </reference>
          <reference field="3" count="1">
            <x v="6"/>
          </reference>
        </references>
      </pivotArea>
    </format>
    <format dxfId="2115">
      <pivotArea dataOnly="0" labelOnly="1" outline="0" fieldPosition="0">
        <references count="2">
          <reference field="2" count="1" selected="0">
            <x v="1109"/>
          </reference>
          <reference field="3" count="1">
            <x v="0"/>
          </reference>
        </references>
      </pivotArea>
    </format>
    <format dxfId="2114">
      <pivotArea dataOnly="0" labelOnly="1" outline="0" fieldPosition="0">
        <references count="2">
          <reference field="2" count="1" selected="0">
            <x v="424"/>
          </reference>
          <reference field="3" count="1">
            <x v="4"/>
          </reference>
        </references>
      </pivotArea>
    </format>
    <format dxfId="2113">
      <pivotArea dataOnly="0" labelOnly="1" outline="0" fieldPosition="0">
        <references count="2">
          <reference field="2" count="1" selected="0">
            <x v="2021"/>
          </reference>
          <reference field="3" count="1">
            <x v="8"/>
          </reference>
        </references>
      </pivotArea>
    </format>
    <format dxfId="2112">
      <pivotArea dataOnly="0" labelOnly="1" outline="0" fieldPosition="0">
        <references count="2">
          <reference field="2" count="1" selected="0">
            <x v="1457"/>
          </reference>
          <reference field="3" count="1">
            <x v="0"/>
          </reference>
        </references>
      </pivotArea>
    </format>
    <format dxfId="2111">
      <pivotArea dataOnly="0" labelOnly="1" outline="0" fieldPosition="0">
        <references count="2">
          <reference field="2" count="1" selected="0">
            <x v="1312"/>
          </reference>
          <reference field="3" count="1">
            <x v="0"/>
          </reference>
        </references>
      </pivotArea>
    </format>
    <format dxfId="2110">
      <pivotArea dataOnly="0" labelOnly="1" outline="0" fieldPosition="0">
        <references count="2">
          <reference field="2" count="1" selected="0">
            <x v="210"/>
          </reference>
          <reference field="3" count="1">
            <x v="0"/>
          </reference>
        </references>
      </pivotArea>
    </format>
    <format dxfId="2109">
      <pivotArea dataOnly="0" labelOnly="1" outline="0" fieldPosition="0">
        <references count="2">
          <reference field="2" count="1" selected="0">
            <x v="2024"/>
          </reference>
          <reference field="3" count="1">
            <x v="8"/>
          </reference>
        </references>
      </pivotArea>
    </format>
    <format dxfId="2108">
      <pivotArea dataOnly="0" labelOnly="1" outline="0" fieldPosition="0">
        <references count="2">
          <reference field="2" count="1" selected="0">
            <x v="409"/>
          </reference>
          <reference field="3" count="1">
            <x v="2"/>
          </reference>
        </references>
      </pivotArea>
    </format>
    <format dxfId="2107">
      <pivotArea dataOnly="0" labelOnly="1" outline="0" fieldPosition="0">
        <references count="2">
          <reference field="2" count="1" selected="0">
            <x v="570"/>
          </reference>
          <reference field="3" count="1">
            <x v="6"/>
          </reference>
        </references>
      </pivotArea>
    </format>
    <format dxfId="2106">
      <pivotArea dataOnly="0" labelOnly="1" outline="0" fieldPosition="0">
        <references count="2">
          <reference field="2" count="1" selected="0">
            <x v="1956"/>
          </reference>
          <reference field="3" count="1">
            <x v="3"/>
          </reference>
        </references>
      </pivotArea>
    </format>
    <format dxfId="2105">
      <pivotArea dataOnly="0" labelOnly="1" outline="0" fieldPosition="0">
        <references count="2">
          <reference field="2" count="1" selected="0">
            <x v="315"/>
          </reference>
          <reference field="3" count="1">
            <x v="4"/>
          </reference>
        </references>
      </pivotArea>
    </format>
    <format dxfId="2104">
      <pivotArea dataOnly="0" labelOnly="1" outline="0" fieldPosition="0">
        <references count="2">
          <reference field="2" count="1" selected="0">
            <x v="1999"/>
          </reference>
          <reference field="3" count="1">
            <x v="8"/>
          </reference>
        </references>
      </pivotArea>
    </format>
    <format dxfId="2103">
      <pivotArea dataOnly="0" labelOnly="1" outline="0" fieldPosition="0">
        <references count="2">
          <reference field="2" count="1" selected="0">
            <x v="910"/>
          </reference>
          <reference field="3" count="1">
            <x v="7"/>
          </reference>
        </references>
      </pivotArea>
    </format>
    <format dxfId="2102">
      <pivotArea dataOnly="0" labelOnly="1" outline="0" fieldPosition="0">
        <references count="2">
          <reference field="2" count="1" selected="0">
            <x v="1221"/>
          </reference>
          <reference field="3" count="1">
            <x v="6"/>
          </reference>
        </references>
      </pivotArea>
    </format>
    <format dxfId="2101">
      <pivotArea dataOnly="0" labelOnly="1" outline="0" fieldPosition="0">
        <references count="2">
          <reference field="2" count="1" selected="0">
            <x v="850"/>
          </reference>
          <reference field="3" count="1">
            <x v="6"/>
          </reference>
        </references>
      </pivotArea>
    </format>
    <format dxfId="2100">
      <pivotArea dataOnly="0" labelOnly="1" outline="0" fieldPosition="0">
        <references count="2">
          <reference field="2" count="1" selected="0">
            <x v="1972"/>
          </reference>
          <reference field="3" count="1">
            <x v="3"/>
          </reference>
        </references>
      </pivotArea>
    </format>
    <format dxfId="2099">
      <pivotArea dataOnly="0" labelOnly="1" outline="0" fieldPosition="0">
        <references count="2">
          <reference field="2" count="1" selected="0">
            <x v="266"/>
          </reference>
          <reference field="3" count="1">
            <x v="0"/>
          </reference>
        </references>
      </pivotArea>
    </format>
    <format dxfId="2098">
      <pivotArea dataOnly="0" labelOnly="1" outline="0" fieldPosition="0">
        <references count="2">
          <reference field="2" count="1" selected="0">
            <x v="87"/>
          </reference>
          <reference field="3" count="1">
            <x v="4"/>
          </reference>
        </references>
      </pivotArea>
    </format>
    <format dxfId="2097">
      <pivotArea dataOnly="0" labelOnly="1" outline="0" fieldPosition="0">
        <references count="2">
          <reference field="2" count="1" selected="0">
            <x v="562"/>
          </reference>
          <reference field="3" count="1">
            <x v="4"/>
          </reference>
        </references>
      </pivotArea>
    </format>
    <format dxfId="2096">
      <pivotArea dataOnly="0" labelOnly="1" outline="0" fieldPosition="0">
        <references count="2">
          <reference field="2" count="1" selected="0">
            <x v="1854"/>
          </reference>
          <reference field="3" count="1">
            <x v="6"/>
          </reference>
        </references>
      </pivotArea>
    </format>
    <format dxfId="2095">
      <pivotArea dataOnly="0" labelOnly="1" outline="0" fieldPosition="0">
        <references count="2">
          <reference field="2" count="1" selected="0">
            <x v="1835"/>
          </reference>
          <reference field="3" count="1">
            <x v="3"/>
          </reference>
        </references>
      </pivotArea>
    </format>
    <format dxfId="2094">
      <pivotArea dataOnly="0" labelOnly="1" outline="0" fieldPosition="0">
        <references count="2">
          <reference field="2" count="1" selected="0">
            <x v="1079"/>
          </reference>
          <reference field="3" count="1">
            <x v="0"/>
          </reference>
        </references>
      </pivotArea>
    </format>
    <format dxfId="2093">
      <pivotArea dataOnly="0" labelOnly="1" outline="0" fieldPosition="0">
        <references count="2">
          <reference field="2" count="1" selected="0">
            <x v="513"/>
          </reference>
          <reference field="3" count="1">
            <x v="4"/>
          </reference>
        </references>
      </pivotArea>
    </format>
    <format dxfId="2092">
      <pivotArea dataOnly="0" labelOnly="1" outline="0" fieldPosition="0">
        <references count="2">
          <reference field="2" count="1" selected="0">
            <x v="521"/>
          </reference>
          <reference field="3" count="1">
            <x v="4"/>
          </reference>
        </references>
      </pivotArea>
    </format>
    <format dxfId="2091">
      <pivotArea dataOnly="0" labelOnly="1" outline="0" fieldPosition="0">
        <references count="2">
          <reference field="2" count="1" selected="0">
            <x v="1996"/>
          </reference>
          <reference field="3" count="1">
            <x v="6"/>
          </reference>
        </references>
      </pivotArea>
    </format>
    <format dxfId="2090">
      <pivotArea dataOnly="0" labelOnly="1" outline="0" fieldPosition="0">
        <references count="2">
          <reference field="2" count="1" selected="0">
            <x v="1432"/>
          </reference>
          <reference field="3" count="1">
            <x v="0"/>
          </reference>
        </references>
      </pivotArea>
    </format>
    <format dxfId="2089">
      <pivotArea dataOnly="0" labelOnly="1" outline="0" fieldPosition="0">
        <references count="2">
          <reference field="2" count="1" selected="0">
            <x v="1744"/>
          </reference>
          <reference field="3" count="1">
            <x v="11"/>
          </reference>
        </references>
      </pivotArea>
    </format>
    <format dxfId="2088">
      <pivotArea dataOnly="0" labelOnly="1" outline="0" fieldPosition="0">
        <references count="2">
          <reference field="2" count="1" selected="0">
            <x v="1399"/>
          </reference>
          <reference field="3" count="1">
            <x v="7"/>
          </reference>
        </references>
      </pivotArea>
    </format>
    <format dxfId="2087">
      <pivotArea dataOnly="0" labelOnly="1" outline="0" fieldPosition="0">
        <references count="2">
          <reference field="2" count="1" selected="0">
            <x v="1766"/>
          </reference>
          <reference field="3" count="1">
            <x v="11"/>
          </reference>
        </references>
      </pivotArea>
    </format>
    <format dxfId="2086">
      <pivotArea dataOnly="0" labelOnly="1" outline="0" fieldPosition="0">
        <references count="2">
          <reference field="2" count="1" selected="0">
            <x v="1576"/>
          </reference>
          <reference field="3" count="1">
            <x v="4"/>
          </reference>
        </references>
      </pivotArea>
    </format>
    <format dxfId="2085">
      <pivotArea dataOnly="0" labelOnly="1" outline="0" fieldPosition="0">
        <references count="2">
          <reference field="2" count="1" selected="0">
            <x v="1936"/>
          </reference>
          <reference field="3" count="1">
            <x v="4"/>
          </reference>
        </references>
      </pivotArea>
    </format>
    <format dxfId="2084">
      <pivotArea dataOnly="0" labelOnly="1" outline="0" fieldPosition="0">
        <references count="2">
          <reference field="2" count="1" selected="0">
            <x v="1116"/>
          </reference>
          <reference field="3" count="1">
            <x v="0"/>
          </reference>
        </references>
      </pivotArea>
    </format>
    <format dxfId="2083">
      <pivotArea dataOnly="0" labelOnly="1" outline="0" fieldPosition="0">
        <references count="2">
          <reference field="2" count="1" selected="0">
            <x v="1845"/>
          </reference>
          <reference field="3" count="1">
            <x v="3"/>
          </reference>
        </references>
      </pivotArea>
    </format>
    <format dxfId="2082">
      <pivotArea dataOnly="0" labelOnly="1" outline="0" fieldPosition="0">
        <references count="2">
          <reference field="2" count="1" selected="0">
            <x v="529"/>
          </reference>
          <reference field="3" count="1">
            <x v="3"/>
          </reference>
        </references>
      </pivotArea>
    </format>
    <format dxfId="2081">
      <pivotArea dataOnly="0" labelOnly="1" outline="0" fieldPosition="0">
        <references count="2">
          <reference field="2" count="1" selected="0">
            <x v="1929"/>
          </reference>
          <reference field="3" count="1">
            <x v="2"/>
          </reference>
        </references>
      </pivotArea>
    </format>
    <format dxfId="2080">
      <pivotArea dataOnly="0" labelOnly="1" outline="0" fieldPosition="0">
        <references count="2">
          <reference field="2" count="1" selected="0">
            <x v="1948"/>
          </reference>
          <reference field="3" count="1">
            <x v="2"/>
          </reference>
        </references>
      </pivotArea>
    </format>
    <format dxfId="2079">
      <pivotArea dataOnly="0" labelOnly="1" outline="0" fieldPosition="0">
        <references count="2">
          <reference field="2" count="1" selected="0">
            <x v="617"/>
          </reference>
          <reference field="3" count="1">
            <x v="6"/>
          </reference>
        </references>
      </pivotArea>
    </format>
    <format dxfId="2078">
      <pivotArea dataOnly="0" labelOnly="1" outline="0" fieldPosition="0">
        <references count="2">
          <reference field="2" count="1" selected="0">
            <x v="766"/>
          </reference>
          <reference field="3" count="1">
            <x v="6"/>
          </reference>
        </references>
      </pivotArea>
    </format>
    <format dxfId="2077">
      <pivotArea dataOnly="0" labelOnly="1" outline="0" fieldPosition="0">
        <references count="2">
          <reference field="2" count="1" selected="0">
            <x v="1456"/>
          </reference>
          <reference field="3" count="1">
            <x v="0"/>
          </reference>
        </references>
      </pivotArea>
    </format>
    <format dxfId="2076">
      <pivotArea dataOnly="0" labelOnly="1" outline="0" fieldPosition="0">
        <references count="2">
          <reference field="2" count="1" selected="0">
            <x v="185"/>
          </reference>
          <reference field="3" count="1">
            <x v="3"/>
          </reference>
        </references>
      </pivotArea>
    </format>
    <format dxfId="2075">
      <pivotArea dataOnly="0" labelOnly="1" outline="0" fieldPosition="0">
        <references count="2">
          <reference field="2" count="1" selected="0">
            <x v="267"/>
          </reference>
          <reference field="3" count="1">
            <x v="0"/>
          </reference>
        </references>
      </pivotArea>
    </format>
    <format dxfId="2074">
      <pivotArea dataOnly="0" labelOnly="1" outline="0" fieldPosition="0">
        <references count="2">
          <reference field="2" count="1" selected="0">
            <x v="433"/>
          </reference>
          <reference field="3" count="1">
            <x v="0"/>
          </reference>
        </references>
      </pivotArea>
    </format>
    <format dxfId="2073">
      <pivotArea dataOnly="0" labelOnly="1" outline="0" fieldPosition="0">
        <references count="2">
          <reference field="2" count="1" selected="0">
            <x v="1302"/>
          </reference>
          <reference field="3" count="1">
            <x v="0"/>
          </reference>
        </references>
      </pivotArea>
    </format>
    <format dxfId="2072">
      <pivotArea dataOnly="0" labelOnly="1" outline="0" fieldPosition="0">
        <references count="2">
          <reference field="2" count="1" selected="0">
            <x v="584"/>
          </reference>
          <reference field="3" count="1">
            <x v="6"/>
          </reference>
        </references>
      </pivotArea>
    </format>
    <format dxfId="2071">
      <pivotArea dataOnly="0" labelOnly="1" outline="0" fieldPosition="0">
        <references count="2">
          <reference field="2" count="1" selected="0">
            <x v="445"/>
          </reference>
          <reference field="3" count="1">
            <x v="0"/>
          </reference>
        </references>
      </pivotArea>
    </format>
    <format dxfId="2070">
      <pivotArea dataOnly="0" labelOnly="1" outline="0" fieldPosition="0">
        <references count="2">
          <reference field="2" count="1" selected="0">
            <x v="1748"/>
          </reference>
          <reference field="3" count="1">
            <x v="11"/>
          </reference>
        </references>
      </pivotArea>
    </format>
    <format dxfId="2069">
      <pivotArea dataOnly="0" labelOnly="1" outline="0" fieldPosition="0">
        <references count="2">
          <reference field="2" count="1" selected="0">
            <x v="1939"/>
          </reference>
          <reference field="3" count="1">
            <x v="4"/>
          </reference>
        </references>
      </pivotArea>
    </format>
    <format dxfId="2068">
      <pivotArea dataOnly="0" labelOnly="1" outline="0" fieldPosition="0">
        <references count="2">
          <reference field="2" count="1" selected="0">
            <x v="1197"/>
          </reference>
          <reference field="3" count="1">
            <x v="6"/>
          </reference>
        </references>
      </pivotArea>
    </format>
    <format dxfId="2067">
      <pivotArea dataOnly="0" labelOnly="1" outline="0" fieldPosition="0">
        <references count="2">
          <reference field="2" count="1" selected="0">
            <x v="1669"/>
          </reference>
          <reference field="3" count="1">
            <x v="2"/>
          </reference>
        </references>
      </pivotArea>
    </format>
    <format dxfId="2066">
      <pivotArea dataOnly="0" labelOnly="1" outline="0" fieldPosition="0">
        <references count="2">
          <reference field="2" count="1" selected="0">
            <x v="1884"/>
          </reference>
          <reference field="3" count="1">
            <x v="12"/>
          </reference>
        </references>
      </pivotArea>
    </format>
    <format dxfId="2065">
      <pivotArea dataOnly="0" labelOnly="1" outline="0" fieldPosition="0">
        <references count="2">
          <reference field="2" count="1" selected="0">
            <x v="1962"/>
          </reference>
          <reference field="3" count="1">
            <x v="3"/>
          </reference>
        </references>
      </pivotArea>
    </format>
    <format dxfId="2064">
      <pivotArea dataOnly="0" labelOnly="1" outline="0" fieldPosition="0">
        <references count="2">
          <reference field="2" count="1" selected="0">
            <x v="1958"/>
          </reference>
          <reference field="3" count="1">
            <x v="3"/>
          </reference>
        </references>
      </pivotArea>
    </format>
    <format dxfId="2063">
      <pivotArea dataOnly="0" labelOnly="1" outline="0" fieldPosition="0">
        <references count="2">
          <reference field="2" count="1" selected="0">
            <x v="1277"/>
          </reference>
          <reference field="3" count="1">
            <x v="0"/>
          </reference>
        </references>
      </pivotArea>
    </format>
    <format dxfId="2062">
      <pivotArea dataOnly="0" labelOnly="1" outline="0" fieldPosition="0">
        <references count="2">
          <reference field="2" count="1" selected="0">
            <x v="236"/>
          </reference>
          <reference field="3" count="1">
            <x v="4"/>
          </reference>
        </references>
      </pivotArea>
    </format>
    <format dxfId="2061">
      <pivotArea dataOnly="0" labelOnly="1" outline="0" fieldPosition="0">
        <references count="2">
          <reference field="2" count="1" selected="0">
            <x v="504"/>
          </reference>
          <reference field="3" count="1">
            <x v="3"/>
          </reference>
        </references>
      </pivotArea>
    </format>
    <format dxfId="2060">
      <pivotArea dataOnly="0" labelOnly="1" outline="0" fieldPosition="0">
        <references count="2">
          <reference field="2" count="1" selected="0">
            <x v="1975"/>
          </reference>
          <reference field="3" count="1">
            <x v="3"/>
          </reference>
        </references>
      </pivotArea>
    </format>
    <format dxfId="2059">
      <pivotArea dataOnly="0" labelOnly="1" outline="0" fieldPosition="0">
        <references count="2">
          <reference field="2" count="1" selected="0">
            <x v="1493"/>
          </reference>
          <reference field="3" count="1">
            <x v="6"/>
          </reference>
        </references>
      </pivotArea>
    </format>
    <format dxfId="2058">
      <pivotArea dataOnly="0" labelOnly="1" outline="0" fieldPosition="0">
        <references count="2">
          <reference field="2" count="1" selected="0">
            <x v="1946"/>
          </reference>
          <reference field="3" count="1">
            <x v="4"/>
          </reference>
        </references>
      </pivotArea>
    </format>
    <format dxfId="2057">
      <pivotArea dataOnly="0" labelOnly="1" outline="0" fieldPosition="0">
        <references count="2">
          <reference field="2" count="1" selected="0">
            <x v="1044"/>
          </reference>
          <reference field="3" count="1">
            <x v="0"/>
          </reference>
        </references>
      </pivotArea>
    </format>
    <format dxfId="2056">
      <pivotArea dataOnly="0" labelOnly="1" outline="0" fieldPosition="0">
        <references count="2">
          <reference field="2" count="1" selected="0">
            <x v="167"/>
          </reference>
          <reference field="3" count="1">
            <x v="3"/>
          </reference>
        </references>
      </pivotArea>
    </format>
    <format dxfId="2055">
      <pivotArea dataOnly="0" labelOnly="1" outline="0" fieldPosition="0">
        <references count="2">
          <reference field="2" count="1" selected="0">
            <x v="1578"/>
          </reference>
          <reference field="3" count="1">
            <x v="4"/>
          </reference>
        </references>
      </pivotArea>
    </format>
    <format dxfId="2054">
      <pivotArea dataOnly="0" labelOnly="1" outline="0" fieldPosition="0">
        <references count="2">
          <reference field="2" count="1" selected="0">
            <x v="1059"/>
          </reference>
          <reference field="3" count="1">
            <x v="0"/>
          </reference>
        </references>
      </pivotArea>
    </format>
    <format dxfId="2053">
      <pivotArea dataOnly="0" labelOnly="1" outline="0" fieldPosition="0">
        <references count="2">
          <reference field="2" count="1" selected="0">
            <x v="1472"/>
          </reference>
          <reference field="3" count="1">
            <x v="0"/>
          </reference>
        </references>
      </pivotArea>
    </format>
    <format dxfId="2052">
      <pivotArea dataOnly="0" labelOnly="1" outline="0" fieldPosition="0">
        <references count="2">
          <reference field="2" count="1" selected="0">
            <x v="1670"/>
          </reference>
          <reference field="3" count="1">
            <x v="2"/>
          </reference>
        </references>
      </pivotArea>
    </format>
    <format dxfId="2051">
      <pivotArea dataOnly="0" labelOnly="1" outline="0" fieldPosition="0">
        <references count="2">
          <reference field="2" count="1" selected="0">
            <x v="462"/>
          </reference>
          <reference field="3" count="1">
            <x v="4"/>
          </reference>
        </references>
      </pivotArea>
    </format>
    <format dxfId="2050">
      <pivotArea dataOnly="0" labelOnly="1" outline="0" fieldPosition="0">
        <references count="2">
          <reference field="2" count="1" selected="0">
            <x v="987"/>
          </reference>
          <reference field="3" count="1">
            <x v="8"/>
          </reference>
        </references>
      </pivotArea>
    </format>
    <format dxfId="2049">
      <pivotArea dataOnly="0" labelOnly="1" outline="0" fieldPosition="0">
        <references count="2">
          <reference field="2" count="1" selected="0">
            <x v="1623"/>
          </reference>
          <reference field="3" count="1">
            <x v="4"/>
          </reference>
        </references>
      </pivotArea>
    </format>
    <format dxfId="2048">
      <pivotArea dataOnly="0" labelOnly="1" outline="0" fieldPosition="0">
        <references count="2">
          <reference field="2" count="1" selected="0">
            <x v="1184"/>
          </reference>
          <reference field="3" count="1">
            <x v="6"/>
          </reference>
        </references>
      </pivotArea>
    </format>
    <format dxfId="2047">
      <pivotArea dataOnly="0" labelOnly="1" outline="0" fieldPosition="0">
        <references count="2">
          <reference field="2" count="1" selected="0">
            <x v="984"/>
          </reference>
          <reference field="3" count="1">
            <x v="8"/>
          </reference>
        </references>
      </pivotArea>
    </format>
    <format dxfId="2046">
      <pivotArea dataOnly="0" labelOnly="1" outline="0" fieldPosition="0">
        <references count="2">
          <reference field="2" count="1" selected="0">
            <x v="2011"/>
          </reference>
          <reference field="3" count="1">
            <x v="8"/>
          </reference>
        </references>
      </pivotArea>
    </format>
    <format dxfId="2045">
      <pivotArea dataOnly="0" labelOnly="1" outline="0" fieldPosition="0">
        <references count="2">
          <reference field="2" count="1" selected="0">
            <x v="948"/>
          </reference>
          <reference field="3" count="1">
            <x v="7"/>
          </reference>
        </references>
      </pivotArea>
    </format>
    <format dxfId="2044">
      <pivotArea dataOnly="0" labelOnly="1" outline="0" fieldPosition="0">
        <references count="2">
          <reference field="2" count="1" selected="0">
            <x v="685"/>
          </reference>
          <reference field="3" count="1">
            <x v="6"/>
          </reference>
        </references>
      </pivotArea>
    </format>
    <format dxfId="2043">
      <pivotArea dataOnly="0" labelOnly="1" outline="0" fieldPosition="0">
        <references count="2">
          <reference field="2" count="1" selected="0">
            <x v="686"/>
          </reference>
          <reference field="3" count="1">
            <x v="6"/>
          </reference>
        </references>
      </pivotArea>
    </format>
    <format dxfId="2042">
      <pivotArea dataOnly="0" labelOnly="1" outline="0" fieldPosition="0">
        <references count="2">
          <reference field="2" count="1" selected="0">
            <x v="115"/>
          </reference>
          <reference field="3" count="1">
            <x v="4"/>
          </reference>
        </references>
      </pivotArea>
    </format>
    <format dxfId="2041">
      <pivotArea dataOnly="0" labelOnly="1" outline="0" fieldPosition="0">
        <references count="2">
          <reference field="2" count="1" selected="0">
            <x v="2019"/>
          </reference>
          <reference field="3" count="1">
            <x v="8"/>
          </reference>
        </references>
      </pivotArea>
    </format>
    <format dxfId="2040">
      <pivotArea dataOnly="0" labelOnly="1" outline="0" fieldPosition="0">
        <references count="2">
          <reference field="2" count="1" selected="0">
            <x v="585"/>
          </reference>
          <reference field="3" count="1">
            <x v="6"/>
          </reference>
        </references>
      </pivotArea>
    </format>
    <format dxfId="2039">
      <pivotArea dataOnly="0" labelOnly="1" outline="0" fieldPosition="0">
        <references count="2">
          <reference field="2" count="1" selected="0">
            <x v="262"/>
          </reference>
          <reference field="3" count="1">
            <x v="2"/>
          </reference>
        </references>
      </pivotArea>
    </format>
    <format dxfId="2038">
      <pivotArea dataOnly="0" labelOnly="1" outline="0" fieldPosition="0">
        <references count="2">
          <reference field="2" count="1" selected="0">
            <x v="1434"/>
          </reference>
          <reference field="3" count="1">
            <x v="0"/>
          </reference>
        </references>
      </pivotArea>
    </format>
    <format dxfId="2037">
      <pivotArea dataOnly="0" labelOnly="1" outline="0" fieldPosition="0">
        <references count="2">
          <reference field="2" count="1" selected="0">
            <x v="1002"/>
          </reference>
          <reference field="3" count="1">
            <x v="3"/>
          </reference>
        </references>
      </pivotArea>
    </format>
    <format dxfId="2036">
      <pivotArea dataOnly="0" labelOnly="1" outline="0" fieldPosition="0">
        <references count="2">
          <reference field="2" count="1" selected="0">
            <x v="1768"/>
          </reference>
          <reference field="3" count="1">
            <x v="11"/>
          </reference>
        </references>
      </pivotArea>
    </format>
    <format dxfId="2035">
      <pivotArea dataOnly="0" labelOnly="1" outline="0" fieldPosition="0">
        <references count="2">
          <reference field="2" count="1" selected="0">
            <x v="879"/>
          </reference>
          <reference field="3" count="1">
            <x v="7"/>
          </reference>
        </references>
      </pivotArea>
    </format>
    <format dxfId="2034">
      <pivotArea dataOnly="0" labelOnly="1" outline="0" fieldPosition="0">
        <references count="2">
          <reference field="2" count="1" selected="0">
            <x v="311"/>
          </reference>
          <reference field="3" count="1">
            <x v="3"/>
          </reference>
        </references>
      </pivotArea>
    </format>
    <format dxfId="2033">
      <pivotArea dataOnly="0" labelOnly="1" outline="0" fieldPosition="0">
        <references count="2">
          <reference field="2" count="1" selected="0">
            <x v="624"/>
          </reference>
          <reference field="3" count="1">
            <x v="6"/>
          </reference>
        </references>
      </pivotArea>
    </format>
    <format dxfId="2032">
      <pivotArea dataOnly="0" labelOnly="1" outline="0" fieldPosition="0">
        <references count="2">
          <reference field="2" count="1" selected="0">
            <x v="1842"/>
          </reference>
          <reference field="3" count="1">
            <x v="3"/>
          </reference>
        </references>
      </pivotArea>
    </format>
    <format dxfId="2031">
      <pivotArea dataOnly="0" labelOnly="1" outline="0" fieldPosition="0">
        <references count="2">
          <reference field="2" count="1" selected="0">
            <x v="134"/>
          </reference>
          <reference field="3" count="1">
            <x v="4"/>
          </reference>
        </references>
      </pivotArea>
    </format>
    <format dxfId="2030">
      <pivotArea dataOnly="0" labelOnly="1" outline="0" fieldPosition="0">
        <references count="2">
          <reference field="2" count="1" selected="0">
            <x v="1224"/>
          </reference>
          <reference field="3" count="1">
            <x v="6"/>
          </reference>
        </references>
      </pivotArea>
    </format>
    <format dxfId="2029">
      <pivotArea dataOnly="0" labelOnly="1" outline="0" fieldPosition="0">
        <references count="2">
          <reference field="2" count="1" selected="0">
            <x v="627"/>
          </reference>
          <reference field="3" count="1">
            <x v="6"/>
          </reference>
        </references>
      </pivotArea>
    </format>
    <format dxfId="2028">
      <pivotArea dataOnly="0" labelOnly="1" outline="0" fieldPosition="0">
        <references count="2">
          <reference field="2" count="1" selected="0">
            <x v="1072"/>
          </reference>
          <reference field="3" count="1">
            <x v="0"/>
          </reference>
        </references>
      </pivotArea>
    </format>
    <format dxfId="2027">
      <pivotArea dataOnly="0" labelOnly="1" outline="0" fieldPosition="0">
        <references count="2">
          <reference field="2" count="1" selected="0">
            <x v="1871"/>
          </reference>
          <reference field="3" count="1">
            <x v="12"/>
          </reference>
        </references>
      </pivotArea>
    </format>
    <format dxfId="2026">
      <pivotArea dataOnly="0" labelOnly="1" outline="0" fieldPosition="0">
        <references count="2">
          <reference field="2" count="1" selected="0">
            <x v="877"/>
          </reference>
          <reference field="3" count="1">
            <x v="7"/>
          </reference>
        </references>
      </pivotArea>
    </format>
    <format dxfId="2025">
      <pivotArea dataOnly="0" labelOnly="1" outline="0" fieldPosition="0">
        <references count="2">
          <reference field="2" count="1" selected="0">
            <x v="381"/>
          </reference>
          <reference field="3" count="1">
            <x v="4"/>
          </reference>
        </references>
      </pivotArea>
    </format>
    <format dxfId="2024">
      <pivotArea dataOnly="0" labelOnly="1" outline="0" fieldPosition="0">
        <references count="2">
          <reference field="2" count="1" selected="0">
            <x v="1627"/>
          </reference>
          <reference field="3" count="1">
            <x v="4"/>
          </reference>
        </references>
      </pivotArea>
    </format>
    <format dxfId="2023">
      <pivotArea dataOnly="0" labelOnly="1" outline="0" fieldPosition="0">
        <references count="2">
          <reference field="2" count="1" selected="0">
            <x v="653"/>
          </reference>
          <reference field="3" count="1">
            <x v="6"/>
          </reference>
        </references>
      </pivotArea>
    </format>
    <format dxfId="2022">
      <pivotArea dataOnly="0" labelOnly="1" outline="0" fieldPosition="0">
        <references count="2">
          <reference field="2" count="1" selected="0">
            <x v="1183"/>
          </reference>
          <reference field="3" count="1">
            <x v="6"/>
          </reference>
        </references>
      </pivotArea>
    </format>
    <format dxfId="2021">
      <pivotArea dataOnly="0" labelOnly="1" outline="0" fieldPosition="0">
        <references count="2">
          <reference field="2" count="1" selected="0">
            <x v="1567"/>
          </reference>
          <reference field="3" count="1">
            <x v="4"/>
          </reference>
        </references>
      </pivotArea>
    </format>
    <format dxfId="2020">
      <pivotArea dataOnly="0" labelOnly="1" outline="0" fieldPosition="0">
        <references count="2">
          <reference field="2" count="1" selected="0">
            <x v="665"/>
          </reference>
          <reference field="3" count="1">
            <x v="6"/>
          </reference>
        </references>
      </pivotArea>
    </format>
    <format dxfId="2019">
      <pivotArea dataOnly="0" labelOnly="1" outline="0" fieldPosition="0">
        <references count="2">
          <reference field="2" count="1" selected="0">
            <x v="1245"/>
          </reference>
          <reference field="3" count="1">
            <x v="6"/>
          </reference>
        </references>
      </pivotArea>
    </format>
    <format dxfId="2018">
      <pivotArea dataOnly="0" labelOnly="1" outline="0" fieldPosition="0">
        <references count="2">
          <reference field="2" count="1" selected="0">
            <x v="630"/>
          </reference>
          <reference field="3" count="1">
            <x v="6"/>
          </reference>
        </references>
      </pivotArea>
    </format>
    <format dxfId="2017">
      <pivotArea dataOnly="0" labelOnly="1" outline="0" fieldPosition="0">
        <references count="2">
          <reference field="2" count="1" selected="0">
            <x v="279"/>
          </reference>
          <reference field="3" count="1">
            <x v="0"/>
          </reference>
        </references>
      </pivotArea>
    </format>
    <format dxfId="2016">
      <pivotArea dataOnly="0" labelOnly="1" outline="0" fieldPosition="0">
        <references count="2">
          <reference field="2" count="1" selected="0">
            <x v="856"/>
          </reference>
          <reference field="3" count="1">
            <x v="7"/>
          </reference>
        </references>
      </pivotArea>
    </format>
    <format dxfId="2015">
      <pivotArea dataOnly="0" labelOnly="1" outline="0" fieldPosition="0">
        <references count="2">
          <reference field="2" count="1" selected="0">
            <x v="391"/>
          </reference>
          <reference field="3" count="1">
            <x v="4"/>
          </reference>
        </references>
      </pivotArea>
    </format>
    <format dxfId="2014">
      <pivotArea dataOnly="0" labelOnly="1" outline="0" fieldPosition="0">
        <references count="2">
          <reference field="2" count="1" selected="0">
            <x v="102"/>
          </reference>
          <reference field="3" count="1">
            <x v="2"/>
          </reference>
        </references>
      </pivotArea>
    </format>
    <format dxfId="2013">
      <pivotArea dataOnly="0" labelOnly="1" outline="0" fieldPosition="0">
        <references count="2">
          <reference field="2" count="1" selected="0">
            <x v="1834"/>
          </reference>
          <reference field="3" count="1">
            <x v="3"/>
          </reference>
        </references>
      </pivotArea>
    </format>
    <format dxfId="2012">
      <pivotArea dataOnly="0" labelOnly="1" outline="0" fieldPosition="0">
        <references count="2">
          <reference field="2" count="1" selected="0">
            <x v="1193"/>
          </reference>
          <reference field="3" count="1">
            <x v="6"/>
          </reference>
        </references>
      </pivotArea>
    </format>
    <format dxfId="2011">
      <pivotArea dataOnly="0" labelOnly="1" outline="0" fieldPosition="0">
        <references count="2">
          <reference field="2" count="1" selected="0">
            <x v="191"/>
          </reference>
          <reference field="3" count="1">
            <x v="4"/>
          </reference>
        </references>
      </pivotArea>
    </format>
    <format dxfId="2010">
      <pivotArea dataOnly="0" labelOnly="1" outline="0" fieldPosition="0">
        <references count="2">
          <reference field="2" count="1" selected="0">
            <x v="66"/>
          </reference>
          <reference field="3" count="1">
            <x v="0"/>
          </reference>
        </references>
      </pivotArea>
    </format>
    <format dxfId="2009">
      <pivotArea dataOnly="0" labelOnly="1" outline="0" fieldPosition="0">
        <references count="2">
          <reference field="2" count="1" selected="0">
            <x v="183"/>
          </reference>
          <reference field="3" count="1">
            <x v="4"/>
          </reference>
        </references>
      </pivotArea>
    </format>
    <format dxfId="2008">
      <pivotArea dataOnly="0" labelOnly="1" outline="0" fieldPosition="0">
        <references count="2">
          <reference field="2" count="1" selected="0">
            <x v="1870"/>
          </reference>
          <reference field="3" count="1">
            <x v="12"/>
          </reference>
        </references>
      </pivotArea>
    </format>
    <format dxfId="2007">
      <pivotArea dataOnly="0" labelOnly="1" outline="0" fieldPosition="0">
        <references count="2">
          <reference field="2" count="1" selected="0">
            <x v="762"/>
          </reference>
          <reference field="3" count="1">
            <x v="6"/>
          </reference>
        </references>
      </pivotArea>
    </format>
    <format dxfId="2006">
      <pivotArea dataOnly="0" labelOnly="1" outline="0" fieldPosition="0">
        <references count="2">
          <reference field="2" count="1" selected="0">
            <x v="862"/>
          </reference>
          <reference field="3" count="1">
            <x v="7"/>
          </reference>
        </references>
      </pivotArea>
    </format>
    <format dxfId="2005">
      <pivotArea dataOnly="0" labelOnly="1" outline="0" fieldPosition="0">
        <references count="2">
          <reference field="2" count="1" selected="0">
            <x v="281"/>
          </reference>
          <reference field="3" count="1">
            <x v="3"/>
          </reference>
        </references>
      </pivotArea>
    </format>
    <format dxfId="2004">
      <pivotArea dataOnly="0" labelOnly="1" outline="0" fieldPosition="0">
        <references count="2">
          <reference field="2" count="1" selected="0">
            <x v="1196"/>
          </reference>
          <reference field="3" count="1">
            <x v="6"/>
          </reference>
        </references>
      </pivotArea>
    </format>
    <format dxfId="2003">
      <pivotArea dataOnly="0" labelOnly="1" outline="0" fieldPosition="0">
        <references count="2">
          <reference field="2" count="1" selected="0">
            <x v="657"/>
          </reference>
          <reference field="3" count="1">
            <x v="6"/>
          </reference>
        </references>
      </pivotArea>
    </format>
    <format dxfId="2002">
      <pivotArea dataOnly="0" labelOnly="1" outline="0" fieldPosition="0">
        <references count="2">
          <reference field="2" count="1" selected="0">
            <x v="1970"/>
          </reference>
          <reference field="3" count="1">
            <x v="3"/>
          </reference>
        </references>
      </pivotArea>
    </format>
    <format dxfId="2001">
      <pivotArea dataOnly="0" labelOnly="1" outline="0" fieldPosition="0">
        <references count="2">
          <reference field="2" count="1" selected="0">
            <x v="542"/>
          </reference>
          <reference field="3" count="1">
            <x v="3"/>
          </reference>
        </references>
      </pivotArea>
    </format>
    <format dxfId="2000">
      <pivotArea dataOnly="0" labelOnly="1" outline="0" fieldPosition="0">
        <references count="2">
          <reference field="2" count="1" selected="0">
            <x v="1568"/>
          </reference>
          <reference field="3" count="1">
            <x v="4"/>
          </reference>
        </references>
      </pivotArea>
    </format>
    <format dxfId="1999">
      <pivotArea dataOnly="0" labelOnly="1" outline="0" fieldPosition="0">
        <references count="2">
          <reference field="2" count="1" selected="0">
            <x v="1157"/>
          </reference>
          <reference field="3" count="1">
            <x v="3"/>
          </reference>
        </references>
      </pivotArea>
    </format>
    <format dxfId="1998">
      <pivotArea dataOnly="0" labelOnly="1" outline="0" fieldPosition="0">
        <references count="2">
          <reference field="2" count="1" selected="0">
            <x v="393"/>
          </reference>
          <reference field="3" count="1">
            <x v="3"/>
          </reference>
        </references>
      </pivotArea>
    </format>
    <format dxfId="1997">
      <pivotArea dataOnly="0" labelOnly="1" outline="0" fieldPosition="0">
        <references count="2">
          <reference field="2" count="1" selected="0">
            <x v="573"/>
          </reference>
          <reference field="3" count="1">
            <x v="6"/>
          </reference>
        </references>
      </pivotArea>
    </format>
    <format dxfId="1996">
      <pivotArea dataOnly="0" labelOnly="1" outline="0" fieldPosition="0">
        <references count="2">
          <reference field="2" count="1" selected="0">
            <x v="1980"/>
          </reference>
          <reference field="3" count="1">
            <x v="3"/>
          </reference>
        </references>
      </pivotArea>
    </format>
    <format dxfId="1995">
      <pivotArea dataOnly="0" labelOnly="1" outline="0" fieldPosition="0">
        <references count="2">
          <reference field="2" count="1" selected="0">
            <x v="1950"/>
          </reference>
          <reference field="3" count="1">
            <x v="3"/>
          </reference>
        </references>
      </pivotArea>
    </format>
    <format dxfId="1994">
      <pivotArea dataOnly="0" labelOnly="1" outline="0" fieldPosition="0">
        <references count="2">
          <reference field="2" count="1" selected="0">
            <x v="819"/>
          </reference>
          <reference field="3" count="1">
            <x v="6"/>
          </reference>
        </references>
      </pivotArea>
    </format>
    <format dxfId="1993">
      <pivotArea dataOnly="0" labelOnly="1" outline="0" fieldPosition="0">
        <references count="2">
          <reference field="2" count="1" selected="0">
            <x v="1192"/>
          </reference>
          <reference field="3" count="1">
            <x v="6"/>
          </reference>
        </references>
      </pivotArea>
    </format>
    <format dxfId="1992">
      <pivotArea dataOnly="0" labelOnly="1" outline="0" fieldPosition="0">
        <references count="2">
          <reference field="2" count="1" selected="0">
            <x v="1067"/>
          </reference>
          <reference field="3" count="1">
            <x v="0"/>
          </reference>
        </references>
      </pivotArea>
    </format>
    <format dxfId="1991">
      <pivotArea dataOnly="0" labelOnly="1" outline="0" fieldPosition="0">
        <references count="2">
          <reference field="2" count="1" selected="0">
            <x v="354"/>
          </reference>
          <reference field="3" count="1">
            <x v="4"/>
          </reference>
        </references>
      </pivotArea>
    </format>
    <format dxfId="1990">
      <pivotArea dataOnly="0" labelOnly="1" outline="0" fieldPosition="0">
        <references count="2">
          <reference field="2" count="1" selected="0">
            <x v="1543"/>
          </reference>
          <reference field="3" count="1">
            <x v="4"/>
          </reference>
        </references>
      </pivotArea>
    </format>
    <format dxfId="1989">
      <pivotArea dataOnly="0" labelOnly="1" outline="0" fieldPosition="0">
        <references count="2">
          <reference field="2" count="1" selected="0">
            <x v="1373"/>
          </reference>
          <reference field="3" count="1">
            <x v="7"/>
          </reference>
        </references>
      </pivotArea>
    </format>
    <format dxfId="1988">
      <pivotArea dataOnly="0" labelOnly="1" outline="0" fieldPosition="0">
        <references count="2">
          <reference field="2" count="1" selected="0">
            <x v="1952"/>
          </reference>
          <reference field="3" count="1">
            <x v="3"/>
          </reference>
        </references>
      </pivotArea>
    </format>
    <format dxfId="1987">
      <pivotArea dataOnly="0" labelOnly="1" outline="0" fieldPosition="0">
        <references count="2">
          <reference field="2" count="1" selected="0">
            <x v="1076"/>
          </reference>
          <reference field="3" count="1">
            <x v="0"/>
          </reference>
        </references>
      </pivotArea>
    </format>
    <format dxfId="1986">
      <pivotArea dataOnly="0" labelOnly="1" outline="0" fieldPosition="0">
        <references count="2">
          <reference field="2" count="1" selected="0">
            <x v="414"/>
          </reference>
          <reference field="3" count="1">
            <x v="0"/>
          </reference>
        </references>
      </pivotArea>
    </format>
    <format dxfId="1985">
      <pivotArea dataOnly="0" labelOnly="1" outline="0" fieldPosition="0">
        <references count="2">
          <reference field="2" count="1" selected="0">
            <x v="476"/>
          </reference>
          <reference field="3" count="1">
            <x v="11"/>
          </reference>
        </references>
      </pivotArea>
    </format>
    <format dxfId="1984">
      <pivotArea dataOnly="0" labelOnly="1" outline="0" fieldPosition="0">
        <references count="2">
          <reference field="2" count="1" selected="0">
            <x v="967"/>
          </reference>
          <reference field="3" count="1">
            <x v="8"/>
          </reference>
        </references>
      </pivotArea>
    </format>
    <format dxfId="1983">
      <pivotArea dataOnly="0" labelOnly="1" outline="0" fieldPosition="0">
        <references count="2">
          <reference field="2" count="1" selected="0">
            <x v="1115"/>
          </reference>
          <reference field="3" count="1">
            <x v="0"/>
          </reference>
        </references>
      </pivotArea>
    </format>
    <format dxfId="1982">
      <pivotArea dataOnly="0" labelOnly="1" outline="0" fieldPosition="0">
        <references count="2">
          <reference field="2" count="1" selected="0">
            <x v="1075"/>
          </reference>
          <reference field="3" count="1">
            <x v="0"/>
          </reference>
        </references>
      </pivotArea>
    </format>
    <format dxfId="1981">
      <pivotArea dataOnly="0" labelOnly="1" outline="0" fieldPosition="0">
        <references count="2">
          <reference field="2" count="1" selected="0">
            <x v="1998"/>
          </reference>
          <reference field="3" count="1">
            <x v="8"/>
          </reference>
        </references>
      </pivotArea>
    </format>
    <format dxfId="1980">
      <pivotArea dataOnly="0" labelOnly="1" outline="0" fieldPosition="0">
        <references count="2">
          <reference field="2" count="1" selected="0">
            <x v="1207"/>
          </reference>
          <reference field="3" count="1">
            <x v="6"/>
          </reference>
        </references>
      </pivotArea>
    </format>
    <format dxfId="1979">
      <pivotArea dataOnly="0" labelOnly="1" outline="0" fieldPosition="0">
        <references count="2">
          <reference field="2" count="1" selected="0">
            <x v="1955"/>
          </reference>
          <reference field="3" count="1">
            <x v="3"/>
          </reference>
        </references>
      </pivotArea>
    </format>
    <format dxfId="1978">
      <pivotArea dataOnly="0" labelOnly="1" outline="0" fieldPosition="0">
        <references count="2">
          <reference field="2" count="1" selected="0">
            <x v="1746"/>
          </reference>
          <reference field="3" count="1">
            <x v="11"/>
          </reference>
        </references>
      </pivotArea>
    </format>
    <format dxfId="1977">
      <pivotArea dataOnly="0" labelOnly="1" outline="0" fieldPosition="0">
        <references count="2">
          <reference field="2" count="1" selected="0">
            <x v="86"/>
          </reference>
          <reference field="3" count="1">
            <x v="4"/>
          </reference>
        </references>
      </pivotArea>
    </format>
    <format dxfId="1976">
      <pivotArea dataOnly="0" labelOnly="1" outline="0" fieldPosition="0">
        <references count="2">
          <reference field="2" count="1" selected="0">
            <x v="1647"/>
          </reference>
          <reference field="3" count="1">
            <x v="2"/>
          </reference>
        </references>
      </pivotArea>
    </format>
    <format dxfId="1975">
      <pivotArea dataOnly="0" labelOnly="1" outline="0" fieldPosition="0">
        <references count="2">
          <reference field="2" count="1" selected="0">
            <x v="1402"/>
          </reference>
          <reference field="3" count="1">
            <x v="0"/>
          </reference>
        </references>
      </pivotArea>
    </format>
    <format dxfId="1974">
      <pivotArea dataOnly="0" labelOnly="1" outline="0" fieldPosition="0">
        <references count="2">
          <reference field="2" count="1" selected="0">
            <x v="1593"/>
          </reference>
          <reference field="3" count="1">
            <x v="4"/>
          </reference>
        </references>
      </pivotArea>
    </format>
    <format dxfId="1973">
      <pivotArea dataOnly="0" labelOnly="1" outline="0" fieldPosition="0">
        <references count="2">
          <reference field="2" count="1" selected="0">
            <x v="1749"/>
          </reference>
          <reference field="3" count="1">
            <x v="11"/>
          </reference>
        </references>
      </pivotArea>
    </format>
    <format dxfId="1972">
      <pivotArea dataOnly="0" labelOnly="1" outline="0" fieldPosition="0">
        <references count="2">
          <reference field="2" count="1" selected="0">
            <x v="1751"/>
          </reference>
          <reference field="3" count="1">
            <x v="11"/>
          </reference>
        </references>
      </pivotArea>
    </format>
    <format dxfId="1971">
      <pivotArea dataOnly="0" labelOnly="1" outline="0" fieldPosition="0">
        <references count="2">
          <reference field="2" count="1" selected="0">
            <x v="79"/>
          </reference>
          <reference field="3" count="1">
            <x v="11"/>
          </reference>
        </references>
      </pivotArea>
    </format>
    <format dxfId="1970">
      <pivotArea dataOnly="0" labelOnly="1" outline="0" fieldPosition="0">
        <references count="2">
          <reference field="2" count="1" selected="0">
            <x v="1536"/>
          </reference>
          <reference field="3" count="1">
            <x v="4"/>
          </reference>
        </references>
      </pivotArea>
    </format>
    <format dxfId="1969">
      <pivotArea dataOnly="0" labelOnly="1" outline="0" fieldPosition="0">
        <references count="2">
          <reference field="2" count="1" selected="0">
            <x v="47"/>
          </reference>
          <reference field="3" count="1">
            <x v="4"/>
          </reference>
        </references>
      </pivotArea>
    </format>
    <format dxfId="1968">
      <pivotArea dataOnly="0" labelOnly="1" outline="0" fieldPosition="0">
        <references count="2">
          <reference field="2" count="1" selected="0">
            <x v="73"/>
          </reference>
          <reference field="3" count="1">
            <x v="0"/>
          </reference>
        </references>
      </pivotArea>
    </format>
    <format dxfId="1967">
      <pivotArea dataOnly="0" labelOnly="1" outline="0" fieldPosition="0">
        <references count="2">
          <reference field="2" count="1" selected="0">
            <x v="331"/>
          </reference>
          <reference field="3" count="1">
            <x v="0"/>
          </reference>
        </references>
      </pivotArea>
    </format>
    <format dxfId="1966">
      <pivotArea dataOnly="0" labelOnly="1" outline="0" fieldPosition="0">
        <references count="2">
          <reference field="2" count="1" selected="0">
            <x v="705"/>
          </reference>
          <reference field="3" count="1">
            <x v="6"/>
          </reference>
        </references>
      </pivotArea>
    </format>
    <format dxfId="1965">
      <pivotArea dataOnly="0" labelOnly="1" outline="0" fieldPosition="0">
        <references count="2">
          <reference field="2" count="1" selected="0">
            <x v="1971"/>
          </reference>
          <reference field="3" count="1">
            <x v="3"/>
          </reference>
        </references>
      </pivotArea>
    </format>
    <format dxfId="1964">
      <pivotArea dataOnly="0" labelOnly="1" outline="0" fieldPosition="0">
        <references count="2">
          <reference field="2" count="1" selected="0">
            <x v="1769"/>
          </reference>
          <reference field="3" count="1">
            <x v="11"/>
          </reference>
        </references>
      </pivotArea>
    </format>
    <format dxfId="1963">
      <pivotArea dataOnly="0" labelOnly="1" outline="0" fieldPosition="0">
        <references count="2">
          <reference field="2" count="1" selected="0">
            <x v="988"/>
          </reference>
          <reference field="3" count="1">
            <x v="8"/>
          </reference>
        </references>
      </pivotArea>
    </format>
    <format dxfId="1962">
      <pivotArea dataOnly="0" labelOnly="1" outline="0" fieldPosition="0">
        <references count="2">
          <reference field="2" count="1" selected="0">
            <x v="1515"/>
          </reference>
          <reference field="3" count="1">
            <x v="6"/>
          </reference>
        </references>
      </pivotArea>
    </format>
    <format dxfId="1961">
      <pivotArea dataOnly="0" labelOnly="1" outline="0" fieldPosition="0">
        <references count="2">
          <reference field="2" count="1" selected="0">
            <x v="1617"/>
          </reference>
          <reference field="3" count="1">
            <x v="4"/>
          </reference>
        </references>
      </pivotArea>
    </format>
    <format dxfId="1960">
      <pivotArea dataOnly="0" labelOnly="1" outline="0" fieldPosition="0">
        <references count="2">
          <reference field="2" count="1" selected="0">
            <x v="474"/>
          </reference>
          <reference field="3" count="1">
            <x v="4"/>
          </reference>
        </references>
      </pivotArea>
    </format>
    <format dxfId="1959">
      <pivotArea dataOnly="0" labelOnly="1" outline="0" fieldPosition="0">
        <references count="2">
          <reference field="2" count="1" selected="0">
            <x v="1241"/>
          </reference>
          <reference field="3" count="1">
            <x v="6"/>
          </reference>
        </references>
      </pivotArea>
    </format>
    <format dxfId="1958">
      <pivotArea dataOnly="0" labelOnly="1" outline="0" fieldPosition="0">
        <references count="2">
          <reference field="2" count="1" selected="0">
            <x v="1770"/>
          </reference>
          <reference field="3" count="1">
            <x v="11"/>
          </reference>
        </references>
      </pivotArea>
    </format>
    <format dxfId="1957">
      <pivotArea dataOnly="0" labelOnly="1" outline="0" fieldPosition="0">
        <references count="2">
          <reference field="2" count="1" selected="0">
            <x v="1771"/>
          </reference>
          <reference field="3" count="1">
            <x v="11"/>
          </reference>
        </references>
      </pivotArea>
    </format>
    <format dxfId="1956">
      <pivotArea dataOnly="0" labelOnly="1" outline="0" fieldPosition="0">
        <references count="2">
          <reference field="2" count="1" selected="0">
            <x v="207"/>
          </reference>
          <reference field="3" count="1">
            <x v="2"/>
          </reference>
        </references>
      </pivotArea>
    </format>
    <format dxfId="1955">
      <pivotArea dataOnly="0" labelOnly="1" outline="0" fieldPosition="0">
        <references count="2">
          <reference field="2" count="1" selected="0">
            <x v="822"/>
          </reference>
          <reference field="3" count="1">
            <x v="6"/>
          </reference>
        </references>
      </pivotArea>
    </format>
    <format dxfId="1954">
      <pivotArea dataOnly="0" labelOnly="1" outline="0" fieldPosition="0">
        <references count="2">
          <reference field="2" count="1" selected="0">
            <x v="1883"/>
          </reference>
          <reference field="3" count="1">
            <x v="12"/>
          </reference>
        </references>
      </pivotArea>
    </format>
    <format dxfId="1953">
      <pivotArea dataOnly="0" labelOnly="1" outline="0" fieldPosition="0">
        <references count="2">
          <reference field="2" count="1" selected="0">
            <x v="1773"/>
          </reference>
          <reference field="3" count="1">
            <x v="11"/>
          </reference>
        </references>
      </pivotArea>
    </format>
    <format dxfId="1952">
      <pivotArea dataOnly="0" labelOnly="1" outline="0" fieldPosition="0">
        <references count="2">
          <reference field="2" count="1" selected="0">
            <x v="250"/>
          </reference>
          <reference field="3" count="1">
            <x v="3"/>
          </reference>
        </references>
      </pivotArea>
    </format>
    <format dxfId="1951">
      <pivotArea dataOnly="0" labelOnly="1" outline="0" fieldPosition="0">
        <references count="2">
          <reference field="2" count="1" selected="0">
            <x v="742"/>
          </reference>
          <reference field="3" count="1">
            <x v="6"/>
          </reference>
        </references>
      </pivotArea>
    </format>
    <format dxfId="1950">
      <pivotArea dataOnly="0" labelOnly="1" outline="0" fieldPosition="0">
        <references count="2">
          <reference field="2" count="1" selected="0">
            <x v="726"/>
          </reference>
          <reference field="3" count="1">
            <x v="6"/>
          </reference>
        </references>
      </pivotArea>
    </format>
    <format dxfId="1949">
      <pivotArea dataOnly="0" labelOnly="1" outline="0" fieldPosition="0">
        <references count="2">
          <reference field="2" count="1" selected="0">
            <x v="481"/>
          </reference>
          <reference field="3" count="1">
            <x v="3"/>
          </reference>
        </references>
      </pivotArea>
    </format>
    <format dxfId="1948">
      <pivotArea dataOnly="0" labelOnly="1" outline="0" fieldPosition="0">
        <references count="2">
          <reference field="2" count="1" selected="0">
            <x v="809"/>
          </reference>
          <reference field="3" count="1">
            <x v="6"/>
          </reference>
        </references>
      </pivotArea>
    </format>
    <format dxfId="1947">
      <pivotArea dataOnly="0" labelOnly="1" outline="0" fieldPosition="0">
        <references count="2">
          <reference field="2" count="1" selected="0">
            <x v="379"/>
          </reference>
          <reference field="3" count="1">
            <x v="0"/>
          </reference>
        </references>
      </pivotArea>
    </format>
    <format dxfId="1946">
      <pivotArea dataOnly="0" labelOnly="1" outline="0" fieldPosition="0">
        <references count="2">
          <reference field="2" count="1" selected="0">
            <x v="983"/>
          </reference>
          <reference field="3" count="1">
            <x v="8"/>
          </reference>
        </references>
      </pivotArea>
    </format>
    <format dxfId="1945">
      <pivotArea dataOnly="0" labelOnly="1" outline="0" fieldPosition="0">
        <references count="2">
          <reference field="2" count="1" selected="0">
            <x v="303"/>
          </reference>
          <reference field="3" count="1">
            <x v="4"/>
          </reference>
        </references>
      </pivotArea>
    </format>
    <format dxfId="1944">
      <pivotArea dataOnly="0" labelOnly="1" outline="0" fieldPosition="0">
        <references count="2">
          <reference field="2" count="1" selected="0">
            <x v="1963"/>
          </reference>
          <reference field="3" count="1">
            <x v="3"/>
          </reference>
        </references>
      </pivotArea>
    </format>
    <format dxfId="1943">
      <pivotArea dataOnly="0" labelOnly="1" outline="0" fieldPosition="0">
        <references count="2">
          <reference field="2" count="1" selected="0">
            <x v="193"/>
          </reference>
          <reference field="3" count="1">
            <x v="0"/>
          </reference>
        </references>
      </pivotArea>
    </format>
    <format dxfId="1942">
      <pivotArea dataOnly="0" labelOnly="1" outline="0" fieldPosition="0">
        <references count="2">
          <reference field="2" count="1" selected="0">
            <x v="74"/>
          </reference>
          <reference field="3" count="1">
            <x v="3"/>
          </reference>
        </references>
      </pivotArea>
    </format>
    <format dxfId="1941">
      <pivotArea dataOnly="0" labelOnly="1" outline="0" fieldPosition="0">
        <references count="2">
          <reference field="2" count="1" selected="0">
            <x v="827"/>
          </reference>
          <reference field="3" count="1">
            <x v="6"/>
          </reference>
        </references>
      </pivotArea>
    </format>
    <format dxfId="1940">
      <pivotArea dataOnly="0" labelOnly="1" outline="0" fieldPosition="0">
        <references count="2">
          <reference field="2" count="1" selected="0">
            <x v="1400"/>
          </reference>
          <reference field="3" count="1">
            <x v="7"/>
          </reference>
        </references>
      </pivotArea>
    </format>
    <format dxfId="1939">
      <pivotArea dataOnly="0" labelOnly="1" outline="0" fieldPosition="0">
        <references count="2">
          <reference field="2" count="1" selected="0">
            <x v="1562"/>
          </reference>
          <reference field="3" count="1">
            <x v="4"/>
          </reference>
        </references>
      </pivotArea>
    </format>
    <format dxfId="1938">
      <pivotArea dataOnly="0" labelOnly="1" outline="0" fieldPosition="0">
        <references count="2">
          <reference field="2" count="1" selected="0">
            <x v="1170"/>
          </reference>
          <reference field="3" count="1">
            <x v="3"/>
          </reference>
        </references>
      </pivotArea>
    </format>
    <format dxfId="1937">
      <pivotArea dataOnly="0" labelOnly="1" outline="0" fieldPosition="0">
        <references count="2">
          <reference field="2" count="1" selected="0">
            <x v="821"/>
          </reference>
          <reference field="3" count="1">
            <x v="6"/>
          </reference>
        </references>
      </pivotArea>
    </format>
    <format dxfId="1936">
      <pivotArea dataOnly="0" labelOnly="1" outline="0" fieldPosition="0">
        <references count="2">
          <reference field="2" count="1" selected="0">
            <x v="261"/>
          </reference>
          <reference field="3" count="1">
            <x v="4"/>
          </reference>
        </references>
      </pivotArea>
    </format>
    <format dxfId="1935">
      <pivotArea dataOnly="0" labelOnly="1" outline="0" fieldPosition="0">
        <references count="2">
          <reference field="2" count="1" selected="0">
            <x v="828"/>
          </reference>
          <reference field="3" count="1">
            <x v="6"/>
          </reference>
        </references>
      </pivotArea>
    </format>
    <format dxfId="1934">
      <pivotArea dataOnly="0" labelOnly="1" outline="0" fieldPosition="0">
        <references count="2">
          <reference field="2" count="1" selected="0">
            <x v="478"/>
          </reference>
          <reference field="3" count="1">
            <x v="2"/>
          </reference>
        </references>
      </pivotArea>
    </format>
    <format dxfId="1933">
      <pivotArea dataOnly="0" labelOnly="1" outline="0" fieldPosition="0">
        <references count="2">
          <reference field="2" count="1" selected="0">
            <x v="128"/>
          </reference>
          <reference field="3" count="1">
            <x v="4"/>
          </reference>
        </references>
      </pivotArea>
    </format>
    <format dxfId="1932">
      <pivotArea dataOnly="0" labelOnly="1" outline="0" fieldPosition="0">
        <references count="2">
          <reference field="2" count="1" selected="0">
            <x v="737"/>
          </reference>
          <reference field="3" count="1">
            <x v="6"/>
          </reference>
        </references>
      </pivotArea>
    </format>
    <format dxfId="1931">
      <pivotArea dataOnly="0" labelOnly="1" outline="0" fieldPosition="0">
        <references count="2">
          <reference field="2" count="1" selected="0">
            <x v="48"/>
          </reference>
          <reference field="3" count="1">
            <x v="2"/>
          </reference>
        </references>
      </pivotArea>
    </format>
    <format dxfId="1930">
      <pivotArea dataOnly="0" labelOnly="1" outline="0" fieldPosition="0">
        <references count="2">
          <reference field="2" count="1" selected="0">
            <x v="769"/>
          </reference>
          <reference field="3" count="1">
            <x v="6"/>
          </reference>
        </references>
      </pivotArea>
    </format>
    <format dxfId="1929">
      <pivotArea dataOnly="0" labelOnly="1" outline="0" fieldPosition="0">
        <references count="2">
          <reference field="2" count="1" selected="0">
            <x v="109"/>
          </reference>
          <reference field="3" count="1">
            <x v="4"/>
          </reference>
        </references>
      </pivotArea>
    </format>
    <format dxfId="1928">
      <pivotArea dataOnly="0" labelOnly="1" outline="0" fieldPosition="0">
        <references count="2">
          <reference field="2" count="1" selected="0">
            <x v="555"/>
          </reference>
          <reference field="3" count="1">
            <x v="2"/>
          </reference>
        </references>
      </pivotArea>
    </format>
    <format dxfId="1927">
      <pivotArea dataOnly="0" labelOnly="1" outline="0" fieldPosition="0">
        <references count="2">
          <reference field="2" count="1" selected="0">
            <x v="1772"/>
          </reference>
          <reference field="3" count="1">
            <x v="11"/>
          </reference>
        </references>
      </pivotArea>
    </format>
    <format dxfId="1926">
      <pivotArea dataOnly="0" labelOnly="1" outline="0" fieldPosition="0">
        <references count="2">
          <reference field="2" count="1" selected="0">
            <x v="305"/>
          </reference>
          <reference field="3" count="1">
            <x v="0"/>
          </reference>
        </references>
      </pivotArea>
    </format>
    <format dxfId="1925">
      <pivotArea dataOnly="0" labelOnly="1" outline="0" fieldPosition="0">
        <references count="2">
          <reference field="2" count="1" selected="0">
            <x v="194"/>
          </reference>
          <reference field="3" count="1">
            <x v="2"/>
          </reference>
        </references>
      </pivotArea>
    </format>
    <format dxfId="1924">
      <pivotArea dataOnly="0" labelOnly="1" outline="0" fieldPosition="0">
        <references count="2">
          <reference field="2" count="1" selected="0">
            <x v="978"/>
          </reference>
          <reference field="3" count="1">
            <x v="8"/>
          </reference>
        </references>
      </pivotArea>
    </format>
    <format dxfId="1923">
      <pivotArea dataOnly="0" labelOnly="1" outline="0" fieldPosition="0">
        <references count="2">
          <reference field="2" count="1" selected="0">
            <x v="605"/>
          </reference>
          <reference field="3" count="1">
            <x v="6"/>
          </reference>
        </references>
      </pivotArea>
    </format>
    <format dxfId="1922">
      <pivotArea dataOnly="0" labelOnly="1" outline="0" fieldPosition="0">
        <references count="2">
          <reference field="2" count="1" selected="0">
            <x v="1405"/>
          </reference>
          <reference field="3" count="1">
            <x v="0"/>
          </reference>
        </references>
      </pivotArea>
    </format>
    <format dxfId="1921">
      <pivotArea dataOnly="0" labelOnly="1" outline="0" fieldPosition="0">
        <references count="2">
          <reference field="2" count="1" selected="0">
            <x v="757"/>
          </reference>
          <reference field="3" count="1">
            <x v="6"/>
          </reference>
        </references>
      </pivotArea>
    </format>
    <format dxfId="1920">
      <pivotArea dataOnly="0" labelOnly="1" outline="0" fieldPosition="0">
        <references count="2">
          <reference field="2" count="1" selected="0">
            <x v="432"/>
          </reference>
          <reference field="3" count="1">
            <x v="0"/>
          </reference>
        </references>
      </pivotArea>
    </format>
    <format dxfId="1919">
      <pivotArea dataOnly="0" labelOnly="1" outline="0" fieldPosition="0">
        <references count="2">
          <reference field="2" count="1" selected="0">
            <x v="949"/>
          </reference>
          <reference field="3" count="1">
            <x v="7"/>
          </reference>
        </references>
      </pivotArea>
    </format>
    <format dxfId="1918">
      <pivotArea dataOnly="0" labelOnly="1" outline="0" fieldPosition="0">
        <references count="2">
          <reference field="2" count="1" selected="0">
            <x v="1774"/>
          </reference>
          <reference field="3" count="1">
            <x v="11"/>
          </reference>
        </references>
      </pivotArea>
    </format>
    <format dxfId="1917">
      <pivotArea dataOnly="0" labelOnly="1" outline="0" fieldPosition="0">
        <references count="2">
          <reference field="2" count="1" selected="0">
            <x v="44"/>
          </reference>
          <reference field="3" count="1">
            <x v="4"/>
          </reference>
        </references>
      </pivotArea>
    </format>
    <format dxfId="1916">
      <pivotArea dataOnly="0" labelOnly="1" outline="0" fieldPosition="0">
        <references count="2">
          <reference field="2" count="1" selected="0">
            <x v="785"/>
          </reference>
          <reference field="3" count="1">
            <x v="6"/>
          </reference>
        </references>
      </pivotArea>
    </format>
    <format dxfId="1915">
      <pivotArea dataOnly="0" labelOnly="1" outline="0" fieldPosition="0">
        <references count="2">
          <reference field="2" count="1" selected="0">
            <x v="1889"/>
          </reference>
          <reference field="3" count="1">
            <x v="12"/>
          </reference>
        </references>
      </pivotArea>
    </format>
    <format dxfId="1914">
      <pivotArea dataOnly="0" labelOnly="1" outline="0" fieldPosition="0">
        <references count="2">
          <reference field="2" count="1" selected="0">
            <x v="1775"/>
          </reference>
          <reference field="3" count="1">
            <x v="11"/>
          </reference>
        </references>
      </pivotArea>
    </format>
    <format dxfId="1913">
      <pivotArea dataOnly="0" labelOnly="1" outline="0" fieldPosition="0">
        <references count="2">
          <reference field="2" count="1" selected="0">
            <x v="1316"/>
          </reference>
          <reference field="3" count="1">
            <x v="0"/>
          </reference>
        </references>
      </pivotArea>
    </format>
    <format dxfId="1912">
      <pivotArea dataOnly="0" labelOnly="1" outline="0" fieldPosition="0">
        <references count="2">
          <reference field="2" count="1" selected="0">
            <x v="1230"/>
          </reference>
          <reference field="3" count="1">
            <x v="6"/>
          </reference>
        </references>
      </pivotArea>
    </format>
    <format dxfId="1911">
      <pivotArea dataOnly="0" labelOnly="1" outline="0" fieldPosition="0">
        <references count="2">
          <reference field="2" count="1" selected="0">
            <x v="1142"/>
          </reference>
          <reference field="3" count="1">
            <x v="6"/>
          </reference>
        </references>
      </pivotArea>
    </format>
    <format dxfId="1910">
      <pivotArea dataOnly="0" labelOnly="1" outline="0" fieldPosition="0">
        <references count="2">
          <reference field="2" count="1" selected="0">
            <x v="1087"/>
          </reference>
          <reference field="3" count="1">
            <x v="0"/>
          </reference>
        </references>
      </pivotArea>
    </format>
    <format dxfId="1909">
      <pivotArea dataOnly="0" labelOnly="1" outline="0" fieldPosition="0">
        <references count="2">
          <reference field="2" count="1" selected="0">
            <x v="153"/>
          </reference>
          <reference field="3" count="1">
            <x v="2"/>
          </reference>
        </references>
      </pivotArea>
    </format>
    <format dxfId="1908">
      <pivotArea dataOnly="0" labelOnly="1" outline="0" fieldPosition="0">
        <references count="2">
          <reference field="2" count="1" selected="0">
            <x v="1862"/>
          </reference>
          <reference field="3" count="1">
            <x v="12"/>
          </reference>
        </references>
      </pivotArea>
    </format>
    <format dxfId="1907">
      <pivotArea dataOnly="0" labelOnly="1" outline="0" fieldPosition="0">
        <references count="2">
          <reference field="2" count="1" selected="0">
            <x v="249"/>
          </reference>
          <reference field="3" count="1">
            <x v="11"/>
          </reference>
        </references>
      </pivotArea>
    </format>
    <format dxfId="1906">
      <pivotArea dataOnly="0" labelOnly="1" outline="0" fieldPosition="0">
        <references count="2">
          <reference field="2" count="1" selected="0">
            <x v="222"/>
          </reference>
          <reference field="3" count="1">
            <x v="0"/>
          </reference>
        </references>
      </pivotArea>
    </format>
    <format dxfId="1905">
      <pivotArea dataOnly="0" labelOnly="1" outline="0" fieldPosition="0">
        <references count="2">
          <reference field="2" count="1" selected="0">
            <x v="1310"/>
          </reference>
          <reference field="3" count="1">
            <x v="0"/>
          </reference>
        </references>
      </pivotArea>
    </format>
    <format dxfId="1904">
      <pivotArea dataOnly="0" labelOnly="1" outline="0" fieldPosition="0">
        <references count="2">
          <reference field="2" count="1" selected="0">
            <x v="1957"/>
          </reference>
          <reference field="3" count="1">
            <x v="3"/>
          </reference>
        </references>
      </pivotArea>
    </format>
    <format dxfId="1903">
      <pivotArea dataOnly="0" labelOnly="1" outline="0" fieldPosition="0">
        <references count="2">
          <reference field="2" count="1" selected="0">
            <x v="619"/>
          </reference>
          <reference field="3" count="1">
            <x v="6"/>
          </reference>
        </references>
      </pivotArea>
    </format>
    <format dxfId="1902">
      <pivotArea dataOnly="0" labelOnly="1" outline="0" fieldPosition="0">
        <references count="2">
          <reference field="2" count="1" selected="0">
            <x v="784"/>
          </reference>
          <reference field="3" count="1">
            <x v="6"/>
          </reference>
        </references>
      </pivotArea>
    </format>
    <format dxfId="1901">
      <pivotArea dataOnly="0" labelOnly="1" outline="0" fieldPosition="0">
        <references count="2">
          <reference field="2" count="1" selected="0">
            <x v="457"/>
          </reference>
          <reference field="3" count="1">
            <x v="4"/>
          </reference>
        </references>
      </pivotArea>
    </format>
    <format dxfId="1900">
      <pivotArea dataOnly="0" labelOnly="1" outline="0" fieldPosition="0">
        <references count="2">
          <reference field="2" count="1" selected="0">
            <x v="1398"/>
          </reference>
          <reference field="3" count="1">
            <x v="7"/>
          </reference>
        </references>
      </pivotArea>
    </format>
    <format dxfId="1899">
      <pivotArea dataOnly="0" labelOnly="1" outline="0" fieldPosition="0">
        <references count="2">
          <reference field="2" count="1" selected="0">
            <x v="687"/>
          </reference>
          <reference field="3" count="1">
            <x v="6"/>
          </reference>
        </references>
      </pivotArea>
    </format>
    <format dxfId="1898">
      <pivotArea dataOnly="0" labelOnly="1" outline="0" fieldPosition="0">
        <references count="2">
          <reference field="2" count="1" selected="0">
            <x v="1755"/>
          </reference>
          <reference field="3" count="1">
            <x v="11"/>
          </reference>
        </references>
      </pivotArea>
    </format>
    <format dxfId="1897">
      <pivotArea dataOnly="0" labelOnly="1" outline="0" fieldPosition="0">
        <references count="2">
          <reference field="2" count="1" selected="0">
            <x v="604"/>
          </reference>
          <reference field="3" count="1">
            <x v="6"/>
          </reference>
        </references>
      </pivotArea>
    </format>
    <format dxfId="1896">
      <pivotArea dataOnly="0" labelOnly="1" outline="0" fieldPosition="0">
        <references count="2">
          <reference field="2" count="1" selected="0">
            <x v="1827"/>
          </reference>
          <reference field="3" count="1">
            <x v="3"/>
          </reference>
        </references>
      </pivotArea>
    </format>
    <format dxfId="1895">
      <pivotArea dataOnly="0" labelOnly="1" outline="0" fieldPosition="0">
        <references count="2">
          <reference field="2" count="1" selected="0">
            <x v="503"/>
          </reference>
          <reference field="3" count="1">
            <x v="3"/>
          </reference>
        </references>
      </pivotArea>
    </format>
    <format dxfId="1894">
      <pivotArea dataOnly="0" labelOnly="1" outline="0" fieldPosition="0">
        <references count="2">
          <reference field="2" count="1" selected="0">
            <x v="1169"/>
          </reference>
          <reference field="3" count="1">
            <x v="3"/>
          </reference>
        </references>
      </pivotArea>
    </format>
    <format dxfId="1893">
      <pivotArea dataOnly="0" labelOnly="1" outline="0" fieldPosition="0">
        <references count="2">
          <reference field="2" count="1" selected="0">
            <x v="695"/>
          </reference>
          <reference field="3" count="1">
            <x v="6"/>
          </reference>
        </references>
      </pivotArea>
    </format>
    <format dxfId="1892">
      <pivotArea dataOnly="0" labelOnly="1" outline="0" fieldPosition="0">
        <references count="2">
          <reference field="2" count="1" selected="0">
            <x v="1504"/>
          </reference>
          <reference field="3" count="1">
            <x v="6"/>
          </reference>
        </references>
      </pivotArea>
    </format>
    <format dxfId="1891">
      <pivotArea dataOnly="0" labelOnly="1" outline="0" fieldPosition="0">
        <references count="2">
          <reference field="2" count="1" selected="0">
            <x v="363"/>
          </reference>
          <reference field="3" count="1">
            <x v="0"/>
          </reference>
        </references>
      </pivotArea>
    </format>
    <format dxfId="1890">
      <pivotArea dataOnly="0" labelOnly="1" outline="0" fieldPosition="0">
        <references count="2">
          <reference field="2" count="1" selected="0">
            <x v="122"/>
          </reference>
          <reference field="3" count="1">
            <x v="0"/>
          </reference>
        </references>
      </pivotArea>
    </format>
    <format dxfId="1889">
      <pivotArea dataOnly="0" labelOnly="1" outline="0" fieldPosition="0">
        <references count="2">
          <reference field="2" count="1" selected="0">
            <x v="1508"/>
          </reference>
          <reference field="3" count="1">
            <x v="6"/>
          </reference>
        </references>
      </pivotArea>
    </format>
    <format dxfId="1888">
      <pivotArea dataOnly="0" labelOnly="1" outline="0" fieldPosition="0">
        <references count="2">
          <reference field="2" count="1" selected="0">
            <x v="463"/>
          </reference>
          <reference field="3" count="1">
            <x v="0"/>
          </reference>
        </references>
      </pivotArea>
    </format>
    <format dxfId="1887">
      <pivotArea dataOnly="0" labelOnly="1" outline="0" fieldPosition="0">
        <references count="2">
          <reference field="2" count="1" selected="0">
            <x v="885"/>
          </reference>
          <reference field="3" count="1">
            <x v="7"/>
          </reference>
        </references>
      </pivotArea>
    </format>
    <format dxfId="1886">
      <pivotArea dataOnly="0" labelOnly="1" outline="0" fieldPosition="0">
        <references count="2">
          <reference field="2" count="1" selected="0">
            <x v="1324"/>
          </reference>
          <reference field="3" count="1">
            <x v="0"/>
          </reference>
        </references>
      </pivotArea>
    </format>
    <format dxfId="1885">
      <pivotArea dataOnly="0" labelOnly="1" outline="0" fieldPosition="0">
        <references count="2">
          <reference field="2" count="1" selected="0">
            <x v="1776"/>
          </reference>
          <reference field="3" count="1">
            <x v="11"/>
          </reference>
        </references>
      </pivotArea>
    </format>
    <format dxfId="1884">
      <pivotArea dataOnly="0" labelOnly="1" outline="0" fieldPosition="0">
        <references count="2">
          <reference field="2" count="1" selected="0">
            <x v="103"/>
          </reference>
          <reference field="3" count="1">
            <x v="0"/>
          </reference>
        </references>
      </pivotArea>
    </format>
    <format dxfId="1883">
      <pivotArea dataOnly="0" labelOnly="1" outline="0" fieldPosition="0">
        <references count="2">
          <reference field="2" count="1" selected="0">
            <x v="346"/>
          </reference>
          <reference field="3" count="1">
            <x v="2"/>
          </reference>
        </references>
      </pivotArea>
    </format>
    <format dxfId="1882">
      <pivotArea dataOnly="0" labelOnly="1" outline="0" fieldPosition="0">
        <references count="2">
          <reference field="2" count="1" selected="0">
            <x v="763"/>
          </reference>
          <reference field="3" count="1">
            <x v="6"/>
          </reference>
        </references>
      </pivotArea>
    </format>
    <format dxfId="1881">
      <pivotArea dataOnly="0" labelOnly="1" outline="0" fieldPosition="0">
        <references count="2">
          <reference field="2" count="1" selected="0">
            <x v="1869"/>
          </reference>
          <reference field="3" count="1">
            <x v="12"/>
          </reference>
        </references>
      </pivotArea>
    </format>
    <format dxfId="1880">
      <pivotArea dataOnly="0" labelOnly="1" outline="0" fieldPosition="0">
        <references count="2">
          <reference field="2" count="1" selected="0">
            <x v="322"/>
          </reference>
          <reference field="3" count="1">
            <x v="3"/>
          </reference>
        </references>
      </pivotArea>
    </format>
    <format dxfId="1879">
      <pivotArea dataOnly="0" labelOnly="1" outline="0" fieldPosition="0">
        <references count="2">
          <reference field="2" count="1" selected="0">
            <x v="1729"/>
          </reference>
          <reference field="3" count="1">
            <x v="11"/>
          </reference>
        </references>
      </pivotArea>
    </format>
    <format dxfId="1878">
      <pivotArea dataOnly="0" labelOnly="1" outline="0" fieldPosition="0">
        <references count="2">
          <reference field="2" count="1" selected="0">
            <x v="160"/>
          </reference>
          <reference field="3" count="1">
            <x v="0"/>
          </reference>
        </references>
      </pivotArea>
    </format>
    <format dxfId="1877">
      <pivotArea dataOnly="0" labelOnly="1" outline="0" fieldPosition="0">
        <references count="2">
          <reference field="2" count="1" selected="0">
            <x v="541"/>
          </reference>
          <reference field="3" count="1">
            <x v="3"/>
          </reference>
        </references>
      </pivotArea>
    </format>
    <format dxfId="1876">
      <pivotArea dataOnly="0" labelOnly="1" outline="0" fieldPosition="0">
        <references count="2">
          <reference field="2" count="1" selected="0">
            <x v="141"/>
          </reference>
          <reference field="3" count="1">
            <x v="3"/>
          </reference>
        </references>
      </pivotArea>
    </format>
    <format dxfId="1875">
      <pivotArea dataOnly="0" labelOnly="1" outline="0" fieldPosition="0">
        <references count="2">
          <reference field="2" count="1" selected="0">
            <x v="157"/>
          </reference>
          <reference field="3" count="1">
            <x v="3"/>
          </reference>
        </references>
      </pivotArea>
    </format>
    <format dxfId="1874">
      <pivotArea dataOnly="0" labelOnly="1" outline="0" fieldPosition="0">
        <references count="2">
          <reference field="2" count="1" selected="0">
            <x v="129"/>
          </reference>
          <reference field="3" count="1">
            <x v="3"/>
          </reference>
        </references>
      </pivotArea>
    </format>
    <format dxfId="1873">
      <pivotArea dataOnly="0" labelOnly="1" outline="0" fieldPosition="0">
        <references count="2">
          <reference field="2" count="1" selected="0">
            <x v="294"/>
          </reference>
          <reference field="3" count="1">
            <x v="2"/>
          </reference>
        </references>
      </pivotArea>
    </format>
    <format dxfId="1872">
      <pivotArea dataOnly="0" labelOnly="1" outline="0" fieldPosition="0">
        <references count="2">
          <reference field="2" count="1" selected="0">
            <x v="1261"/>
          </reference>
          <reference field="3" count="1">
            <x v="0"/>
          </reference>
        </references>
      </pivotArea>
    </format>
    <format dxfId="1871">
      <pivotArea dataOnly="0" labelOnly="1" outline="0" fieldPosition="0">
        <references count="2">
          <reference field="2" count="1" selected="0">
            <x v="288"/>
          </reference>
          <reference field="3" count="1">
            <x v="4"/>
          </reference>
        </references>
      </pivotArea>
    </format>
    <format dxfId="1870">
      <pivotArea dataOnly="0" labelOnly="1" outline="0" fieldPosition="0">
        <references count="2">
          <reference field="2" count="1" selected="0">
            <x v="1132"/>
          </reference>
          <reference field="3" count="1">
            <x v="0"/>
          </reference>
        </references>
      </pivotArea>
    </format>
    <format dxfId="1869">
      <pivotArea dataOnly="0" labelOnly="1" outline="0" fieldPosition="0">
        <references count="2">
          <reference field="2" count="1" selected="0">
            <x v="319"/>
          </reference>
          <reference field="3" count="1">
            <x v="11"/>
          </reference>
        </references>
      </pivotArea>
    </format>
    <format dxfId="1868">
      <pivotArea dataOnly="0" labelOnly="1" outline="0" fieldPosition="0">
        <references count="2">
          <reference field="2" count="1" selected="0">
            <x v="790"/>
          </reference>
          <reference field="3" count="1">
            <x v="6"/>
          </reference>
        </references>
      </pivotArea>
    </format>
    <format dxfId="1867">
      <pivotArea dataOnly="0" labelOnly="1" outline="0" fieldPosition="0">
        <references count="2">
          <reference field="2" count="1" selected="0">
            <x v="1107"/>
          </reference>
          <reference field="3" count="1">
            <x v="0"/>
          </reference>
        </references>
      </pivotArea>
    </format>
    <format dxfId="1866">
      <pivotArea dataOnly="0" labelOnly="1" outline="0" fieldPosition="0">
        <references count="2">
          <reference field="2" count="1" selected="0">
            <x v="1448"/>
          </reference>
          <reference field="3" count="1">
            <x v="0"/>
          </reference>
        </references>
      </pivotArea>
    </format>
    <format dxfId="1865">
      <pivotArea dataOnly="0" labelOnly="1" outline="0" fieldPosition="0">
        <references count="2">
          <reference field="2" count="1" selected="0">
            <x v="1452"/>
          </reference>
          <reference field="3" count="1">
            <x v="0"/>
          </reference>
        </references>
      </pivotArea>
    </format>
    <format dxfId="1864">
      <pivotArea dataOnly="0" labelOnly="1" outline="0" fieldPosition="0">
        <references count="2">
          <reference field="2" count="1" selected="0">
            <x v="891"/>
          </reference>
          <reference field="3" count="1">
            <x v="7"/>
          </reference>
        </references>
      </pivotArea>
    </format>
    <format dxfId="1863">
      <pivotArea dataOnly="0" labelOnly="1" outline="0" fieldPosition="0">
        <references count="2">
          <reference field="2" count="1" selected="0">
            <x v="754"/>
          </reference>
          <reference field="3" count="1">
            <x v="6"/>
          </reference>
        </references>
      </pivotArea>
    </format>
    <format dxfId="1862">
      <pivotArea dataOnly="0" labelOnly="1" outline="0" fieldPosition="0">
        <references count="2">
          <reference field="2" count="1" selected="0">
            <x v="80"/>
          </reference>
          <reference field="3" count="1">
            <x v="11"/>
          </reference>
        </references>
      </pivotArea>
    </format>
    <format dxfId="1861">
      <pivotArea dataOnly="0" labelOnly="1" outline="0" fieldPosition="0">
        <references count="2">
          <reference field="2" count="1" selected="0">
            <x v="1977"/>
          </reference>
          <reference field="3" count="1">
            <x v="3"/>
          </reference>
        </references>
      </pivotArea>
    </format>
    <format dxfId="1860">
      <pivotArea dataOnly="0" labelOnly="1" outline="0" fieldPosition="0">
        <references count="2">
          <reference field="2" count="1" selected="0">
            <x v="1888"/>
          </reference>
          <reference field="3" count="1">
            <x v="12"/>
          </reference>
        </references>
      </pivotArea>
    </format>
    <format dxfId="1859">
      <pivotArea dataOnly="0" labelOnly="1" outline="0" fieldPosition="0">
        <references count="2">
          <reference field="2" count="1" selected="0">
            <x v="982"/>
          </reference>
          <reference field="3" count="1">
            <x v="8"/>
          </reference>
        </references>
      </pivotArea>
    </format>
    <format dxfId="1858">
      <pivotArea dataOnly="0" labelOnly="1" outline="0" fieldPosition="0">
        <references count="2">
          <reference field="2" count="1" selected="0">
            <x v="522"/>
          </reference>
          <reference field="3" count="1">
            <x v="3"/>
          </reference>
        </references>
      </pivotArea>
    </format>
    <format dxfId="1857">
      <pivotArea dataOnly="0" labelOnly="1" outline="0" fieldPosition="0">
        <references count="2">
          <reference field="2" count="1" selected="0">
            <x v="1328"/>
          </reference>
          <reference field="3" count="1">
            <x v="0"/>
          </reference>
        </references>
      </pivotArea>
    </format>
    <format dxfId="1856">
      <pivotArea dataOnly="0" labelOnly="1" outline="0" fieldPosition="0">
        <references count="2">
          <reference field="2" count="1" selected="0">
            <x v="511"/>
          </reference>
          <reference field="3" count="1">
            <x v="3"/>
          </reference>
        </references>
      </pivotArea>
    </format>
    <format dxfId="1855">
      <pivotArea dataOnly="0" labelOnly="1" outline="0" fieldPosition="0">
        <references count="2">
          <reference field="2" count="1" selected="0">
            <x v="1394"/>
          </reference>
          <reference field="3" count="1">
            <x v="7"/>
          </reference>
        </references>
      </pivotArea>
    </format>
    <format dxfId="1854">
      <pivotArea dataOnly="0" labelOnly="1" outline="0" fieldPosition="0">
        <references count="2">
          <reference field="2" count="1" selected="0">
            <x v="878"/>
          </reference>
          <reference field="3" count="1">
            <x v="7"/>
          </reference>
        </references>
      </pivotArea>
    </format>
    <format dxfId="1853">
      <pivotArea dataOnly="0" labelOnly="1" outline="0" fieldPosition="0">
        <references count="2">
          <reference field="2" count="1" selected="0">
            <x v="1330"/>
          </reference>
          <reference field="3" count="1">
            <x v="3"/>
          </reference>
        </references>
      </pivotArea>
    </format>
    <format dxfId="1852">
      <pivotArea dataOnly="0" labelOnly="1" outline="0" fieldPosition="0">
        <references count="2">
          <reference field="2" count="1" selected="0">
            <x v="696"/>
          </reference>
          <reference field="3" count="1">
            <x v="6"/>
          </reference>
        </references>
      </pivotArea>
    </format>
    <format dxfId="1851">
      <pivotArea dataOnly="0" labelOnly="1" outline="0" fieldPosition="0">
        <references count="2">
          <reference field="2" count="1" selected="0">
            <x v="110"/>
          </reference>
          <reference field="3" count="1">
            <x v="4"/>
          </reference>
        </references>
      </pivotArea>
    </format>
    <format dxfId="1850">
      <pivotArea dataOnly="0" labelOnly="1" outline="0" fieldPosition="0">
        <references count="2">
          <reference field="2" count="1" selected="0">
            <x v="1882"/>
          </reference>
          <reference field="3" count="1">
            <x v="12"/>
          </reference>
        </references>
      </pivotArea>
    </format>
    <format dxfId="1849">
      <pivotArea dataOnly="0" labelOnly="1" outline="0" fieldPosition="0">
        <references count="2">
          <reference field="2" count="1" selected="0">
            <x v="1309"/>
          </reference>
          <reference field="3" count="1">
            <x v="0"/>
          </reference>
        </references>
      </pivotArea>
    </format>
    <format dxfId="1848">
      <pivotArea dataOnly="0" labelOnly="1" outline="0" fieldPosition="0">
        <references count="2">
          <reference field="2" count="1" selected="0">
            <x v="231"/>
          </reference>
          <reference field="3" count="1">
            <x v="2"/>
          </reference>
        </references>
      </pivotArea>
    </format>
    <format dxfId="1847">
      <pivotArea dataOnly="0" labelOnly="1" outline="0" fieldPosition="0">
        <references count="2">
          <reference field="2" count="1" selected="0">
            <x v="421"/>
          </reference>
          <reference field="3" count="1">
            <x v="2"/>
          </reference>
        </references>
      </pivotArea>
    </format>
    <format dxfId="1846">
      <pivotArea dataOnly="0" labelOnly="1" outline="0" fieldPosition="0">
        <references count="2">
          <reference field="2" count="1" selected="0">
            <x v="1111"/>
          </reference>
          <reference field="3" count="1">
            <x v="0"/>
          </reference>
        </references>
      </pivotArea>
    </format>
    <format dxfId="1845">
      <pivotArea dataOnly="0" labelOnly="1" outline="0" fieldPosition="0">
        <references count="2">
          <reference field="2" count="1" selected="0">
            <x v="458"/>
          </reference>
          <reference field="3" count="1">
            <x v="4"/>
          </reference>
        </references>
      </pivotArea>
    </format>
    <format dxfId="1844">
      <pivotArea dataOnly="0" labelOnly="1" outline="0" fieldPosition="0">
        <references count="2">
          <reference field="2" count="1" selected="0">
            <x v="1552"/>
          </reference>
          <reference field="3" count="1">
            <x v="4"/>
          </reference>
        </references>
      </pivotArea>
    </format>
    <format dxfId="1843">
      <pivotArea dataOnly="0" labelOnly="1" outline="0" fieldPosition="0">
        <references count="2">
          <reference field="2" count="1" selected="0">
            <x v="1194"/>
          </reference>
          <reference field="3" count="1">
            <x v="6"/>
          </reference>
        </references>
      </pivotArea>
    </format>
    <format dxfId="1842">
      <pivotArea dataOnly="0" labelOnly="1" outline="0" fieldPosition="0">
        <references count="2">
          <reference field="2" count="1" selected="0">
            <x v="1502"/>
          </reference>
          <reference field="3" count="1">
            <x v="6"/>
          </reference>
        </references>
      </pivotArea>
    </format>
    <format dxfId="1841">
      <pivotArea dataOnly="0" labelOnly="1" outline="0" fieldPosition="0">
        <references count="2">
          <reference field="2" count="1" selected="0">
            <x v="524"/>
          </reference>
          <reference field="3" count="1">
            <x v="4"/>
          </reference>
        </references>
      </pivotArea>
    </format>
    <format dxfId="1840">
      <pivotArea dataOnly="0" labelOnly="1" outline="0" fieldPosition="0">
        <references count="2">
          <reference field="2" count="1" selected="0">
            <x v="1753"/>
          </reference>
          <reference field="3" count="1">
            <x v="11"/>
          </reference>
        </references>
      </pivotArea>
    </format>
    <format dxfId="1839">
      <pivotArea dataOnly="0" labelOnly="1" outline="0" fieldPosition="0">
        <references count="2">
          <reference field="2" count="1" selected="0">
            <x v="759"/>
          </reference>
          <reference field="3" count="1">
            <x v="6"/>
          </reference>
        </references>
      </pivotArea>
    </format>
    <format dxfId="1838">
      <pivotArea dataOnly="0" labelOnly="1" outline="0" fieldPosition="0">
        <references count="2">
          <reference field="2" count="1" selected="0">
            <x v="973"/>
          </reference>
          <reference field="3" count="1">
            <x v="8"/>
          </reference>
        </references>
      </pivotArea>
    </format>
    <format dxfId="1837">
      <pivotArea dataOnly="0" labelOnly="1" outline="0" fieldPosition="0">
        <references count="2">
          <reference field="2" count="1" selected="0">
            <x v="434"/>
          </reference>
          <reference field="3" count="1">
            <x v="11"/>
          </reference>
        </references>
      </pivotArea>
    </format>
    <format dxfId="1836">
      <pivotArea dataOnly="0" labelOnly="1" outline="0" fieldPosition="0">
        <references count="2">
          <reference field="2" count="1" selected="0">
            <x v="375"/>
          </reference>
          <reference field="3" count="1">
            <x v="4"/>
          </reference>
        </references>
      </pivotArea>
    </format>
    <format dxfId="1835">
      <pivotArea dataOnly="0" labelOnly="1" outline="0" fieldPosition="0">
        <references count="2">
          <reference field="2" count="1" selected="0">
            <x v="1747"/>
          </reference>
          <reference field="3" count="1">
            <x v="11"/>
          </reference>
        </references>
      </pivotArea>
    </format>
    <format dxfId="1834">
      <pivotArea dataOnly="0" labelOnly="1" outline="0" fieldPosition="0">
        <references count="2">
          <reference field="2" count="1" selected="0">
            <x v="1189"/>
          </reference>
          <reference field="3" count="1">
            <x v="6"/>
          </reference>
        </references>
      </pivotArea>
    </format>
    <format dxfId="1833">
      <pivotArea dataOnly="0" labelOnly="1" outline="0" fieldPosition="0">
        <references count="2">
          <reference field="2" count="1" selected="0">
            <x v="1473"/>
          </reference>
          <reference field="3" count="1">
            <x v="6"/>
          </reference>
        </references>
      </pivotArea>
    </format>
    <format dxfId="1832">
      <pivotArea dataOnly="0" labelOnly="1" outline="0" fieldPosition="0">
        <references count="2">
          <reference field="2" count="1" selected="0">
            <x v="291"/>
          </reference>
          <reference field="3" count="1">
            <x v="3"/>
          </reference>
        </references>
      </pivotArea>
    </format>
    <format dxfId="1831">
      <pivotArea dataOnly="0" labelOnly="1" outline="0" fieldPosition="0">
        <references count="2">
          <reference field="2" count="1" selected="0">
            <x v="1112"/>
          </reference>
          <reference field="3" count="1">
            <x v="0"/>
          </reference>
        </references>
      </pivotArea>
    </format>
    <format dxfId="1830">
      <pivotArea dataOnly="0" labelOnly="1" outline="0" fieldPosition="0">
        <references count="2">
          <reference field="2" count="1" selected="0">
            <x v="464"/>
          </reference>
          <reference field="3" count="1">
            <x v="3"/>
          </reference>
        </references>
      </pivotArea>
    </format>
    <format dxfId="1829">
      <pivotArea dataOnly="0" labelOnly="1" outline="0" fieldPosition="0">
        <references count="2">
          <reference field="2" count="1" selected="0">
            <x v="1084"/>
          </reference>
          <reference field="3" count="1">
            <x v="0"/>
          </reference>
        </references>
      </pivotArea>
    </format>
    <format dxfId="1828">
      <pivotArea dataOnly="0" labelOnly="1" outline="0" fieldPosition="0">
        <references count="2">
          <reference field="2" count="1" selected="0">
            <x v="986"/>
          </reference>
          <reference field="3" count="1">
            <x v="8"/>
          </reference>
        </references>
      </pivotArea>
    </format>
    <format dxfId="1827">
      <pivotArea dataOnly="0" labelOnly="1" outline="0" fieldPosition="0">
        <references count="2">
          <reference field="2" count="1" selected="0">
            <x v="989"/>
          </reference>
          <reference field="3" count="1">
            <x v="8"/>
          </reference>
        </references>
      </pivotArea>
    </format>
    <format dxfId="1826">
      <pivotArea dataOnly="0" labelOnly="1" outline="0" fieldPosition="0">
        <references count="2">
          <reference field="2" count="1" selected="0">
            <x v="1609"/>
          </reference>
          <reference field="3" count="1">
            <x v="4"/>
          </reference>
        </references>
      </pivotArea>
    </format>
    <format dxfId="1825">
      <pivotArea dataOnly="0" labelOnly="1" outline="0" fieldPosition="0">
        <references count="2">
          <reference field="2" count="1" selected="0">
            <x v="1334"/>
          </reference>
          <reference field="3" count="1">
            <x v="3"/>
          </reference>
        </references>
      </pivotArea>
    </format>
    <format dxfId="1824">
      <pivotArea dataOnly="0" labelOnly="1" outline="0" fieldPosition="0">
        <references count="2">
          <reference field="2" count="1" selected="0">
            <x v="241"/>
          </reference>
          <reference field="3" count="1">
            <x v="4"/>
          </reference>
        </references>
      </pivotArea>
    </format>
    <format dxfId="1823">
      <pivotArea dataOnly="0" labelOnly="1" outline="0" fieldPosition="0">
        <references count="2">
          <reference field="2" count="1" selected="0">
            <x v="1313"/>
          </reference>
          <reference field="3" count="1">
            <x v="0"/>
          </reference>
        </references>
      </pivotArea>
    </format>
    <format dxfId="1822">
      <pivotArea dataOnly="0" labelOnly="1" outline="0" fieldPosition="0">
        <references count="2">
          <reference field="2" count="1" selected="0">
            <x v="202"/>
          </reference>
          <reference field="3" count="1">
            <x v="4"/>
          </reference>
        </references>
      </pivotArea>
    </format>
    <format dxfId="1821">
      <pivotArea dataOnly="0" labelOnly="1" outline="0" fieldPosition="0">
        <references count="2">
          <reference field="2" count="1" selected="0">
            <x v="662"/>
          </reference>
          <reference field="3" count="1">
            <x v="6"/>
          </reference>
        </references>
      </pivotArea>
    </format>
    <format dxfId="1820">
      <pivotArea dataOnly="0" labelOnly="1" outline="0" fieldPosition="0">
        <references count="2">
          <reference field="2" count="1" selected="0">
            <x v="981"/>
          </reference>
          <reference field="3" count="1">
            <x v="8"/>
          </reference>
        </references>
      </pivotArea>
    </format>
    <format dxfId="1819">
      <pivotArea dataOnly="0" labelOnly="1" outline="0" fieldPosition="0">
        <references count="2">
          <reference field="2" count="1" selected="0">
            <x v="182"/>
          </reference>
          <reference field="3" count="1">
            <x v="11"/>
          </reference>
        </references>
      </pivotArea>
    </format>
    <format dxfId="1818">
      <pivotArea dataOnly="0" labelOnly="1" outline="0" fieldPosition="0">
        <references count="2">
          <reference field="2" count="1" selected="0">
            <x v="670"/>
          </reference>
          <reference field="3" count="1">
            <x v="6"/>
          </reference>
        </references>
      </pivotArea>
    </format>
    <format dxfId="1817">
      <pivotArea dataOnly="0" labelOnly="1" outline="0" fieldPosition="0">
        <references count="2">
          <reference field="2" count="1" selected="0">
            <x v="1662"/>
          </reference>
          <reference field="3" count="1">
            <x v="2"/>
          </reference>
        </references>
      </pivotArea>
    </format>
    <format dxfId="1816">
      <pivotArea dataOnly="0" labelOnly="1" outline="0" fieldPosition="0">
        <references count="2">
          <reference field="2" count="1" selected="0">
            <x v="1162"/>
          </reference>
          <reference field="3" count="1">
            <x v="3"/>
          </reference>
        </references>
      </pivotArea>
    </format>
    <format dxfId="1815">
      <pivotArea dataOnly="0" labelOnly="1" outline="0" fieldPosition="0">
        <references count="2">
          <reference field="2" count="1" selected="0">
            <x v="567"/>
          </reference>
          <reference field="3" count="1">
            <x v="6"/>
          </reference>
        </references>
      </pivotArea>
    </format>
    <format dxfId="1814">
      <pivotArea dataOnly="0" labelOnly="1" outline="0" fieldPosition="0">
        <references count="2">
          <reference field="2" count="1" selected="0">
            <x v="1928"/>
          </reference>
          <reference field="3" count="1">
            <x v="2"/>
          </reference>
        </references>
      </pivotArea>
    </format>
    <format dxfId="1813">
      <pivotArea dataOnly="0" labelOnly="1" outline="0" fieldPosition="0">
        <references count="2">
          <reference field="2" count="1" selected="0">
            <x v="1949"/>
          </reference>
          <reference field="3" count="1">
            <x v="2"/>
          </reference>
        </references>
      </pivotArea>
    </format>
    <format dxfId="1812">
      <pivotArea dataOnly="0" labelOnly="1" outline="0" fieldPosition="0">
        <references count="2">
          <reference field="2" count="1" selected="0">
            <x v="523"/>
          </reference>
          <reference field="3" count="1">
            <x v="4"/>
          </reference>
        </references>
      </pivotArea>
    </format>
    <format dxfId="1811">
      <pivotArea dataOnly="0" labelOnly="1" outline="0" fieldPosition="0">
        <references count="2">
          <reference field="2" count="1" selected="0">
            <x v="1413"/>
          </reference>
          <reference field="3" count="1">
            <x v="0"/>
          </reference>
        </references>
      </pivotArea>
    </format>
    <format dxfId="1810">
      <pivotArea dataOnly="0" labelOnly="1" outline="0" fieldPosition="0">
        <references count="2">
          <reference field="2" count="1" selected="0">
            <x v="811"/>
          </reference>
          <reference field="3" count="1">
            <x v="6"/>
          </reference>
        </references>
      </pivotArea>
    </format>
    <format dxfId="1809">
      <pivotArea dataOnly="0" labelOnly="1" outline="0" fieldPosition="0">
        <references count="2">
          <reference field="2" count="1" selected="0">
            <x v="1211"/>
          </reference>
          <reference field="3" count="1">
            <x v="6"/>
          </reference>
        </references>
      </pivotArea>
    </format>
    <format dxfId="1808">
      <pivotArea dataOnly="0" labelOnly="1" outline="0" fieldPosition="0">
        <references count="2">
          <reference field="2" count="1" selected="0">
            <x v="509"/>
          </reference>
          <reference field="3" count="1">
            <x v="4"/>
          </reference>
        </references>
      </pivotArea>
    </format>
    <format dxfId="1807">
      <pivotArea dataOnly="0" labelOnly="1" outline="0" fieldPosition="0">
        <references count="2">
          <reference field="2" count="1" selected="0">
            <x v="1961"/>
          </reference>
          <reference field="3" count="1">
            <x v="3"/>
          </reference>
        </references>
      </pivotArea>
    </format>
    <format dxfId="1806">
      <pivotArea dataOnly="0" labelOnly="1" outline="0" fieldPosition="0">
        <references count="2">
          <reference field="2" count="1" selected="0">
            <x v="970"/>
          </reference>
          <reference field="3" count="1">
            <x v="8"/>
          </reference>
        </references>
      </pivotArea>
    </format>
    <format dxfId="1805">
      <pivotArea dataOnly="0" labelOnly="1" outline="0" fieldPosition="0">
        <references count="2">
          <reference field="2" count="1" selected="0">
            <x v="1777"/>
          </reference>
          <reference field="3" count="1">
            <x v="11"/>
          </reference>
        </references>
      </pivotArea>
    </format>
    <format dxfId="1804">
      <pivotArea dataOnly="0" labelOnly="1" outline="0" fieldPosition="0">
        <references count="2">
          <reference field="2" count="1" selected="0">
            <x v="1592"/>
          </reference>
          <reference field="3" count="1">
            <x v="4"/>
          </reference>
        </references>
      </pivotArea>
    </format>
    <format dxfId="1803">
      <pivotArea dataOnly="0" labelOnly="1" outline="0" fieldPosition="0">
        <references count="2">
          <reference field="2" count="1" selected="0">
            <x v="1602"/>
          </reference>
          <reference field="3" count="1">
            <x v="4"/>
          </reference>
        </references>
      </pivotArea>
    </format>
    <format dxfId="1802">
      <pivotArea dataOnly="0" labelOnly="1" outline="0" fieldPosition="0">
        <references count="2">
          <reference field="2" count="1" selected="0">
            <x v="1750"/>
          </reference>
          <reference field="3" count="1">
            <x v="11"/>
          </reference>
        </references>
      </pivotArea>
    </format>
    <format dxfId="1801">
      <pivotArea dataOnly="0" labelOnly="1" outline="0" fieldPosition="0">
        <references count="2">
          <reference field="2" count="1" selected="0">
            <x v="1412"/>
          </reference>
          <reference field="3" count="1">
            <x v="0"/>
          </reference>
        </references>
      </pivotArea>
    </format>
    <format dxfId="1800">
      <pivotArea dataOnly="0" labelOnly="1" outline="0" fieldPosition="0">
        <references count="2">
          <reference field="2" count="1" selected="0">
            <x v="918"/>
          </reference>
          <reference field="3" count="1">
            <x v="7"/>
          </reference>
        </references>
      </pivotArea>
    </format>
    <format dxfId="1799">
      <pivotArea dataOnly="0" labelOnly="1" outline="0" fieldPosition="0">
        <references count="2">
          <reference field="2" count="1" selected="0">
            <x v="502"/>
          </reference>
          <reference field="3" count="1">
            <x v="4"/>
          </reference>
        </references>
      </pivotArea>
    </format>
    <format dxfId="1798">
      <pivotArea dataOnly="0" labelOnly="1" outline="0" fieldPosition="0">
        <references count="2">
          <reference field="2" count="1" selected="0">
            <x v="664"/>
          </reference>
          <reference field="3" count="1">
            <x v="6"/>
          </reference>
        </references>
      </pivotArea>
    </format>
    <format dxfId="1797">
      <pivotArea dataOnly="0" labelOnly="1" outline="0" fieldPosition="0">
        <references count="2">
          <reference field="2" count="1" selected="0">
            <x v="1369"/>
          </reference>
          <reference field="3" count="1">
            <x v="7"/>
          </reference>
        </references>
      </pivotArea>
    </format>
    <format dxfId="1796">
      <pivotArea dataOnly="0" labelOnly="1" outline="0" fieldPosition="0">
        <references count="2">
          <reference field="2" count="1" selected="0">
            <x v="53"/>
          </reference>
          <reference field="3" count="1">
            <x v="0"/>
          </reference>
        </references>
      </pivotArea>
    </format>
    <format dxfId="1795">
      <pivotArea dataOnly="0" labelOnly="1" outline="0" fieldPosition="0">
        <references count="2">
          <reference field="2" count="1" selected="0">
            <x v="1645"/>
          </reference>
          <reference field="3" count="1">
            <x v="2"/>
          </reference>
        </references>
      </pivotArea>
    </format>
    <format dxfId="1794">
      <pivotArea dataOnly="0" labelOnly="1" outline="0" fieldPosition="0">
        <references count="2">
          <reference field="2" count="1" selected="0">
            <x v="1521"/>
          </reference>
          <reference field="3" count="1">
            <x v="4"/>
          </reference>
        </references>
      </pivotArea>
    </format>
    <format dxfId="1793">
      <pivotArea dataOnly="0" labelOnly="1" outline="0" fieldPosition="0">
        <references count="2">
          <reference field="2" count="1" selected="0">
            <x v="1754"/>
          </reference>
          <reference field="3" count="1">
            <x v="11"/>
          </reference>
        </references>
      </pivotArea>
    </format>
    <format dxfId="1792">
      <pivotArea dataOnly="0" labelOnly="1" outline="0" fieldPosition="0">
        <references count="2">
          <reference field="2" count="1" selected="0">
            <x v="1580"/>
          </reference>
          <reference field="3" count="1">
            <x v="4"/>
          </reference>
        </references>
      </pivotArea>
    </format>
    <format dxfId="1791">
      <pivotArea dataOnly="0" labelOnly="1" outline="0" fieldPosition="0">
        <references count="2">
          <reference field="2" count="1" selected="0">
            <x v="998"/>
          </reference>
          <reference field="3" count="1">
            <x v="8"/>
          </reference>
        </references>
      </pivotArea>
    </format>
    <format dxfId="1790">
      <pivotArea dataOnly="0" labelOnly="1" outline="0" fieldPosition="0">
        <references count="2">
          <reference field="2" count="1" selected="0">
            <x v="1849"/>
          </reference>
          <reference field="3" count="1">
            <x v="3"/>
          </reference>
        </references>
      </pivotArea>
    </format>
    <format dxfId="1789">
      <pivotArea dataOnly="0" labelOnly="1" outline="0" fieldPosition="0">
        <references count="2">
          <reference field="2" count="1" selected="0">
            <x v="1967"/>
          </reference>
          <reference field="3" count="1">
            <x v="3"/>
          </reference>
        </references>
      </pivotArea>
    </format>
    <format dxfId="1788">
      <pivotArea dataOnly="0" labelOnly="1" outline="0" fieldPosition="0">
        <references count="2">
          <reference field="2" count="1" selected="0">
            <x v="120"/>
          </reference>
          <reference field="3" count="1">
            <x v="3"/>
          </reference>
        </references>
      </pivotArea>
    </format>
    <format dxfId="1787">
      <pivotArea dataOnly="0" labelOnly="1" outline="0" fieldPosition="0">
        <references count="2">
          <reference field="2" count="1" selected="0">
            <x v="622"/>
          </reference>
          <reference field="3" count="1">
            <x v="6"/>
          </reference>
        </references>
      </pivotArea>
    </format>
    <format dxfId="1786">
      <pivotArea dataOnly="0" labelOnly="1" outline="0" fieldPosition="0">
        <references count="2">
          <reference field="2" count="1" selected="0">
            <x v="1353"/>
          </reference>
          <reference field="3" count="1">
            <x v="3"/>
          </reference>
        </references>
      </pivotArea>
    </format>
    <format dxfId="1785">
      <pivotArea dataOnly="0" labelOnly="1" outline="0" fieldPosition="0">
        <references count="2">
          <reference field="2" count="1" selected="0">
            <x v="1582"/>
          </reference>
          <reference field="3" count="1">
            <x v="4"/>
          </reference>
        </references>
      </pivotArea>
    </format>
    <format dxfId="1784">
      <pivotArea dataOnly="0" labelOnly="1" outline="0" fieldPosition="0">
        <references count="2">
          <reference field="2" count="1" selected="0">
            <x v="1778"/>
          </reference>
          <reference field="3" count="1">
            <x v="11"/>
          </reference>
        </references>
      </pivotArea>
    </format>
    <format dxfId="1783">
      <pivotArea dataOnly="0" labelOnly="1" outline="0" fieldPosition="0">
        <references count="2">
          <reference field="2" count="1" selected="0">
            <x v="626"/>
          </reference>
          <reference field="3" count="1">
            <x v="6"/>
          </reference>
        </references>
      </pivotArea>
    </format>
    <format dxfId="1782">
      <pivotArea dataOnly="0" labelOnly="1" outline="0" fieldPosition="0">
        <references count="2">
          <reference field="2" count="1" selected="0">
            <x v="1642"/>
          </reference>
          <reference field="3" count="1">
            <x v="2"/>
          </reference>
        </references>
      </pivotArea>
    </format>
    <format dxfId="1781">
      <pivotArea dataOnly="0" labelOnly="1" outline="0" fieldPosition="0">
        <references count="2">
          <reference field="2" count="1" selected="0">
            <x v="1065"/>
          </reference>
          <reference field="3" count="1">
            <x v="0"/>
          </reference>
        </references>
      </pivotArea>
    </format>
    <format dxfId="1780">
      <pivotArea dataOnly="0" labelOnly="1" outline="0" fieldPosition="0">
        <references count="2">
          <reference field="2" count="1" selected="0">
            <x v="1411"/>
          </reference>
          <reference field="3" count="1">
            <x v="0"/>
          </reference>
        </references>
      </pivotArea>
    </format>
    <format dxfId="1779">
      <pivotArea dataOnly="0" labelOnly="1" outline="0" fieldPosition="0">
        <references count="2">
          <reference field="2" count="1" selected="0">
            <x v="1488"/>
          </reference>
          <reference field="3" count="1">
            <x v="6"/>
          </reference>
        </references>
      </pivotArea>
    </format>
    <format dxfId="1778">
      <pivotArea dataOnly="0" labelOnly="1" outline="0" fieldPosition="0">
        <references count="2">
          <reference field="2" count="1" selected="0">
            <x v="235"/>
          </reference>
          <reference field="3" count="1">
            <x v="0"/>
          </reference>
        </references>
      </pivotArea>
    </format>
    <format dxfId="1777">
      <pivotArea dataOnly="0" labelOnly="1" outline="0" fieldPosition="0">
        <references count="2">
          <reference field="2" count="1" selected="0">
            <x v="1314"/>
          </reference>
          <reference field="3" count="1">
            <x v="0"/>
          </reference>
        </references>
      </pivotArea>
    </format>
    <format dxfId="1776">
      <pivotArea dataOnly="0" labelOnly="1" outline="0" fieldPosition="0">
        <references count="2">
          <reference field="2" count="1" selected="0">
            <x v="233"/>
          </reference>
          <reference field="3" count="1">
            <x v="3"/>
          </reference>
        </references>
      </pivotArea>
    </format>
    <format dxfId="1775">
      <pivotArea dataOnly="0" labelOnly="1" outline="0" fieldPosition="0">
        <references count="2">
          <reference field="2" count="1" selected="0">
            <x v="1569"/>
          </reference>
          <reference field="3" count="1">
            <x v="4"/>
          </reference>
        </references>
      </pivotArea>
    </format>
    <format dxfId="1774">
      <pivotArea dataOnly="0" labelOnly="1" outline="0" fieldPosition="0">
        <references count="2">
          <reference field="2" count="1" selected="0">
            <x v="712"/>
          </reference>
          <reference field="3" count="1">
            <x v="6"/>
          </reference>
        </references>
      </pivotArea>
    </format>
    <format dxfId="1773">
      <pivotArea dataOnly="0" labelOnly="1" outline="0" fieldPosition="0">
        <references count="2">
          <reference field="2" count="1" selected="0">
            <x v="1779"/>
          </reference>
          <reference field="3" count="1">
            <x v="11"/>
          </reference>
        </references>
      </pivotArea>
    </format>
    <format dxfId="1772">
      <pivotArea dataOnly="0" labelOnly="1" outline="0" fieldPosition="0">
        <references count="2">
          <reference field="2" count="1" selected="0">
            <x v="975"/>
          </reference>
          <reference field="3" count="1">
            <x v="8"/>
          </reference>
        </references>
      </pivotArea>
    </format>
    <format dxfId="1771">
      <pivotArea dataOnly="0" labelOnly="1" outline="0" fieldPosition="0">
        <references count="2">
          <reference field="2" count="1" selected="0">
            <x v="749"/>
          </reference>
          <reference field="3" count="1">
            <x v="6"/>
          </reference>
        </references>
      </pivotArea>
    </format>
    <format dxfId="1770">
      <pivotArea dataOnly="0" labelOnly="1" outline="0" fieldPosition="0">
        <references count="2">
          <reference field="2" count="1" selected="0">
            <x v="760"/>
          </reference>
          <reference field="3" count="1">
            <x v="6"/>
          </reference>
        </references>
      </pivotArea>
    </format>
    <format dxfId="1769">
      <pivotArea dataOnly="0" labelOnly="1" outline="0" fieldPosition="0">
        <references count="2">
          <reference field="2" count="1" selected="0">
            <x v="56"/>
          </reference>
          <reference field="3" count="1">
            <x v="3"/>
          </reference>
        </references>
      </pivotArea>
    </format>
    <format dxfId="1768">
      <pivotArea dataOnly="0" labelOnly="1" outline="0" fieldPosition="0">
        <references count="2">
          <reference field="2" count="1" selected="0">
            <x v="1264"/>
          </reference>
          <reference field="3" count="1">
            <x v="0"/>
          </reference>
        </references>
      </pivotArea>
    </format>
    <format dxfId="1767">
      <pivotArea dataOnly="0" labelOnly="1" outline="0" fieldPosition="0">
        <references count="2">
          <reference field="2" count="1" selected="0">
            <x v="919"/>
          </reference>
          <reference field="3" count="1">
            <x v="7"/>
          </reference>
        </references>
      </pivotArea>
    </format>
    <format dxfId="1766">
      <pivotArea dataOnly="0" labelOnly="1" outline="0" fieldPosition="0">
        <references count="2">
          <reference field="2" count="1" selected="0">
            <x v="1258"/>
          </reference>
          <reference field="3" count="1">
            <x v="6"/>
          </reference>
        </references>
      </pivotArea>
    </format>
    <format dxfId="1765">
      <pivotArea dataOnly="0" labelOnly="1" outline="0" fieldPosition="0">
        <references count="2">
          <reference field="2" count="1" selected="0">
            <x v="972"/>
          </reference>
          <reference field="3" count="1">
            <x v="8"/>
          </reference>
        </references>
      </pivotArea>
    </format>
    <format dxfId="1764">
      <pivotArea dataOnly="0" labelOnly="1" outline="0" fieldPosition="0">
        <references count="2">
          <reference field="2" count="1" selected="0">
            <x v="1874"/>
          </reference>
          <reference field="3" count="1">
            <x v="12"/>
          </reference>
        </references>
      </pivotArea>
    </format>
    <format dxfId="1763">
      <pivotArea dataOnly="0" labelOnly="1" outline="0" fieldPosition="0">
        <references count="2">
          <reference field="2" count="1" selected="0">
            <x v="1632"/>
          </reference>
          <reference field="3" count="1">
            <x v="4"/>
          </reference>
        </references>
      </pivotArea>
    </format>
    <format dxfId="1762">
      <pivotArea dataOnly="0" labelOnly="1" outline="0" fieldPosition="0">
        <references count="2">
          <reference field="2" count="1" selected="0">
            <x v="1246"/>
          </reference>
          <reference field="3" count="1">
            <x v="6"/>
          </reference>
        </references>
      </pivotArea>
    </format>
    <format dxfId="1761">
      <pivotArea dataOnly="0" labelOnly="1" outline="0" fieldPosition="0">
        <references count="2">
          <reference field="2" count="1" selected="0">
            <x v="443"/>
          </reference>
          <reference field="3" count="1">
            <x v="2"/>
          </reference>
        </references>
      </pivotArea>
    </format>
    <format dxfId="1760">
      <pivotArea dataOnly="0" labelOnly="1" outline="0" fieldPosition="0">
        <references count="2">
          <reference field="2" count="1" selected="0">
            <x v="800"/>
          </reference>
          <reference field="3" count="1">
            <x v="6"/>
          </reference>
        </references>
      </pivotArea>
    </format>
    <format dxfId="1759">
      <pivotArea type="topRight" dataOnly="0" labelOnly="1" outline="0" fieldPosition="0"/>
    </format>
    <format dxfId="1758">
      <pivotArea outline="0" fieldPosition="0">
        <references count="2">
          <reference field="2" count="104" selected="0">
            <x v="42"/>
            <x v="45"/>
            <x v="54"/>
            <x v="104"/>
            <x v="111"/>
            <x v="155"/>
            <x v="225"/>
            <x v="237"/>
            <x v="251"/>
            <x v="292"/>
            <x v="295"/>
            <x v="353"/>
            <x v="365"/>
            <x v="369"/>
            <x v="387"/>
            <x v="405"/>
            <x v="411"/>
            <x v="448"/>
            <x v="494"/>
            <x v="499"/>
            <x v="505"/>
            <x v="517"/>
            <x v="525"/>
            <x v="527"/>
            <x v="557"/>
            <x v="568"/>
            <x v="579"/>
            <x v="611"/>
            <x v="635"/>
            <x v="646"/>
            <x v="658"/>
            <x v="666"/>
            <x v="714"/>
            <x v="717"/>
            <x v="729"/>
            <x v="731"/>
            <x v="748"/>
            <x v="755"/>
            <x v="758"/>
            <x v="765"/>
            <x v="826"/>
            <x v="839"/>
            <x v="864"/>
            <x v="865"/>
            <x v="876"/>
            <x v="880"/>
            <x v="913"/>
            <x v="916"/>
            <x v="946"/>
            <x v="979"/>
            <x v="994"/>
            <x v="1010"/>
            <x v="1037"/>
            <x v="1093"/>
            <x v="1094"/>
            <x v="1096"/>
            <x v="1101"/>
            <x v="1103"/>
            <x v="1106"/>
            <x v="1120"/>
            <x v="1146"/>
            <x v="1149"/>
            <x v="1152"/>
            <x v="1158"/>
            <x v="1182"/>
            <x v="1195"/>
            <x v="1266"/>
            <x v="1268"/>
            <x v="1269"/>
            <x v="1278"/>
            <x v="1297"/>
            <x v="1303"/>
            <x v="1327"/>
            <x v="1364"/>
            <x v="1389"/>
            <x v="1442"/>
            <x v="1450"/>
            <x v="1494"/>
            <x v="1511"/>
            <x v="1512"/>
            <x v="1533"/>
            <x v="1583"/>
            <x v="1628"/>
            <x v="1635"/>
            <x v="1648"/>
            <x v="1745"/>
            <x v="1752"/>
            <x v="1756"/>
            <x v="1757"/>
            <x v="1758"/>
            <x v="1759"/>
            <x v="1760"/>
            <x v="1761"/>
            <x v="1762"/>
            <x v="1831"/>
            <x v="1839"/>
            <x v="1848"/>
            <x v="1891"/>
            <x v="1913"/>
            <x v="1919"/>
            <x v="1959"/>
            <x v="1974"/>
            <x v="2013"/>
            <x v="2020"/>
          </reference>
          <reference field="3" count="9" selected="0">
            <x v="0"/>
            <x v="2"/>
            <x v="3"/>
            <x v="4"/>
            <x v="6"/>
            <x v="7"/>
            <x v="8"/>
            <x v="11"/>
            <x v="12"/>
          </reference>
        </references>
      </pivotArea>
    </format>
    <format dxfId="1757">
      <pivotArea dataOnly="0" labelOnly="1" outline="0" fieldPosition="0">
        <references count="1">
          <reference field="2" count="50">
            <x v="45"/>
            <x v="104"/>
            <x v="111"/>
            <x v="237"/>
            <x v="251"/>
            <x v="292"/>
            <x v="295"/>
            <x v="448"/>
            <x v="494"/>
            <x v="499"/>
            <x v="527"/>
            <x v="557"/>
            <x v="568"/>
            <x v="611"/>
            <x v="646"/>
            <x v="658"/>
            <x v="666"/>
            <x v="714"/>
            <x v="717"/>
            <x v="729"/>
            <x v="755"/>
            <x v="765"/>
            <x v="876"/>
            <x v="946"/>
            <x v="979"/>
            <x v="1093"/>
            <x v="1094"/>
            <x v="1096"/>
            <x v="1101"/>
            <x v="1103"/>
            <x v="1152"/>
            <x v="1195"/>
            <x v="1266"/>
            <x v="1303"/>
            <x v="1364"/>
            <x v="1512"/>
            <x v="1533"/>
            <x v="1583"/>
            <x v="1648"/>
            <x v="1756"/>
            <x v="1757"/>
            <x v="1758"/>
            <x v="1759"/>
            <x v="1760"/>
            <x v="1831"/>
            <x v="1839"/>
            <x v="1848"/>
            <x v="1913"/>
            <x v="2013"/>
            <x v="2020"/>
          </reference>
        </references>
      </pivotArea>
    </format>
    <format dxfId="1756">
      <pivotArea dataOnly="0" labelOnly="1" outline="0" fieldPosition="0">
        <references count="1">
          <reference field="2" count="50">
            <x v="42"/>
            <x v="54"/>
            <x v="155"/>
            <x v="225"/>
            <x v="353"/>
            <x v="365"/>
            <x v="369"/>
            <x v="387"/>
            <x v="405"/>
            <x v="411"/>
            <x v="505"/>
            <x v="517"/>
            <x v="525"/>
            <x v="579"/>
            <x v="635"/>
            <x v="731"/>
            <x v="748"/>
            <x v="758"/>
            <x v="826"/>
            <x v="839"/>
            <x v="864"/>
            <x v="865"/>
            <x v="880"/>
            <x v="913"/>
            <x v="994"/>
            <x v="1010"/>
            <x v="1037"/>
            <x v="1106"/>
            <x v="1146"/>
            <x v="1149"/>
            <x v="1158"/>
            <x v="1182"/>
            <x v="1268"/>
            <x v="1278"/>
            <x v="1297"/>
            <x v="1327"/>
            <x v="1389"/>
            <x v="1442"/>
            <x v="1450"/>
            <x v="1494"/>
            <x v="1511"/>
            <x v="1628"/>
            <x v="1635"/>
            <x v="1745"/>
            <x v="1752"/>
            <x v="1761"/>
            <x v="1891"/>
            <x v="1919"/>
            <x v="1959"/>
            <x v="1974"/>
          </reference>
        </references>
      </pivotArea>
    </format>
    <format dxfId="1755">
      <pivotArea dataOnly="0" labelOnly="1" outline="0" fieldPosition="0">
        <references count="1">
          <reference field="2" count="4">
            <x v="916"/>
            <x v="1120"/>
            <x v="1269"/>
            <x v="1762"/>
          </reference>
        </references>
      </pivotArea>
    </format>
    <format dxfId="1754">
      <pivotArea dataOnly="0" labelOnly="1" outline="0" fieldPosition="0">
        <references count="2">
          <reference field="2" count="1" selected="0">
            <x v="1848"/>
          </reference>
          <reference field="3" count="1">
            <x v="3"/>
          </reference>
        </references>
      </pivotArea>
    </format>
    <format dxfId="1753">
      <pivotArea dataOnly="0" labelOnly="1" outline="0" fieldPosition="0">
        <references count="2">
          <reference field="2" count="1" selected="0">
            <x v="1152"/>
          </reference>
          <reference field="3" count="1">
            <x v="3"/>
          </reference>
        </references>
      </pivotArea>
    </format>
    <format dxfId="1752">
      <pivotArea dataOnly="0" labelOnly="1" outline="0" fieldPosition="0">
        <references count="2">
          <reference field="2" count="1" selected="0">
            <x v="611"/>
          </reference>
          <reference field="3" count="1">
            <x v="6"/>
          </reference>
        </references>
      </pivotArea>
    </format>
    <format dxfId="1751">
      <pivotArea dataOnly="0" labelOnly="1" outline="0" fieldPosition="0">
        <references count="2">
          <reference field="2" count="1" selected="0">
            <x v="1756"/>
          </reference>
          <reference field="3" count="1">
            <x v="11"/>
          </reference>
        </references>
      </pivotArea>
    </format>
    <format dxfId="1750">
      <pivotArea dataOnly="0" labelOnly="1" outline="0" fieldPosition="0">
        <references count="2">
          <reference field="2" count="1" selected="0">
            <x v="111"/>
          </reference>
          <reference field="3" count="1">
            <x v="3"/>
          </reference>
        </references>
      </pivotArea>
    </format>
    <format dxfId="1749">
      <pivotArea dataOnly="0" labelOnly="1" outline="0" fieldPosition="0">
        <references count="2">
          <reference field="2" count="1" selected="0">
            <x v="1757"/>
          </reference>
          <reference field="3" count="1">
            <x v="11"/>
          </reference>
        </references>
      </pivotArea>
    </format>
    <format dxfId="1748">
      <pivotArea dataOnly="0" labelOnly="1" outline="0" fieldPosition="0">
        <references count="2">
          <reference field="2" count="1" selected="0">
            <x v="1364"/>
          </reference>
          <reference field="3" count="1">
            <x v="7"/>
          </reference>
        </references>
      </pivotArea>
    </format>
    <format dxfId="1747">
      <pivotArea dataOnly="0" labelOnly="1" outline="0" fieldPosition="0">
        <references count="2">
          <reference field="2" count="1" selected="0">
            <x v="714"/>
          </reference>
          <reference field="3" count="1">
            <x v="6"/>
          </reference>
        </references>
      </pivotArea>
    </format>
    <format dxfId="1746">
      <pivotArea dataOnly="0" labelOnly="1" outline="0" fieldPosition="0">
        <references count="2">
          <reference field="2" count="1" selected="0">
            <x v="557"/>
          </reference>
          <reference field="3" count="1">
            <x v="4"/>
          </reference>
        </references>
      </pivotArea>
    </format>
    <format dxfId="1745">
      <pivotArea dataOnly="0" labelOnly="1" outline="0" fieldPosition="0">
        <references count="2">
          <reference field="2" count="1" selected="0">
            <x v="1303"/>
          </reference>
          <reference field="3" count="1">
            <x v="0"/>
          </reference>
        </references>
      </pivotArea>
    </format>
    <format dxfId="1744">
      <pivotArea dataOnly="0" labelOnly="1" outline="0" fieldPosition="0">
        <references count="2">
          <reference field="2" count="1" selected="0">
            <x v="1533"/>
          </reference>
          <reference field="3" count="1">
            <x v="4"/>
          </reference>
        </references>
      </pivotArea>
    </format>
    <format dxfId="1743">
      <pivotArea dataOnly="0" labelOnly="1" outline="0" fieldPosition="0">
        <references count="2">
          <reference field="2" count="1" selected="0">
            <x v="237"/>
          </reference>
          <reference field="3" count="1">
            <x v="2"/>
          </reference>
        </references>
      </pivotArea>
    </format>
    <format dxfId="1742">
      <pivotArea dataOnly="0" labelOnly="1" outline="0" fieldPosition="0">
        <references count="2">
          <reference field="2" count="1" selected="0">
            <x v="1096"/>
          </reference>
          <reference field="3" count="1">
            <x v="0"/>
          </reference>
        </references>
      </pivotArea>
    </format>
    <format dxfId="1741">
      <pivotArea dataOnly="0" labelOnly="1" outline="0" fieldPosition="0">
        <references count="2">
          <reference field="2" count="1" selected="0">
            <x v="1913"/>
          </reference>
          <reference field="3" count="1">
            <x v="12"/>
          </reference>
        </references>
      </pivotArea>
    </format>
    <format dxfId="1740">
      <pivotArea dataOnly="0" labelOnly="1" outline="0" fieldPosition="0">
        <references count="2">
          <reference field="2" count="1" selected="0">
            <x v="527"/>
          </reference>
          <reference field="3" count="1">
            <x v="3"/>
          </reference>
        </references>
      </pivotArea>
    </format>
    <format dxfId="1739">
      <pivotArea dataOnly="0" labelOnly="1" outline="0" fieldPosition="0">
        <references count="2">
          <reference field="2" count="1" selected="0">
            <x v="251"/>
          </reference>
          <reference field="3" count="1">
            <x v="4"/>
          </reference>
        </references>
      </pivotArea>
    </format>
    <format dxfId="1738">
      <pivotArea dataOnly="0" labelOnly="1" outline="0" fieldPosition="0">
        <references count="2">
          <reference field="2" count="1" selected="0">
            <x v="979"/>
          </reference>
          <reference field="3" count="1">
            <x v="8"/>
          </reference>
        </references>
      </pivotArea>
    </format>
    <format dxfId="1737">
      <pivotArea dataOnly="0" labelOnly="1" outline="0" fieldPosition="0">
        <references count="2">
          <reference field="2" count="1" selected="0">
            <x v="1093"/>
          </reference>
          <reference field="3" count="1">
            <x v="0"/>
          </reference>
        </references>
      </pivotArea>
    </format>
    <format dxfId="1736">
      <pivotArea dataOnly="0" labelOnly="1" outline="0" fieldPosition="0">
        <references count="2">
          <reference field="2" count="1" selected="0">
            <x v="494"/>
          </reference>
          <reference field="3" count="1">
            <x v="4"/>
          </reference>
        </references>
      </pivotArea>
    </format>
    <format dxfId="1735">
      <pivotArea dataOnly="0" labelOnly="1" outline="0" fieldPosition="0">
        <references count="2">
          <reference field="2" count="1" selected="0">
            <x v="1831"/>
          </reference>
          <reference field="3" count="1">
            <x v="3"/>
          </reference>
        </references>
      </pivotArea>
    </format>
    <format dxfId="1734">
      <pivotArea dataOnly="0" labelOnly="1" outline="0" fieldPosition="0">
        <references count="2">
          <reference field="2" count="1" selected="0">
            <x v="1839"/>
          </reference>
          <reference field="3" count="1">
            <x v="3"/>
          </reference>
        </references>
      </pivotArea>
    </format>
    <format dxfId="1733">
      <pivotArea dataOnly="0" labelOnly="1" outline="0" fieldPosition="0">
        <references count="2">
          <reference field="2" count="1" selected="0">
            <x v="765"/>
          </reference>
          <reference field="3" count="1">
            <x v="6"/>
          </reference>
        </references>
      </pivotArea>
    </format>
    <format dxfId="1732">
      <pivotArea dataOnly="0" labelOnly="1" outline="0" fieldPosition="0">
        <references count="2">
          <reference field="2" count="1" selected="0">
            <x v="2020"/>
          </reference>
          <reference field="3" count="1">
            <x v="8"/>
          </reference>
        </references>
      </pivotArea>
    </format>
    <format dxfId="1731">
      <pivotArea dataOnly="0" labelOnly="1" outline="0" fieldPosition="0">
        <references count="2">
          <reference field="2" count="1" selected="0">
            <x v="104"/>
          </reference>
          <reference field="3" count="1">
            <x v="3"/>
          </reference>
        </references>
      </pivotArea>
    </format>
    <format dxfId="1730">
      <pivotArea dataOnly="0" labelOnly="1" outline="0" fieldPosition="0">
        <references count="2">
          <reference field="2" count="1" selected="0">
            <x v="295"/>
          </reference>
          <reference field="3" count="1">
            <x v="3"/>
          </reference>
        </references>
      </pivotArea>
    </format>
    <format dxfId="1729">
      <pivotArea dataOnly="0" labelOnly="1" outline="0" fieldPosition="0">
        <references count="2">
          <reference field="2" count="1" selected="0">
            <x v="646"/>
          </reference>
          <reference field="3" count="1">
            <x v="6"/>
          </reference>
        </references>
      </pivotArea>
    </format>
    <format dxfId="1728">
      <pivotArea dataOnly="0" labelOnly="1" outline="0" fieldPosition="0">
        <references count="2">
          <reference field="2" count="1" selected="0">
            <x v="1512"/>
          </reference>
          <reference field="3" count="1">
            <x v="6"/>
          </reference>
        </references>
      </pivotArea>
    </format>
    <format dxfId="1727">
      <pivotArea dataOnly="0" labelOnly="1" outline="0" fieldPosition="0">
        <references count="2">
          <reference field="2" count="1" selected="0">
            <x v="499"/>
          </reference>
          <reference field="3" count="1">
            <x v="2"/>
          </reference>
        </references>
      </pivotArea>
    </format>
    <format dxfId="1726">
      <pivotArea dataOnly="0" labelOnly="1" outline="0" fieldPosition="0">
        <references count="2">
          <reference field="2" count="1" selected="0">
            <x v="1648"/>
          </reference>
          <reference field="3" count="1">
            <x v="2"/>
          </reference>
        </references>
      </pivotArea>
    </format>
    <format dxfId="1725">
      <pivotArea dataOnly="0" labelOnly="1" outline="0" fieldPosition="0">
        <references count="2">
          <reference field="2" count="1" selected="0">
            <x v="1266"/>
          </reference>
          <reference field="3" count="1">
            <x v="0"/>
          </reference>
        </references>
      </pivotArea>
    </format>
    <format dxfId="1724">
      <pivotArea dataOnly="0" labelOnly="1" outline="0" fieldPosition="0">
        <references count="2">
          <reference field="2" count="1" selected="0">
            <x v="1758"/>
          </reference>
          <reference field="3" count="1">
            <x v="11"/>
          </reference>
        </references>
      </pivotArea>
    </format>
    <format dxfId="1723">
      <pivotArea dataOnly="0" labelOnly="1" outline="0" fieldPosition="0">
        <references count="2">
          <reference field="2" count="1" selected="0">
            <x v="1759"/>
          </reference>
          <reference field="3" count="1">
            <x v="11"/>
          </reference>
        </references>
      </pivotArea>
    </format>
    <format dxfId="1722">
      <pivotArea dataOnly="0" labelOnly="1" outline="0" fieldPosition="0">
        <references count="2">
          <reference field="2" count="1" selected="0">
            <x v="755"/>
          </reference>
          <reference field="3" count="1">
            <x v="6"/>
          </reference>
        </references>
      </pivotArea>
    </format>
    <format dxfId="1721">
      <pivotArea dataOnly="0" labelOnly="1" outline="0" fieldPosition="0">
        <references count="2">
          <reference field="2" count="1" selected="0">
            <x v="1094"/>
          </reference>
          <reference field="3" count="1">
            <x v="0"/>
          </reference>
        </references>
      </pivotArea>
    </format>
    <format dxfId="1720">
      <pivotArea dataOnly="0" labelOnly="1" outline="0" fieldPosition="0">
        <references count="2">
          <reference field="2" count="1" selected="0">
            <x v="568"/>
          </reference>
          <reference field="3" count="1">
            <x v="6"/>
          </reference>
        </references>
      </pivotArea>
    </format>
    <format dxfId="1719">
      <pivotArea dataOnly="0" labelOnly="1" outline="0" fieldPosition="0">
        <references count="2">
          <reference field="2" count="1" selected="0">
            <x v="2013"/>
          </reference>
          <reference field="3" count="1">
            <x v="8"/>
          </reference>
        </references>
      </pivotArea>
    </format>
    <format dxfId="1718">
      <pivotArea dataOnly="0" labelOnly="1" outline="0" fieldPosition="0">
        <references count="2">
          <reference field="2" count="1" selected="0">
            <x v="729"/>
          </reference>
          <reference field="3" count="1">
            <x v="6"/>
          </reference>
        </references>
      </pivotArea>
    </format>
    <format dxfId="1717">
      <pivotArea dataOnly="0" labelOnly="1" outline="0" fieldPosition="0">
        <references count="2">
          <reference field="2" count="1" selected="0">
            <x v="666"/>
          </reference>
          <reference field="3" count="1">
            <x v="6"/>
          </reference>
        </references>
      </pivotArea>
    </format>
    <format dxfId="1716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1715">
      <pivotArea dataOnly="0" labelOnly="1" outline="0" fieldPosition="0">
        <references count="2">
          <reference field="2" count="1" selected="0">
            <x v="717"/>
          </reference>
          <reference field="3" count="1">
            <x v="6"/>
          </reference>
        </references>
      </pivotArea>
    </format>
    <format dxfId="1714">
      <pivotArea dataOnly="0" labelOnly="1" outline="0" fieldPosition="0">
        <references count="2">
          <reference field="2" count="1" selected="0">
            <x v="1103"/>
          </reference>
          <reference field="3" count="1">
            <x v="0"/>
          </reference>
        </references>
      </pivotArea>
    </format>
    <format dxfId="1713">
      <pivotArea dataOnly="0" labelOnly="1" outline="0" fieldPosition="0">
        <references count="2">
          <reference field="2" count="1" selected="0">
            <x v="1195"/>
          </reference>
          <reference field="3" count="1">
            <x v="6"/>
          </reference>
        </references>
      </pivotArea>
    </format>
    <format dxfId="1712">
      <pivotArea dataOnly="0" labelOnly="1" outline="0" fieldPosition="0">
        <references count="2">
          <reference field="2" count="1" selected="0">
            <x v="1760"/>
          </reference>
          <reference field="3" count="1">
            <x v="11"/>
          </reference>
        </references>
      </pivotArea>
    </format>
    <format dxfId="1711">
      <pivotArea dataOnly="0" labelOnly="1" outline="0" fieldPosition="0">
        <references count="2">
          <reference field="2" count="1" selected="0">
            <x v="448"/>
          </reference>
          <reference field="3" count="1">
            <x v="0"/>
          </reference>
        </references>
      </pivotArea>
    </format>
    <format dxfId="1710">
      <pivotArea dataOnly="0" labelOnly="1" outline="0" fieldPosition="0">
        <references count="2">
          <reference field="2" count="1" selected="0">
            <x v="292"/>
          </reference>
          <reference field="3" count="1">
            <x v="3"/>
          </reference>
        </references>
      </pivotArea>
    </format>
    <format dxfId="1709">
      <pivotArea dataOnly="0" labelOnly="1" outline="0" fieldPosition="0">
        <references count="2">
          <reference field="2" count="1" selected="0">
            <x v="1101"/>
          </reference>
          <reference field="3" count="1">
            <x v="0"/>
          </reference>
        </references>
      </pivotArea>
    </format>
    <format dxfId="1708">
      <pivotArea dataOnly="0" labelOnly="1" outline="0" fieldPosition="0">
        <references count="2">
          <reference field="2" count="1" selected="0">
            <x v="876"/>
          </reference>
          <reference field="3" count="1">
            <x v="7"/>
          </reference>
        </references>
      </pivotArea>
    </format>
    <format dxfId="1707">
      <pivotArea dataOnly="0" labelOnly="1" outline="0" fieldPosition="0">
        <references count="2">
          <reference field="2" count="1" selected="0">
            <x v="658"/>
          </reference>
          <reference field="3" count="1">
            <x v="6"/>
          </reference>
        </references>
      </pivotArea>
    </format>
    <format dxfId="1706">
      <pivotArea dataOnly="0" labelOnly="1" outline="0" fieldPosition="0">
        <references count="2">
          <reference field="2" count="1" selected="0">
            <x v="1583"/>
          </reference>
          <reference field="3" count="1">
            <x v="4"/>
          </reference>
        </references>
      </pivotArea>
    </format>
    <format dxfId="1705">
      <pivotArea dataOnly="0" labelOnly="1" outline="0" fieldPosition="0">
        <references count="2">
          <reference field="2" count="1" selected="0">
            <x v="946"/>
          </reference>
          <reference field="3" count="1">
            <x v="3"/>
          </reference>
        </references>
      </pivotArea>
    </format>
    <format dxfId="1704">
      <pivotArea dataOnly="0" labelOnly="1" outline="0" fieldPosition="0">
        <references count="2">
          <reference field="2" count="1" selected="0">
            <x v="864"/>
          </reference>
          <reference field="3" count="1">
            <x v="7"/>
          </reference>
        </references>
      </pivotArea>
    </format>
    <format dxfId="1703">
      <pivotArea dataOnly="0" labelOnly="1" outline="0" fieldPosition="0">
        <references count="2">
          <reference field="2" count="1" selected="0">
            <x v="517"/>
          </reference>
          <reference field="3" count="1">
            <x v="4"/>
          </reference>
        </references>
      </pivotArea>
    </format>
    <format dxfId="1702">
      <pivotArea dataOnly="0" labelOnly="1" outline="0" fieldPosition="0">
        <references count="2">
          <reference field="2" count="1" selected="0">
            <x v="826"/>
          </reference>
          <reference field="3" count="1">
            <x v="6"/>
          </reference>
        </references>
      </pivotArea>
    </format>
    <format dxfId="1701">
      <pivotArea dataOnly="0" labelOnly="1" outline="0" fieldPosition="0">
        <references count="2">
          <reference field="2" count="1" selected="0">
            <x v="1149"/>
          </reference>
          <reference field="3" count="1">
            <x v="3"/>
          </reference>
        </references>
      </pivotArea>
    </format>
    <format dxfId="1700">
      <pivotArea dataOnly="0" labelOnly="1" outline="0" fieldPosition="0">
        <references count="2">
          <reference field="2" count="1" selected="0">
            <x v="1628"/>
          </reference>
          <reference field="3" count="1">
            <x v="4"/>
          </reference>
        </references>
      </pivotArea>
    </format>
    <format dxfId="1699">
      <pivotArea dataOnly="0" labelOnly="1" outline="0" fieldPosition="0">
        <references count="2">
          <reference field="2" count="1" selected="0">
            <x v="1919"/>
          </reference>
          <reference field="3" count="1">
            <x v="3"/>
          </reference>
        </references>
      </pivotArea>
    </format>
    <format dxfId="1698">
      <pivotArea dataOnly="0" labelOnly="1" outline="0" fieldPosition="0">
        <references count="2">
          <reference field="2" count="1" selected="0">
            <x v="1010"/>
          </reference>
          <reference field="3" count="1">
            <x v="0"/>
          </reference>
        </references>
      </pivotArea>
    </format>
    <format dxfId="1697">
      <pivotArea dataOnly="0" labelOnly="1" outline="0" fieldPosition="0">
        <references count="2">
          <reference field="2" count="1" selected="0">
            <x v="505"/>
          </reference>
          <reference field="3" count="1">
            <x v="2"/>
          </reference>
        </references>
      </pivotArea>
    </format>
    <format dxfId="1696">
      <pivotArea dataOnly="0" labelOnly="1" outline="0" fieldPosition="0">
        <references count="2">
          <reference field="2" count="1" selected="0">
            <x v="1752"/>
          </reference>
          <reference field="3" count="1">
            <x v="11"/>
          </reference>
        </references>
      </pivotArea>
    </format>
    <format dxfId="1695">
      <pivotArea dataOnly="0" labelOnly="1" outline="0" fieldPosition="0">
        <references count="2">
          <reference field="2" count="1" selected="0">
            <x v="1297"/>
          </reference>
          <reference field="3" count="1">
            <x v="0"/>
          </reference>
        </references>
      </pivotArea>
    </format>
    <format dxfId="1694">
      <pivotArea dataOnly="0" labelOnly="1" outline="0" fieldPosition="0">
        <references count="2">
          <reference field="2" count="1" selected="0">
            <x v="1974"/>
          </reference>
          <reference field="3" count="1">
            <x v="3"/>
          </reference>
        </references>
      </pivotArea>
    </format>
    <format dxfId="1693">
      <pivotArea dataOnly="0" labelOnly="1" outline="0" fieldPosition="0">
        <references count="2">
          <reference field="2" count="1" selected="0">
            <x v="54"/>
          </reference>
          <reference field="3" count="1">
            <x v="11"/>
          </reference>
        </references>
      </pivotArea>
    </format>
    <format dxfId="1692">
      <pivotArea dataOnly="0" labelOnly="1" outline="0" fieldPosition="0">
        <references count="2">
          <reference field="2" count="1" selected="0">
            <x v="748"/>
          </reference>
          <reference field="3" count="1">
            <x v="6"/>
          </reference>
        </references>
      </pivotArea>
    </format>
    <format dxfId="1691">
      <pivotArea dataOnly="0" labelOnly="1" outline="0" fieldPosition="0">
        <references count="2">
          <reference field="2" count="1" selected="0">
            <x v="913"/>
          </reference>
          <reference field="3" count="1">
            <x v="7"/>
          </reference>
        </references>
      </pivotArea>
    </format>
    <format dxfId="1690">
      <pivotArea dataOnly="0" labelOnly="1" outline="0" fieldPosition="0">
        <references count="2">
          <reference field="2" count="1" selected="0">
            <x v="1146"/>
          </reference>
          <reference field="3" count="1">
            <x v="3"/>
          </reference>
        </references>
      </pivotArea>
    </format>
    <format dxfId="1689">
      <pivotArea dataOnly="0" labelOnly="1" outline="0" fieldPosition="0">
        <references count="2">
          <reference field="2" count="1" selected="0">
            <x v="1327"/>
          </reference>
          <reference field="3" count="1">
            <x v="0"/>
          </reference>
        </references>
      </pivotArea>
    </format>
    <format dxfId="1688">
      <pivotArea dataOnly="0" labelOnly="1" outline="0" fieldPosition="0">
        <references count="2">
          <reference field="2" count="1" selected="0">
            <x v="1511"/>
          </reference>
          <reference field="3" count="1">
            <x v="6"/>
          </reference>
        </references>
      </pivotArea>
    </format>
    <format dxfId="1687">
      <pivotArea dataOnly="0" labelOnly="1" outline="0" fieldPosition="0">
        <references count="2">
          <reference field="2" count="1" selected="0">
            <x v="758"/>
          </reference>
          <reference field="3" count="1">
            <x v="6"/>
          </reference>
        </references>
      </pivotArea>
    </format>
    <format dxfId="1686">
      <pivotArea dataOnly="0" labelOnly="1" outline="0" fieldPosition="0">
        <references count="2">
          <reference field="2" count="1" selected="0">
            <x v="1278"/>
          </reference>
          <reference field="3" count="1">
            <x v="0"/>
          </reference>
        </references>
      </pivotArea>
    </format>
    <format dxfId="1685">
      <pivotArea dataOnly="0" labelOnly="1" outline="0" fieldPosition="0">
        <references count="2">
          <reference field="2" count="1" selected="0">
            <x v="1182"/>
          </reference>
          <reference field="3" count="1">
            <x v="6"/>
          </reference>
        </references>
      </pivotArea>
    </format>
    <format dxfId="1684">
      <pivotArea dataOnly="0" labelOnly="1" outline="0" fieldPosition="0">
        <references count="2">
          <reference field="2" count="1" selected="0">
            <x v="731"/>
          </reference>
          <reference field="3" count="1">
            <x v="6"/>
          </reference>
        </references>
      </pivotArea>
    </format>
    <format dxfId="1683">
      <pivotArea dataOnly="0" labelOnly="1" outline="0" fieldPosition="0">
        <references count="2">
          <reference field="2" count="1" selected="0">
            <x v="1761"/>
          </reference>
          <reference field="3" count="1">
            <x v="11"/>
          </reference>
        </references>
      </pivotArea>
    </format>
    <format dxfId="1682">
      <pivotArea dataOnly="0" labelOnly="1" outline="0" fieldPosition="0">
        <references count="2">
          <reference field="2" count="1" selected="0">
            <x v="353"/>
          </reference>
          <reference field="3" count="1">
            <x v="2"/>
          </reference>
        </references>
      </pivotArea>
    </format>
    <format dxfId="1681">
      <pivotArea dataOnly="0" labelOnly="1" outline="0" fieldPosition="0">
        <references count="2">
          <reference field="2" count="1" selected="0">
            <x v="1891"/>
          </reference>
          <reference field="3" count="1">
            <x v="12"/>
          </reference>
        </references>
      </pivotArea>
    </format>
    <format dxfId="1680">
      <pivotArea dataOnly="0" labelOnly="1" outline="0" fieldPosition="0">
        <references count="2">
          <reference field="2" count="1" selected="0">
            <x v="1494"/>
          </reference>
          <reference field="3" count="1">
            <x v="6"/>
          </reference>
        </references>
      </pivotArea>
    </format>
    <format dxfId="1679">
      <pivotArea dataOnly="0" labelOnly="1" outline="0" fieldPosition="0">
        <references count="2">
          <reference field="2" count="1" selected="0">
            <x v="994"/>
          </reference>
          <reference field="3" count="1">
            <x v="8"/>
          </reference>
        </references>
      </pivotArea>
    </format>
    <format dxfId="1678">
      <pivotArea dataOnly="0" labelOnly="1" outline="0" fieldPosition="0">
        <references count="2">
          <reference field="2" count="1" selected="0">
            <x v="1635"/>
          </reference>
          <reference field="3" count="1">
            <x v="4"/>
          </reference>
        </references>
      </pivotArea>
    </format>
    <format dxfId="1677">
      <pivotArea dataOnly="0" labelOnly="1" outline="0" fieldPosition="0">
        <references count="2">
          <reference field="2" count="1" selected="0">
            <x v="1450"/>
          </reference>
          <reference field="3" count="1">
            <x v="0"/>
          </reference>
        </references>
      </pivotArea>
    </format>
    <format dxfId="1676">
      <pivotArea dataOnly="0" labelOnly="1" outline="0" fieldPosition="0">
        <references count="2">
          <reference field="2" count="1" selected="0">
            <x v="579"/>
          </reference>
          <reference field="3" count="1">
            <x v="6"/>
          </reference>
        </references>
      </pivotArea>
    </format>
    <format dxfId="1675">
      <pivotArea dataOnly="0" labelOnly="1" outline="0" fieldPosition="0">
        <references count="2">
          <reference field="2" count="1" selected="0">
            <x v="1158"/>
          </reference>
          <reference field="3" count="1">
            <x v="3"/>
          </reference>
        </references>
      </pivotArea>
    </format>
    <format dxfId="1674">
      <pivotArea dataOnly="0" labelOnly="1" outline="0" fieldPosition="0">
        <references count="2">
          <reference field="2" count="1" selected="0">
            <x v="839"/>
          </reference>
          <reference field="3" count="1">
            <x v="6"/>
          </reference>
        </references>
      </pivotArea>
    </format>
    <format dxfId="1673">
      <pivotArea dataOnly="0" labelOnly="1" outline="0" fieldPosition="0">
        <references count="2">
          <reference field="2" count="1" selected="0">
            <x v="225"/>
          </reference>
          <reference field="3" count="1">
            <x v="0"/>
          </reference>
        </references>
      </pivotArea>
    </format>
    <format dxfId="1672">
      <pivotArea dataOnly="0" labelOnly="1" outline="0" fieldPosition="0">
        <references count="2">
          <reference field="2" count="1" selected="0">
            <x v="1106"/>
          </reference>
          <reference field="3" count="1">
            <x v="0"/>
          </reference>
        </references>
      </pivotArea>
    </format>
    <format dxfId="1671">
      <pivotArea dataOnly="0" labelOnly="1" outline="0" fieldPosition="0">
        <references count="2">
          <reference field="2" count="1" selected="0">
            <x v="411"/>
          </reference>
          <reference field="3" count="1">
            <x v="3"/>
          </reference>
        </references>
      </pivotArea>
    </format>
    <format dxfId="1670">
      <pivotArea dataOnly="0" labelOnly="1" outline="0" fieldPosition="0">
        <references count="2">
          <reference field="2" count="1" selected="0">
            <x v="635"/>
          </reference>
          <reference field="3" count="1">
            <x v="6"/>
          </reference>
        </references>
      </pivotArea>
    </format>
    <format dxfId="1669">
      <pivotArea dataOnly="0" labelOnly="1" outline="0" fieldPosition="0">
        <references count="2">
          <reference field="2" count="1" selected="0">
            <x v="1037"/>
          </reference>
          <reference field="3" count="1">
            <x v="0"/>
          </reference>
        </references>
      </pivotArea>
    </format>
    <format dxfId="1668">
      <pivotArea dataOnly="0" labelOnly="1" outline="0" fieldPosition="0">
        <references count="2">
          <reference field="2" count="1" selected="0">
            <x v="1389"/>
          </reference>
          <reference field="3" count="1">
            <x v="7"/>
          </reference>
        </references>
      </pivotArea>
    </format>
    <format dxfId="1667">
      <pivotArea dataOnly="0" labelOnly="1" outline="0" fieldPosition="0">
        <references count="2">
          <reference field="2" count="1" selected="0">
            <x v="865"/>
          </reference>
          <reference field="3" count="1">
            <x v="7"/>
          </reference>
        </references>
      </pivotArea>
    </format>
    <format dxfId="1666">
      <pivotArea dataOnly="0" labelOnly="1" outline="0" fieldPosition="0">
        <references count="2">
          <reference field="2" count="1" selected="0">
            <x v="1442"/>
          </reference>
          <reference field="3" count="1">
            <x v="0"/>
          </reference>
        </references>
      </pivotArea>
    </format>
    <format dxfId="1665">
      <pivotArea dataOnly="0" labelOnly="1" outline="0" fieldPosition="0">
        <references count="2">
          <reference field="2" count="1" selected="0">
            <x v="365"/>
          </reference>
          <reference field="3" count="1">
            <x v="4"/>
          </reference>
        </references>
      </pivotArea>
    </format>
    <format dxfId="1664">
      <pivotArea dataOnly="0" labelOnly="1" outline="0" fieldPosition="0">
        <references count="2">
          <reference field="2" count="1" selected="0">
            <x v="1959"/>
          </reference>
          <reference field="3" count="1">
            <x v="3"/>
          </reference>
        </references>
      </pivotArea>
    </format>
    <format dxfId="1663">
      <pivotArea dataOnly="0" labelOnly="1" outline="0" fieldPosition="0">
        <references count="2">
          <reference field="2" count="1" selected="0">
            <x v="405"/>
          </reference>
          <reference field="3" count="1">
            <x v="4"/>
          </reference>
        </references>
      </pivotArea>
    </format>
    <format dxfId="1662">
      <pivotArea dataOnly="0" labelOnly="1" outline="0" fieldPosition="0">
        <references count="2">
          <reference field="2" count="1" selected="0">
            <x v="369"/>
          </reference>
          <reference field="3" count="1">
            <x v="0"/>
          </reference>
        </references>
      </pivotArea>
    </format>
    <format dxfId="1661">
      <pivotArea dataOnly="0" labelOnly="1" outline="0" fieldPosition="0">
        <references count="2">
          <reference field="2" count="1" selected="0">
            <x v="525"/>
          </reference>
          <reference field="3" count="1">
            <x v="4"/>
          </reference>
        </references>
      </pivotArea>
    </format>
    <format dxfId="1660">
      <pivotArea dataOnly="0" labelOnly="1" outline="0" fieldPosition="0">
        <references count="2">
          <reference field="2" count="1" selected="0">
            <x v="42"/>
          </reference>
          <reference field="3" count="1">
            <x v="4"/>
          </reference>
        </references>
      </pivotArea>
    </format>
    <format dxfId="1659">
      <pivotArea dataOnly="0" labelOnly="1" outline="0" fieldPosition="0">
        <references count="2">
          <reference field="2" count="1" selected="0">
            <x v="1268"/>
          </reference>
          <reference field="3" count="1">
            <x v="0"/>
          </reference>
        </references>
      </pivotArea>
    </format>
    <format dxfId="1658">
      <pivotArea dataOnly="0" labelOnly="1" outline="0" fieldPosition="0">
        <references count="2">
          <reference field="2" count="1" selected="0">
            <x v="880"/>
          </reference>
          <reference field="3" count="1">
            <x v="7"/>
          </reference>
        </references>
      </pivotArea>
    </format>
    <format dxfId="1657">
      <pivotArea dataOnly="0" labelOnly="1" outline="0" fieldPosition="0">
        <references count="2">
          <reference field="2" count="1" selected="0">
            <x v="387"/>
          </reference>
          <reference field="3" count="1">
            <x v="0"/>
          </reference>
        </references>
      </pivotArea>
    </format>
    <format dxfId="1656">
      <pivotArea dataOnly="0" labelOnly="1" outline="0" fieldPosition="0">
        <references count="2">
          <reference field="2" count="1" selected="0">
            <x v="155"/>
          </reference>
          <reference field="3" count="1">
            <x v="4"/>
          </reference>
        </references>
      </pivotArea>
    </format>
    <format dxfId="1655">
      <pivotArea dataOnly="0" labelOnly="1" outline="0" fieldPosition="0">
        <references count="2">
          <reference field="2" count="1" selected="0">
            <x v="1745"/>
          </reference>
          <reference field="3" count="1">
            <x v="11"/>
          </reference>
        </references>
      </pivotArea>
    </format>
    <format dxfId="1654">
      <pivotArea dataOnly="0" labelOnly="1" outline="0" fieldPosition="0">
        <references count="2">
          <reference field="2" count="1" selected="0">
            <x v="1269"/>
          </reference>
          <reference field="3" count="1">
            <x v="0"/>
          </reference>
        </references>
      </pivotArea>
    </format>
    <format dxfId="1653">
      <pivotArea outline="0" fieldPosition="0">
        <references count="2">
          <reference field="2" count="1" selected="0">
            <x v="2025"/>
          </reference>
          <reference field="3" count="1" selected="0">
            <x v="3"/>
          </reference>
        </references>
      </pivotArea>
    </format>
    <format dxfId="1652">
      <pivotArea dataOnly="0" labelOnly="1" outline="0" fieldPosition="0">
        <references count="1">
          <reference field="2" count="1">
            <x v="2025"/>
          </reference>
        </references>
      </pivotArea>
    </format>
    <format dxfId="1651">
      <pivotArea dataOnly="0" labelOnly="1" outline="0" fieldPosition="0">
        <references count="2">
          <reference field="2" count="1" selected="0">
            <x v="2025"/>
          </reference>
          <reference field="3" count="1">
            <x v="3"/>
          </reference>
        </references>
      </pivotArea>
    </format>
    <format dxfId="1650">
      <pivotArea outline="0" fieldPosition="0">
        <references count="2">
          <reference field="2" count="102" selected="0">
            <x v="42"/>
            <x v="45"/>
            <x v="54"/>
            <x v="104"/>
            <x v="111"/>
            <x v="155"/>
            <x v="225"/>
            <x v="237"/>
            <x v="251"/>
            <x v="292"/>
            <x v="295"/>
            <x v="353"/>
            <x v="365"/>
            <x v="369"/>
            <x v="387"/>
            <x v="405"/>
            <x v="411"/>
            <x v="448"/>
            <x v="494"/>
            <x v="499"/>
            <x v="505"/>
            <x v="517"/>
            <x v="525"/>
            <x v="527"/>
            <x v="557"/>
            <x v="568"/>
            <x v="579"/>
            <x v="611"/>
            <x v="635"/>
            <x v="646"/>
            <x v="658"/>
            <x v="666"/>
            <x v="714"/>
            <x v="717"/>
            <x v="729"/>
            <x v="731"/>
            <x v="748"/>
            <x v="755"/>
            <x v="758"/>
            <x v="765"/>
            <x v="826"/>
            <x v="839"/>
            <x v="864"/>
            <x v="865"/>
            <x v="876"/>
            <x v="880"/>
            <x v="913"/>
            <x v="946"/>
            <x v="979"/>
            <x v="994"/>
            <x v="1010"/>
            <x v="1037"/>
            <x v="1093"/>
            <x v="1094"/>
            <x v="1096"/>
            <x v="1101"/>
            <x v="1103"/>
            <x v="1106"/>
            <x v="1146"/>
            <x v="1149"/>
            <x v="1152"/>
            <x v="1158"/>
            <x v="1182"/>
            <x v="1195"/>
            <x v="1266"/>
            <x v="1268"/>
            <x v="1269"/>
            <x v="1278"/>
            <x v="1297"/>
            <x v="1303"/>
            <x v="1327"/>
            <x v="1364"/>
            <x v="1389"/>
            <x v="1442"/>
            <x v="1450"/>
            <x v="1494"/>
            <x v="1511"/>
            <x v="1512"/>
            <x v="1533"/>
            <x v="1583"/>
            <x v="1628"/>
            <x v="1635"/>
            <x v="1648"/>
            <x v="1745"/>
            <x v="1752"/>
            <x v="1756"/>
            <x v="1757"/>
            <x v="1758"/>
            <x v="1759"/>
            <x v="1760"/>
            <x v="1761"/>
            <x v="1831"/>
            <x v="1839"/>
            <x v="1848"/>
            <x v="1891"/>
            <x v="1913"/>
            <x v="1919"/>
            <x v="1959"/>
            <x v="1974"/>
            <x v="2013"/>
            <x v="2020"/>
            <x v="2025"/>
          </reference>
          <reference field="3" count="9" selected="0">
            <x v="0"/>
            <x v="2"/>
            <x v="3"/>
            <x v="4"/>
            <x v="6"/>
            <x v="7"/>
            <x v="8"/>
            <x v="11"/>
            <x v="12"/>
          </reference>
        </references>
      </pivotArea>
    </format>
    <format dxfId="1649">
      <pivotArea dataOnly="0" labelOnly="1" outline="0" fieldPosition="0">
        <references count="1">
          <reference field="2" count="50">
            <x v="45"/>
            <x v="104"/>
            <x v="111"/>
            <x v="237"/>
            <x v="251"/>
            <x v="292"/>
            <x v="295"/>
            <x v="448"/>
            <x v="494"/>
            <x v="499"/>
            <x v="527"/>
            <x v="557"/>
            <x v="568"/>
            <x v="611"/>
            <x v="646"/>
            <x v="658"/>
            <x v="666"/>
            <x v="714"/>
            <x v="717"/>
            <x v="729"/>
            <x v="755"/>
            <x v="765"/>
            <x v="876"/>
            <x v="979"/>
            <x v="1093"/>
            <x v="1094"/>
            <x v="1096"/>
            <x v="1101"/>
            <x v="1103"/>
            <x v="1152"/>
            <x v="1195"/>
            <x v="1266"/>
            <x v="1303"/>
            <x v="1364"/>
            <x v="1512"/>
            <x v="1533"/>
            <x v="1583"/>
            <x v="1648"/>
            <x v="1756"/>
            <x v="1757"/>
            <x v="1758"/>
            <x v="1759"/>
            <x v="1760"/>
            <x v="1831"/>
            <x v="1839"/>
            <x v="1848"/>
            <x v="1913"/>
            <x v="2013"/>
            <x v="2020"/>
            <x v="2025"/>
          </reference>
        </references>
      </pivotArea>
    </format>
    <format dxfId="1648">
      <pivotArea dataOnly="0" labelOnly="1" outline="0" fieldPosition="0">
        <references count="1">
          <reference field="2" count="50">
            <x v="42"/>
            <x v="54"/>
            <x v="225"/>
            <x v="353"/>
            <x v="365"/>
            <x v="369"/>
            <x v="387"/>
            <x v="405"/>
            <x v="411"/>
            <x v="505"/>
            <x v="517"/>
            <x v="525"/>
            <x v="579"/>
            <x v="635"/>
            <x v="731"/>
            <x v="748"/>
            <x v="758"/>
            <x v="826"/>
            <x v="839"/>
            <x v="864"/>
            <x v="865"/>
            <x v="880"/>
            <x v="913"/>
            <x v="946"/>
            <x v="994"/>
            <x v="1010"/>
            <x v="1037"/>
            <x v="1106"/>
            <x v="1146"/>
            <x v="1149"/>
            <x v="1158"/>
            <x v="1182"/>
            <x v="1268"/>
            <x v="1269"/>
            <x v="1278"/>
            <x v="1297"/>
            <x v="1327"/>
            <x v="1389"/>
            <x v="1442"/>
            <x v="1450"/>
            <x v="1494"/>
            <x v="1511"/>
            <x v="1628"/>
            <x v="1635"/>
            <x v="1752"/>
            <x v="1761"/>
            <x v="1891"/>
            <x v="1919"/>
            <x v="1959"/>
            <x v="1974"/>
          </reference>
        </references>
      </pivotArea>
    </format>
    <format dxfId="1647">
      <pivotArea dataOnly="0" labelOnly="1" outline="0" fieldPosition="0">
        <references count="1">
          <reference field="2" count="2">
            <x v="155"/>
            <x v="1745"/>
          </reference>
        </references>
      </pivotArea>
    </format>
    <format dxfId="1646">
      <pivotArea dataOnly="0" labelOnly="1" outline="0" fieldPosition="0">
        <references count="2">
          <reference field="2" count="1" selected="0">
            <x v="1848"/>
          </reference>
          <reference field="3" count="1">
            <x v="3"/>
          </reference>
        </references>
      </pivotArea>
    </format>
    <format dxfId="1645">
      <pivotArea dataOnly="0" labelOnly="1" outline="0" fieldPosition="0">
        <references count="2">
          <reference field="2" count="1" selected="0">
            <x v="2025"/>
          </reference>
          <reference field="3" count="1">
            <x v="3"/>
          </reference>
        </references>
      </pivotArea>
    </format>
    <format dxfId="1644">
      <pivotArea dataOnly="0" labelOnly="1" outline="0" fieldPosition="0">
        <references count="2">
          <reference field="2" count="1" selected="0">
            <x v="1152"/>
          </reference>
          <reference field="3" count="1">
            <x v="3"/>
          </reference>
        </references>
      </pivotArea>
    </format>
    <format dxfId="1643">
      <pivotArea dataOnly="0" labelOnly="1" outline="0" fieldPosition="0">
        <references count="2">
          <reference field="2" count="1" selected="0">
            <x v="611"/>
          </reference>
          <reference field="3" count="1">
            <x v="6"/>
          </reference>
        </references>
      </pivotArea>
    </format>
    <format dxfId="1642">
      <pivotArea dataOnly="0" labelOnly="1" outline="0" fieldPosition="0">
        <references count="2">
          <reference field="2" count="1" selected="0">
            <x v="1756"/>
          </reference>
          <reference field="3" count="1">
            <x v="11"/>
          </reference>
        </references>
      </pivotArea>
    </format>
    <format dxfId="1641">
      <pivotArea dataOnly="0" labelOnly="1" outline="0" fieldPosition="0">
        <references count="2">
          <reference field="2" count="1" selected="0">
            <x v="111"/>
          </reference>
          <reference field="3" count="1">
            <x v="3"/>
          </reference>
        </references>
      </pivotArea>
    </format>
    <format dxfId="1640">
      <pivotArea dataOnly="0" labelOnly="1" outline="0" fieldPosition="0">
        <references count="2">
          <reference field="2" count="1" selected="0">
            <x v="1757"/>
          </reference>
          <reference field="3" count="1">
            <x v="11"/>
          </reference>
        </references>
      </pivotArea>
    </format>
    <format dxfId="1639">
      <pivotArea dataOnly="0" labelOnly="1" outline="0" fieldPosition="0">
        <references count="2">
          <reference field="2" count="1" selected="0">
            <x v="1364"/>
          </reference>
          <reference field="3" count="1">
            <x v="7"/>
          </reference>
        </references>
      </pivotArea>
    </format>
    <format dxfId="1638">
      <pivotArea dataOnly="0" labelOnly="1" outline="0" fieldPosition="0">
        <references count="2">
          <reference field="2" count="1" selected="0">
            <x v="714"/>
          </reference>
          <reference field="3" count="1">
            <x v="6"/>
          </reference>
        </references>
      </pivotArea>
    </format>
    <format dxfId="1637">
      <pivotArea dataOnly="0" labelOnly="1" outline="0" fieldPosition="0">
        <references count="2">
          <reference field="2" count="1" selected="0">
            <x v="557"/>
          </reference>
          <reference field="3" count="1">
            <x v="4"/>
          </reference>
        </references>
      </pivotArea>
    </format>
    <format dxfId="1636">
      <pivotArea dataOnly="0" labelOnly="1" outline="0" fieldPosition="0">
        <references count="2">
          <reference field="2" count="1" selected="0">
            <x v="1303"/>
          </reference>
          <reference field="3" count="1">
            <x v="0"/>
          </reference>
        </references>
      </pivotArea>
    </format>
    <format dxfId="1635">
      <pivotArea dataOnly="0" labelOnly="1" outline="0" fieldPosition="0">
        <references count="2">
          <reference field="2" count="1" selected="0">
            <x v="1533"/>
          </reference>
          <reference field="3" count="1">
            <x v="4"/>
          </reference>
        </references>
      </pivotArea>
    </format>
    <format dxfId="1634">
      <pivotArea dataOnly="0" labelOnly="1" outline="0" fieldPosition="0">
        <references count="2">
          <reference field="2" count="1" selected="0">
            <x v="237"/>
          </reference>
          <reference field="3" count="1">
            <x v="2"/>
          </reference>
        </references>
      </pivotArea>
    </format>
    <format dxfId="1633">
      <pivotArea dataOnly="0" labelOnly="1" outline="0" fieldPosition="0">
        <references count="2">
          <reference field="2" count="1" selected="0">
            <x v="1096"/>
          </reference>
          <reference field="3" count="1">
            <x v="0"/>
          </reference>
        </references>
      </pivotArea>
    </format>
    <format dxfId="1632">
      <pivotArea dataOnly="0" labelOnly="1" outline="0" fieldPosition="0">
        <references count="2">
          <reference field="2" count="1" selected="0">
            <x v="1913"/>
          </reference>
          <reference field="3" count="1">
            <x v="12"/>
          </reference>
        </references>
      </pivotArea>
    </format>
    <format dxfId="1631">
      <pivotArea dataOnly="0" labelOnly="1" outline="0" fieldPosition="0">
        <references count="2">
          <reference field="2" count="1" selected="0">
            <x v="527"/>
          </reference>
          <reference field="3" count="1">
            <x v="3"/>
          </reference>
        </references>
      </pivotArea>
    </format>
    <format dxfId="1630">
      <pivotArea dataOnly="0" labelOnly="1" outline="0" fieldPosition="0">
        <references count="2">
          <reference field="2" count="1" selected="0">
            <x v="251"/>
          </reference>
          <reference field="3" count="1">
            <x v="4"/>
          </reference>
        </references>
      </pivotArea>
    </format>
    <format dxfId="1629">
      <pivotArea dataOnly="0" labelOnly="1" outline="0" fieldPosition="0">
        <references count="2">
          <reference field="2" count="1" selected="0">
            <x v="979"/>
          </reference>
          <reference field="3" count="1">
            <x v="8"/>
          </reference>
        </references>
      </pivotArea>
    </format>
    <format dxfId="1628">
      <pivotArea dataOnly="0" labelOnly="1" outline="0" fieldPosition="0">
        <references count="2">
          <reference field="2" count="1" selected="0">
            <x v="1093"/>
          </reference>
          <reference field="3" count="1">
            <x v="0"/>
          </reference>
        </references>
      </pivotArea>
    </format>
    <format dxfId="1627">
      <pivotArea dataOnly="0" labelOnly="1" outline="0" fieldPosition="0">
        <references count="2">
          <reference field="2" count="1" selected="0">
            <x v="494"/>
          </reference>
          <reference field="3" count="1">
            <x v="4"/>
          </reference>
        </references>
      </pivotArea>
    </format>
    <format dxfId="1626">
      <pivotArea dataOnly="0" labelOnly="1" outline="0" fieldPosition="0">
        <references count="2">
          <reference field="2" count="1" selected="0">
            <x v="1831"/>
          </reference>
          <reference field="3" count="1">
            <x v="3"/>
          </reference>
        </references>
      </pivotArea>
    </format>
    <format dxfId="1625">
      <pivotArea dataOnly="0" labelOnly="1" outline="0" fieldPosition="0">
        <references count="2">
          <reference field="2" count="1" selected="0">
            <x v="1839"/>
          </reference>
          <reference field="3" count="1">
            <x v="3"/>
          </reference>
        </references>
      </pivotArea>
    </format>
    <format dxfId="1624">
      <pivotArea dataOnly="0" labelOnly="1" outline="0" fieldPosition="0">
        <references count="2">
          <reference field="2" count="1" selected="0">
            <x v="2020"/>
          </reference>
          <reference field="3" count="1">
            <x v="8"/>
          </reference>
        </references>
      </pivotArea>
    </format>
    <format dxfId="1623">
      <pivotArea dataOnly="0" labelOnly="1" outline="0" fieldPosition="0">
        <references count="2">
          <reference field="2" count="1" selected="0">
            <x v="765"/>
          </reference>
          <reference field="3" count="1">
            <x v="6"/>
          </reference>
        </references>
      </pivotArea>
    </format>
    <format dxfId="1622">
      <pivotArea dataOnly="0" labelOnly="1" outline="0" fieldPosition="0">
        <references count="2">
          <reference field="2" count="1" selected="0">
            <x v="104"/>
          </reference>
          <reference field="3" count="1">
            <x v="3"/>
          </reference>
        </references>
      </pivotArea>
    </format>
    <format dxfId="1621">
      <pivotArea dataOnly="0" labelOnly="1" outline="0" fieldPosition="0">
        <references count="2">
          <reference field="2" count="1" selected="0">
            <x v="295"/>
          </reference>
          <reference field="3" count="1">
            <x v="3"/>
          </reference>
        </references>
      </pivotArea>
    </format>
    <format dxfId="1620">
      <pivotArea dataOnly="0" labelOnly="1" outline="0" fieldPosition="0">
        <references count="2">
          <reference field="2" count="1" selected="0">
            <x v="1512"/>
          </reference>
          <reference field="3" count="1">
            <x v="6"/>
          </reference>
        </references>
      </pivotArea>
    </format>
    <format dxfId="1619">
      <pivotArea dataOnly="0" labelOnly="1" outline="0" fieldPosition="0">
        <references count="2">
          <reference field="2" count="1" selected="0">
            <x v="646"/>
          </reference>
          <reference field="3" count="1">
            <x v="6"/>
          </reference>
        </references>
      </pivotArea>
    </format>
    <format dxfId="1618">
      <pivotArea dataOnly="0" labelOnly="1" outline="0" fieldPosition="0">
        <references count="2">
          <reference field="2" count="1" selected="0">
            <x v="499"/>
          </reference>
          <reference field="3" count="1">
            <x v="2"/>
          </reference>
        </references>
      </pivotArea>
    </format>
    <format dxfId="1617">
      <pivotArea dataOnly="0" labelOnly="1" outline="0" fieldPosition="0">
        <references count="2">
          <reference field="2" count="1" selected="0">
            <x v="1648"/>
          </reference>
          <reference field="3" count="1">
            <x v="2"/>
          </reference>
        </references>
      </pivotArea>
    </format>
    <format dxfId="1616">
      <pivotArea dataOnly="0" labelOnly="1" outline="0" fieldPosition="0">
        <references count="2">
          <reference field="2" count="1" selected="0">
            <x v="1266"/>
          </reference>
          <reference field="3" count="1">
            <x v="0"/>
          </reference>
        </references>
      </pivotArea>
    </format>
    <format dxfId="1615">
      <pivotArea dataOnly="0" labelOnly="1" outline="0" fieldPosition="0">
        <references count="2">
          <reference field="2" count="1" selected="0">
            <x v="1758"/>
          </reference>
          <reference field="3" count="1">
            <x v="11"/>
          </reference>
        </references>
      </pivotArea>
    </format>
    <format dxfId="1614">
      <pivotArea dataOnly="0" labelOnly="1" outline="0" fieldPosition="0">
        <references count="2">
          <reference field="2" count="1" selected="0">
            <x v="755"/>
          </reference>
          <reference field="3" count="1">
            <x v="6"/>
          </reference>
        </references>
      </pivotArea>
    </format>
    <format dxfId="1613">
      <pivotArea dataOnly="0" labelOnly="1" outline="0" fieldPosition="0">
        <references count="2">
          <reference field="2" count="1" selected="0">
            <x v="1759"/>
          </reference>
          <reference field="3" count="1">
            <x v="11"/>
          </reference>
        </references>
      </pivotArea>
    </format>
    <format dxfId="1612">
      <pivotArea dataOnly="0" labelOnly="1" outline="0" fieldPosition="0">
        <references count="2">
          <reference field="2" count="1" selected="0">
            <x v="1094"/>
          </reference>
          <reference field="3" count="1">
            <x v="0"/>
          </reference>
        </references>
      </pivotArea>
    </format>
    <format dxfId="1611">
      <pivotArea dataOnly="0" labelOnly="1" outline="0" fieldPosition="0">
        <references count="2">
          <reference field="2" count="1" selected="0">
            <x v="568"/>
          </reference>
          <reference field="3" count="1">
            <x v="6"/>
          </reference>
        </references>
      </pivotArea>
    </format>
    <format dxfId="1610">
      <pivotArea dataOnly="0" labelOnly="1" outline="0" fieldPosition="0">
        <references count="2">
          <reference field="2" count="1" selected="0">
            <x v="2013"/>
          </reference>
          <reference field="3" count="1">
            <x v="8"/>
          </reference>
        </references>
      </pivotArea>
    </format>
    <format dxfId="1609">
      <pivotArea dataOnly="0" labelOnly="1" outline="0" fieldPosition="0">
        <references count="2">
          <reference field="2" count="1" selected="0">
            <x v="666"/>
          </reference>
          <reference field="3" count="1">
            <x v="6"/>
          </reference>
        </references>
      </pivotArea>
    </format>
    <format dxfId="1608">
      <pivotArea dataOnly="0" labelOnly="1" outline="0" fieldPosition="0">
        <references count="2">
          <reference field="2" count="1" selected="0">
            <x v="729"/>
          </reference>
          <reference field="3" count="1">
            <x v="6"/>
          </reference>
        </references>
      </pivotArea>
    </format>
    <format dxfId="1607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1606">
      <pivotArea dataOnly="0" labelOnly="1" outline="0" fieldPosition="0">
        <references count="2">
          <reference field="2" count="1" selected="0">
            <x v="717"/>
          </reference>
          <reference field="3" count="1">
            <x v="6"/>
          </reference>
        </references>
      </pivotArea>
    </format>
    <format dxfId="1605">
      <pivotArea dataOnly="0" labelOnly="1" outline="0" fieldPosition="0">
        <references count="2">
          <reference field="2" count="1" selected="0">
            <x v="1103"/>
          </reference>
          <reference field="3" count="1">
            <x v="0"/>
          </reference>
        </references>
      </pivotArea>
    </format>
    <format dxfId="1604">
      <pivotArea dataOnly="0" labelOnly="1" outline="0" fieldPosition="0">
        <references count="2">
          <reference field="2" count="1" selected="0">
            <x v="1195"/>
          </reference>
          <reference field="3" count="1">
            <x v="6"/>
          </reference>
        </references>
      </pivotArea>
    </format>
    <format dxfId="1603">
      <pivotArea dataOnly="0" labelOnly="1" outline="0" fieldPosition="0">
        <references count="2">
          <reference field="2" count="1" selected="0">
            <x v="1760"/>
          </reference>
          <reference field="3" count="1">
            <x v="11"/>
          </reference>
        </references>
      </pivotArea>
    </format>
    <format dxfId="1602">
      <pivotArea dataOnly="0" labelOnly="1" outline="0" fieldPosition="0">
        <references count="2">
          <reference field="2" count="1" selected="0">
            <x v="448"/>
          </reference>
          <reference field="3" count="1">
            <x v="0"/>
          </reference>
        </references>
      </pivotArea>
    </format>
    <format dxfId="1601">
      <pivotArea dataOnly="0" labelOnly="1" outline="0" fieldPosition="0">
        <references count="2">
          <reference field="2" count="1" selected="0">
            <x v="292"/>
          </reference>
          <reference field="3" count="1">
            <x v="3"/>
          </reference>
        </references>
      </pivotArea>
    </format>
    <format dxfId="1600">
      <pivotArea dataOnly="0" labelOnly="1" outline="0" fieldPosition="0">
        <references count="2">
          <reference field="2" count="1" selected="0">
            <x v="1101"/>
          </reference>
          <reference field="3" count="1">
            <x v="0"/>
          </reference>
        </references>
      </pivotArea>
    </format>
    <format dxfId="1599">
      <pivotArea dataOnly="0" labelOnly="1" outline="0" fieldPosition="0">
        <references count="2">
          <reference field="2" count="1" selected="0">
            <x v="658"/>
          </reference>
          <reference field="3" count="1">
            <x v="6"/>
          </reference>
        </references>
      </pivotArea>
    </format>
    <format dxfId="1598">
      <pivotArea dataOnly="0" labelOnly="1" outline="0" fieldPosition="0">
        <references count="2">
          <reference field="2" count="1" selected="0">
            <x v="876"/>
          </reference>
          <reference field="3" count="1">
            <x v="7"/>
          </reference>
        </references>
      </pivotArea>
    </format>
    <format dxfId="1597">
      <pivotArea dataOnly="0" labelOnly="1" outline="0" fieldPosition="0">
        <references count="2">
          <reference field="2" count="1" selected="0">
            <x v="1583"/>
          </reference>
          <reference field="3" count="1">
            <x v="4"/>
          </reference>
        </references>
      </pivotArea>
    </format>
    <format dxfId="1596">
      <pivotArea dataOnly="0" labelOnly="1" outline="0" fieldPosition="0">
        <references count="2">
          <reference field="2" count="1" selected="0">
            <x v="946"/>
          </reference>
          <reference field="3" count="1">
            <x v="3"/>
          </reference>
        </references>
      </pivotArea>
    </format>
    <format dxfId="1595">
      <pivotArea dataOnly="0" labelOnly="1" outline="0" fieldPosition="0">
        <references count="2">
          <reference field="2" count="1" selected="0">
            <x v="864"/>
          </reference>
          <reference field="3" count="1">
            <x v="7"/>
          </reference>
        </references>
      </pivotArea>
    </format>
    <format dxfId="1594">
      <pivotArea dataOnly="0" labelOnly="1" outline="0" fieldPosition="0">
        <references count="2">
          <reference field="2" count="1" selected="0">
            <x v="826"/>
          </reference>
          <reference field="3" count="1">
            <x v="6"/>
          </reference>
        </references>
      </pivotArea>
    </format>
    <format dxfId="1593">
      <pivotArea dataOnly="0" labelOnly="1" outline="0" fieldPosition="0">
        <references count="2">
          <reference field="2" count="1" selected="0">
            <x v="517"/>
          </reference>
          <reference field="3" count="1">
            <x v="4"/>
          </reference>
        </references>
      </pivotArea>
    </format>
    <format dxfId="1592">
      <pivotArea dataOnly="0" labelOnly="1" outline="0" fieldPosition="0">
        <references count="2">
          <reference field="2" count="1" selected="0">
            <x v="1628"/>
          </reference>
          <reference field="3" count="1">
            <x v="4"/>
          </reference>
        </references>
      </pivotArea>
    </format>
    <format dxfId="1591">
      <pivotArea dataOnly="0" labelOnly="1" outline="0" fieldPosition="0">
        <references count="2">
          <reference field="2" count="1" selected="0">
            <x v="1149"/>
          </reference>
          <reference field="3" count="1">
            <x v="3"/>
          </reference>
        </references>
      </pivotArea>
    </format>
    <format dxfId="1590">
      <pivotArea dataOnly="0" labelOnly="1" outline="0" fieldPosition="0">
        <references count="2">
          <reference field="2" count="1" selected="0">
            <x v="1919"/>
          </reference>
          <reference field="3" count="1">
            <x v="3"/>
          </reference>
        </references>
      </pivotArea>
    </format>
    <format dxfId="1589">
      <pivotArea dataOnly="0" labelOnly="1" outline="0" fieldPosition="0">
        <references count="2">
          <reference field="2" count="1" selected="0">
            <x v="1752"/>
          </reference>
          <reference field="3" count="1">
            <x v="11"/>
          </reference>
        </references>
      </pivotArea>
    </format>
    <format dxfId="1588">
      <pivotArea dataOnly="0" labelOnly="1" outline="0" fieldPosition="0">
        <references count="2">
          <reference field="2" count="1" selected="0">
            <x v="1010"/>
          </reference>
          <reference field="3" count="1">
            <x v="0"/>
          </reference>
        </references>
      </pivotArea>
    </format>
    <format dxfId="1587">
      <pivotArea dataOnly="0" labelOnly="1" outline="0" fieldPosition="0">
        <references count="2">
          <reference field="2" count="1" selected="0">
            <x v="505"/>
          </reference>
          <reference field="3" count="1">
            <x v="2"/>
          </reference>
        </references>
      </pivotArea>
    </format>
    <format dxfId="1586">
      <pivotArea dataOnly="0" labelOnly="1" outline="0" fieldPosition="0">
        <references count="2">
          <reference field="2" count="1" selected="0">
            <x v="748"/>
          </reference>
          <reference field="3" count="1">
            <x v="6"/>
          </reference>
        </references>
      </pivotArea>
    </format>
    <format dxfId="1585">
      <pivotArea dataOnly="0" labelOnly="1" outline="0" fieldPosition="0">
        <references count="2">
          <reference field="2" count="1" selected="0">
            <x v="1297"/>
          </reference>
          <reference field="3" count="1">
            <x v="0"/>
          </reference>
        </references>
      </pivotArea>
    </format>
    <format dxfId="1584">
      <pivotArea dataOnly="0" labelOnly="1" outline="0" fieldPosition="0">
        <references count="2">
          <reference field="2" count="1" selected="0">
            <x v="54"/>
          </reference>
          <reference field="3" count="1">
            <x v="11"/>
          </reference>
        </references>
      </pivotArea>
    </format>
    <format dxfId="1583">
      <pivotArea dataOnly="0" labelOnly="1" outline="0" fieldPosition="0">
        <references count="2">
          <reference field="2" count="1" selected="0">
            <x v="1974"/>
          </reference>
          <reference field="3" count="1">
            <x v="3"/>
          </reference>
        </references>
      </pivotArea>
    </format>
    <format dxfId="1582">
      <pivotArea dataOnly="0" labelOnly="1" outline="0" fieldPosition="0">
        <references count="2">
          <reference field="2" count="1" selected="0">
            <x v="913"/>
          </reference>
          <reference field="3" count="1">
            <x v="7"/>
          </reference>
        </references>
      </pivotArea>
    </format>
    <format dxfId="1581">
      <pivotArea dataOnly="0" labelOnly="1" outline="0" fieldPosition="0">
        <references count="2">
          <reference field="2" count="1" selected="0">
            <x v="1146"/>
          </reference>
          <reference field="3" count="1">
            <x v="3"/>
          </reference>
        </references>
      </pivotArea>
    </format>
    <format dxfId="1580">
      <pivotArea dataOnly="0" labelOnly="1" outline="0" fieldPosition="0">
        <references count="2">
          <reference field="2" count="1" selected="0">
            <x v="1327"/>
          </reference>
          <reference field="3" count="1">
            <x v="0"/>
          </reference>
        </references>
      </pivotArea>
    </format>
    <format dxfId="1579">
      <pivotArea dataOnly="0" labelOnly="1" outline="0" fieldPosition="0">
        <references count="2">
          <reference field="2" count="1" selected="0">
            <x v="758"/>
          </reference>
          <reference field="3" count="1">
            <x v="6"/>
          </reference>
        </references>
      </pivotArea>
    </format>
    <format dxfId="1578">
      <pivotArea dataOnly="0" labelOnly="1" outline="0" fieldPosition="0">
        <references count="2">
          <reference field="2" count="1" selected="0">
            <x v="1182"/>
          </reference>
          <reference field="3" count="1">
            <x v="6"/>
          </reference>
        </references>
      </pivotArea>
    </format>
    <format dxfId="1577">
      <pivotArea dataOnly="0" labelOnly="1" outline="0" fieldPosition="0">
        <references count="2">
          <reference field="2" count="1" selected="0">
            <x v="1278"/>
          </reference>
          <reference field="3" count="1">
            <x v="0"/>
          </reference>
        </references>
      </pivotArea>
    </format>
    <format dxfId="1576">
      <pivotArea dataOnly="0" labelOnly="1" outline="0" fieldPosition="0">
        <references count="2">
          <reference field="2" count="1" selected="0">
            <x v="1511"/>
          </reference>
          <reference field="3" count="1">
            <x v="6"/>
          </reference>
        </references>
      </pivotArea>
    </format>
    <format dxfId="1575">
      <pivotArea dataOnly="0" labelOnly="1" outline="0" fieldPosition="0">
        <references count="2">
          <reference field="2" count="1" selected="0">
            <x v="1761"/>
          </reference>
          <reference field="3" count="1">
            <x v="11"/>
          </reference>
        </references>
      </pivotArea>
    </format>
    <format dxfId="1574">
      <pivotArea dataOnly="0" labelOnly="1" outline="0" fieldPosition="0">
        <references count="2">
          <reference field="2" count="1" selected="0">
            <x v="731"/>
          </reference>
          <reference field="3" count="1">
            <x v="6"/>
          </reference>
        </references>
      </pivotArea>
    </format>
    <format dxfId="1573">
      <pivotArea dataOnly="0" labelOnly="1" outline="0" fieldPosition="0">
        <references count="2">
          <reference field="2" count="1" selected="0">
            <x v="353"/>
          </reference>
          <reference field="3" count="1">
            <x v="2"/>
          </reference>
        </references>
      </pivotArea>
    </format>
    <format dxfId="1572">
      <pivotArea dataOnly="0" labelOnly="1" outline="0" fieldPosition="0">
        <references count="2">
          <reference field="2" count="1" selected="0">
            <x v="1891"/>
          </reference>
          <reference field="3" count="1">
            <x v="12"/>
          </reference>
        </references>
      </pivotArea>
    </format>
    <format dxfId="1571">
      <pivotArea dataOnly="0" labelOnly="1" outline="0" fieldPosition="0">
        <references count="2">
          <reference field="2" count="1" selected="0">
            <x v="1494"/>
          </reference>
          <reference field="3" count="1">
            <x v="6"/>
          </reference>
        </references>
      </pivotArea>
    </format>
    <format dxfId="1570">
      <pivotArea dataOnly="0" labelOnly="1" outline="0" fieldPosition="0">
        <references count="2">
          <reference field="2" count="1" selected="0">
            <x v="994"/>
          </reference>
          <reference field="3" count="1">
            <x v="8"/>
          </reference>
        </references>
      </pivotArea>
    </format>
    <format dxfId="1569">
      <pivotArea dataOnly="0" labelOnly="1" outline="0" fieldPosition="0">
        <references count="2">
          <reference field="2" count="1" selected="0">
            <x v="1635"/>
          </reference>
          <reference field="3" count="1">
            <x v="4"/>
          </reference>
        </references>
      </pivotArea>
    </format>
    <format dxfId="1568">
      <pivotArea dataOnly="0" labelOnly="1" outline="0" fieldPosition="0">
        <references count="2">
          <reference field="2" count="1" selected="0">
            <x v="1450"/>
          </reference>
          <reference field="3" count="1">
            <x v="0"/>
          </reference>
        </references>
      </pivotArea>
    </format>
    <format dxfId="1567">
      <pivotArea dataOnly="0" labelOnly="1" outline="0" fieldPosition="0">
        <references count="2">
          <reference field="2" count="1" selected="0">
            <x v="579"/>
          </reference>
          <reference field="3" count="1">
            <x v="6"/>
          </reference>
        </references>
      </pivotArea>
    </format>
    <format dxfId="1566">
      <pivotArea dataOnly="0" labelOnly="1" outline="0" fieldPosition="0">
        <references count="2">
          <reference field="2" count="1" selected="0">
            <x v="1158"/>
          </reference>
          <reference field="3" count="1">
            <x v="3"/>
          </reference>
        </references>
      </pivotArea>
    </format>
    <format dxfId="1565">
      <pivotArea dataOnly="0" labelOnly="1" outline="0" fieldPosition="0">
        <references count="2">
          <reference field="2" count="1" selected="0">
            <x v="225"/>
          </reference>
          <reference field="3" count="1">
            <x v="0"/>
          </reference>
        </references>
      </pivotArea>
    </format>
    <format dxfId="1564">
      <pivotArea dataOnly="0" labelOnly="1" outline="0" fieldPosition="0">
        <references count="2">
          <reference field="2" count="1" selected="0">
            <x v="839"/>
          </reference>
          <reference field="3" count="1">
            <x v="6"/>
          </reference>
        </references>
      </pivotArea>
    </format>
    <format dxfId="1563">
      <pivotArea dataOnly="0" labelOnly="1" outline="0" fieldPosition="0">
        <references count="2">
          <reference field="2" count="1" selected="0">
            <x v="1106"/>
          </reference>
          <reference field="3" count="1">
            <x v="0"/>
          </reference>
        </references>
      </pivotArea>
    </format>
    <format dxfId="1562">
      <pivotArea dataOnly="0" labelOnly="1" outline="0" fieldPosition="0">
        <references count="2">
          <reference field="2" count="1" selected="0">
            <x v="1037"/>
          </reference>
          <reference field="3" count="1">
            <x v="0"/>
          </reference>
        </references>
      </pivotArea>
    </format>
    <format dxfId="1561">
      <pivotArea dataOnly="0" labelOnly="1" outline="0" fieldPosition="0">
        <references count="2">
          <reference field="2" count="1" selected="0">
            <x v="635"/>
          </reference>
          <reference field="3" count="1">
            <x v="6"/>
          </reference>
        </references>
      </pivotArea>
    </format>
    <format dxfId="1560">
      <pivotArea dataOnly="0" labelOnly="1" outline="0" fieldPosition="0">
        <references count="2">
          <reference field="2" count="1" selected="0">
            <x v="411"/>
          </reference>
          <reference field="3" count="1">
            <x v="3"/>
          </reference>
        </references>
      </pivotArea>
    </format>
    <format dxfId="1559">
      <pivotArea dataOnly="0" labelOnly="1" outline="0" fieldPosition="0">
        <references count="2">
          <reference field="2" count="1" selected="0">
            <x v="1389"/>
          </reference>
          <reference field="3" count="1">
            <x v="7"/>
          </reference>
        </references>
      </pivotArea>
    </format>
    <format dxfId="1558">
      <pivotArea dataOnly="0" labelOnly="1" outline="0" fieldPosition="0">
        <references count="2">
          <reference field="2" count="1" selected="0">
            <x v="865"/>
          </reference>
          <reference field="3" count="1">
            <x v="7"/>
          </reference>
        </references>
      </pivotArea>
    </format>
    <format dxfId="1557">
      <pivotArea dataOnly="0" labelOnly="1" outline="0" fieldPosition="0">
        <references count="2">
          <reference field="2" count="1" selected="0">
            <x v="1442"/>
          </reference>
          <reference field="3" count="1">
            <x v="0"/>
          </reference>
        </references>
      </pivotArea>
    </format>
    <format dxfId="1556">
      <pivotArea dataOnly="0" labelOnly="1" outline="0" fieldPosition="0">
        <references count="2">
          <reference field="2" count="1" selected="0">
            <x v="365"/>
          </reference>
          <reference field="3" count="1">
            <x v="4"/>
          </reference>
        </references>
      </pivotArea>
    </format>
    <format dxfId="1555">
      <pivotArea dataOnly="0" labelOnly="1" outline="0" fieldPosition="0">
        <references count="2">
          <reference field="2" count="1" selected="0">
            <x v="1959"/>
          </reference>
          <reference field="3" count="1">
            <x v="3"/>
          </reference>
        </references>
      </pivotArea>
    </format>
    <format dxfId="1554">
      <pivotArea dataOnly="0" labelOnly="1" outline="0" fieldPosition="0">
        <references count="2">
          <reference field="2" count="1" selected="0">
            <x v="405"/>
          </reference>
          <reference field="3" count="1">
            <x v="4"/>
          </reference>
        </references>
      </pivotArea>
    </format>
    <format dxfId="1553">
      <pivotArea dataOnly="0" labelOnly="1" outline="0" fieldPosition="0">
        <references count="2">
          <reference field="2" count="1" selected="0">
            <x v="369"/>
          </reference>
          <reference field="3" count="1">
            <x v="0"/>
          </reference>
        </references>
      </pivotArea>
    </format>
    <format dxfId="1552">
      <pivotArea dataOnly="0" labelOnly="1" outline="0" fieldPosition="0">
        <references count="2">
          <reference field="2" count="1" selected="0">
            <x v="42"/>
          </reference>
          <reference field="3" count="1">
            <x v="4"/>
          </reference>
        </references>
      </pivotArea>
    </format>
    <format dxfId="1551">
      <pivotArea dataOnly="0" labelOnly="1" outline="0" fieldPosition="0">
        <references count="2">
          <reference field="2" count="1" selected="0">
            <x v="525"/>
          </reference>
          <reference field="3" count="1">
            <x v="4"/>
          </reference>
        </references>
      </pivotArea>
    </format>
    <format dxfId="1550">
      <pivotArea dataOnly="0" labelOnly="1" outline="0" fieldPosition="0">
        <references count="2">
          <reference field="2" count="1" selected="0">
            <x v="1268"/>
          </reference>
          <reference field="3" count="1">
            <x v="0"/>
          </reference>
        </references>
      </pivotArea>
    </format>
    <format dxfId="1549">
      <pivotArea dataOnly="0" labelOnly="1" outline="0" fieldPosition="0">
        <references count="2">
          <reference field="2" count="1" selected="0">
            <x v="880"/>
          </reference>
          <reference field="3" count="1">
            <x v="7"/>
          </reference>
        </references>
      </pivotArea>
    </format>
    <format dxfId="1548">
      <pivotArea dataOnly="0" labelOnly="1" outline="0" fieldPosition="0">
        <references count="2">
          <reference field="2" count="1" selected="0">
            <x v="387"/>
          </reference>
          <reference field="3" count="1">
            <x v="0"/>
          </reference>
        </references>
      </pivotArea>
    </format>
    <format dxfId="1547">
      <pivotArea dataOnly="0" labelOnly="1" outline="0" fieldPosition="0">
        <references count="2">
          <reference field="2" count="1" selected="0">
            <x v="1269"/>
          </reference>
          <reference field="3" count="1">
            <x v="0"/>
          </reference>
        </references>
      </pivotArea>
    </format>
    <format dxfId="1546">
      <pivotArea dataOnly="0" labelOnly="1" outline="0" fieldPosition="0">
        <references count="2">
          <reference field="2" count="1" selected="0">
            <x v="155"/>
          </reference>
          <reference field="3" count="1">
            <x v="4"/>
          </reference>
        </references>
      </pivotArea>
    </format>
    <format dxfId="1545">
      <pivotArea dataOnly="0" labelOnly="1" outline="0" fieldPosition="0">
        <references count="2">
          <reference field="2" count="1" selected="0">
            <x v="1745"/>
          </reference>
          <reference field="3" count="1">
            <x v="11"/>
          </reference>
        </references>
      </pivotArea>
    </format>
    <format dxfId="1544">
      <pivotArea outline="0" fieldPosition="0">
        <references count="2">
          <reference field="2" count="3" selected="0">
            <x v="916"/>
            <x v="1120"/>
            <x v="1762"/>
          </reference>
          <reference field="3" count="3" selected="0">
            <x v="0"/>
            <x v="7"/>
            <x v="11"/>
          </reference>
        </references>
      </pivotArea>
    </format>
    <format dxfId="1543">
      <pivotArea dataOnly="0" labelOnly="1" outline="0" fieldPosition="0">
        <references count="1">
          <reference field="2" count="3">
            <x v="916"/>
            <x v="1120"/>
            <x v="1762"/>
          </reference>
        </references>
      </pivotArea>
    </format>
    <format dxfId="1542">
      <pivotArea dataOnly="0" labelOnly="1" outline="0" fieldPosition="0">
        <references count="2">
          <reference field="2" count="1" selected="0">
            <x v="1762"/>
          </reference>
          <reference field="3" count="1">
            <x v="11"/>
          </reference>
        </references>
      </pivotArea>
    </format>
    <format dxfId="1541">
      <pivotArea dataOnly="0" labelOnly="1" outline="0" fieldPosition="0">
        <references count="2">
          <reference field="2" count="1" selected="0">
            <x v="1120"/>
          </reference>
          <reference field="3" count="1">
            <x v="0"/>
          </reference>
        </references>
      </pivotArea>
    </format>
    <format dxfId="1540">
      <pivotArea dataOnly="0" labelOnly="1" outline="0" fieldPosition="0">
        <references count="2">
          <reference field="2" count="1" selected="0">
            <x v="916"/>
          </reference>
          <reference field="3" count="1">
            <x v="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AEC46CA-5A6A-48EB-903E-8DFECF0B8B32}" name="PivotTable1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Q18:R23" firstHeaderRow="1" firstDataRow="1" firstDataCol="1"/>
  <pivotFields count="12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1"/>
        <item x="2"/>
        <item x="0"/>
        <item x="3"/>
        <item t="default"/>
      </items>
    </pivotField>
  </pivotFields>
  <rowFields count="1">
    <field x="1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BOWLER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E6C574E-27B1-4468-92FB-2B89F1BB8BD6}" name="PivotTable8" cacheId="0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gridDropZones="1" multipleFieldFilters="0" customListSort="0">
  <location ref="M4:O384" firstHeaderRow="2" firstDataRow="2" firstDataCol="2" rowPageCount="1" colPageCount="1"/>
  <pivotFields count="12"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2027">
        <item m="1" x="1979"/>
        <item m="1" x="1987"/>
        <item m="1" x="1988"/>
        <item m="1" x="1989"/>
        <item m="1" x="1990"/>
        <item m="1" x="1991"/>
        <item m="1" x="1992"/>
        <item m="1" x="1993"/>
        <item m="1" x="1994"/>
        <item m="1" x="1995"/>
        <item m="1" x="1996"/>
        <item m="1" x="1997"/>
        <item m="1" x="1998"/>
        <item m="1" x="1999"/>
        <item m="1" x="2000"/>
        <item m="1" x="2001"/>
        <item m="1" x="2002"/>
        <item m="1" x="2003"/>
        <item m="1" x="2004"/>
        <item m="1" x="2005"/>
        <item m="1" x="2006"/>
        <item m="1" x="2007"/>
        <item m="1" x="2008"/>
        <item m="1" x="2009"/>
        <item m="1" x="2010"/>
        <item m="1" x="2011"/>
        <item m="1" x="2012"/>
        <item m="1" x="2013"/>
        <item m="1" x="2014"/>
        <item m="1" x="2015"/>
        <item m="1" x="2016"/>
        <item m="1" x="2017"/>
        <item m="1" x="2018"/>
        <item m="1" x="2019"/>
        <item m="1" x="2020"/>
        <item m="1" x="2021"/>
        <item m="1" x="2022"/>
        <item m="1" x="2023"/>
        <item m="1" x="2024"/>
        <item m="1" x="2025"/>
        <item m="1" x="2026"/>
        <item x="163"/>
        <item x="199"/>
        <item x="115"/>
        <item x="136"/>
        <item x="475"/>
        <item x="473"/>
        <item x="108"/>
        <item x="496"/>
        <item x="333"/>
        <item x="422"/>
        <item x="48"/>
        <item x="404"/>
        <item x="403"/>
        <item x="82"/>
        <item x="348"/>
        <item x="310"/>
        <item x="347"/>
        <item x="278"/>
        <item x="78"/>
        <item x="80"/>
        <item x="487"/>
        <item x="336"/>
        <item x="46"/>
        <item x="61"/>
        <item x="90"/>
        <item x="418"/>
        <item x="396"/>
        <item x="395"/>
        <item x="427"/>
        <item x="428"/>
        <item x="77"/>
        <item x="368"/>
        <item x="419"/>
        <item x="316"/>
        <item x="288"/>
        <item x="484"/>
        <item x="491"/>
        <item x="57"/>
        <item x="73"/>
        <item x="74"/>
        <item x="16"/>
        <item x="293"/>
        <item x="451"/>
        <item x="351"/>
        <item x="350"/>
        <item x="200"/>
        <item x="107"/>
        <item x="443"/>
        <item x="466"/>
        <item x="369"/>
        <item x="410"/>
        <item x="439"/>
        <item x="262"/>
        <item x="183"/>
        <item x="255"/>
        <item x="69"/>
        <item x="45"/>
        <item x="75"/>
        <item x="177"/>
        <item x="155"/>
        <item x="91"/>
        <item x="520"/>
        <item x="474"/>
        <item x="47"/>
        <item x="231"/>
        <item x="232"/>
        <item x="95"/>
        <item x="104"/>
        <item x="103"/>
        <item x="269"/>
        <item x="34"/>
        <item x="88"/>
        <item x="235"/>
        <item x="234"/>
        <item x="192"/>
        <item x="280"/>
        <item x="237"/>
        <item x="160"/>
        <item x="236"/>
        <item x="315"/>
        <item x="387"/>
        <item x="458"/>
        <item x="370"/>
        <item x="513"/>
        <item x="514"/>
        <item x="22"/>
        <item x="173"/>
        <item x="206"/>
        <item x="54"/>
        <item x="120"/>
        <item x="268"/>
        <item x="213"/>
        <item x="437"/>
        <item x="240"/>
        <item x="438"/>
        <item x="6"/>
        <item x="519"/>
        <item x="452"/>
        <item x="344"/>
        <item x="371"/>
        <item x="306"/>
        <item x="390"/>
        <item x="116"/>
        <item x="122"/>
        <item x="117"/>
        <item x="251"/>
        <item x="67"/>
        <item x="44"/>
        <item x="291"/>
        <item x="263"/>
        <item x="407"/>
        <item x="307"/>
        <item x="372"/>
        <item x="147"/>
        <item x="283"/>
        <item x="10"/>
        <item x="342"/>
        <item x="50"/>
        <item x="362"/>
        <item x="400"/>
        <item x="401"/>
        <item x="391"/>
        <item x="392"/>
        <item x="448"/>
        <item x="193"/>
        <item x="253"/>
        <item x="339"/>
        <item x="297"/>
        <item x="266"/>
        <item x="182"/>
        <item x="93"/>
        <item x="346"/>
        <item x="3"/>
        <item x="32"/>
        <item x="429"/>
        <item x="287"/>
        <item x="457"/>
        <item x="140"/>
        <item x="139"/>
        <item x="130"/>
        <item x="503"/>
        <item x="62"/>
        <item x="270"/>
        <item x="320"/>
        <item x="29"/>
        <item x="218"/>
        <item x="219"/>
        <item x="330"/>
        <item x="326"/>
        <item x="327"/>
        <item x="208"/>
        <item x="174"/>
        <item x="459"/>
        <item x="490"/>
        <item x="489"/>
        <item x="340"/>
        <item x="162"/>
        <item x="492"/>
        <item x="150"/>
        <item x="275"/>
        <item x="274"/>
        <item x="151"/>
        <item x="463"/>
        <item x="15"/>
        <item x="17"/>
        <item x="286"/>
        <item x="517"/>
        <item x="426"/>
        <item x="300"/>
        <item x="470"/>
        <item x="189"/>
        <item x="229"/>
        <item x="405"/>
        <item x="402"/>
        <item x="143"/>
        <item x="465"/>
        <item x="79"/>
        <item x="76"/>
        <item x="292"/>
        <item x="314"/>
        <item x="373"/>
        <item x="455"/>
        <item x="447"/>
        <item x="298"/>
        <item x="483"/>
        <item x="408"/>
        <item x="216"/>
        <item x="13"/>
        <item x="332"/>
        <item x="133"/>
        <item x="374"/>
        <item x="393"/>
        <item x="343"/>
        <item x="149"/>
        <item x="421"/>
        <item x="119"/>
        <item x="488"/>
        <item x="170"/>
        <item x="485"/>
        <item x="486"/>
        <item x="261"/>
        <item x="398"/>
        <item x="397"/>
        <item x="440"/>
        <item x="431"/>
        <item x="238"/>
        <item x="204"/>
        <item x="313"/>
        <item x="64"/>
        <item x="365"/>
        <item x="205"/>
        <item x="375"/>
        <item x="1"/>
        <item x="42"/>
        <item m="1" x="1956"/>
        <item x="8"/>
        <item x="376"/>
        <item x="18"/>
        <item x="36"/>
        <item x="37"/>
        <item x="225"/>
        <item x="499"/>
        <item x="224"/>
        <item x="296"/>
        <item x="479"/>
        <item x="481"/>
        <item x="480"/>
        <item x="99"/>
        <item x="501"/>
        <item x="198"/>
        <item x="190"/>
        <item x="478"/>
        <item x="304"/>
        <item x="11"/>
        <item x="358"/>
        <item x="24"/>
        <item x="445"/>
        <item x="450"/>
        <item x="461"/>
        <item x="55"/>
        <item x="357"/>
        <item x="20"/>
        <item x="318"/>
        <item x="180"/>
        <item x="361"/>
        <item x="14"/>
        <item x="259"/>
        <item x="165"/>
        <item x="106"/>
        <item x="353"/>
        <item x="354"/>
        <item x="356"/>
        <item x="355"/>
        <item x="377"/>
        <item x="367"/>
        <item x="66"/>
        <item x="65"/>
        <item x="5"/>
        <item x="187"/>
        <item x="518"/>
        <item x="482"/>
        <item x="337"/>
        <item x="211"/>
        <item x="209"/>
        <item x="432"/>
        <item x="512"/>
        <item x="506"/>
        <item x="12"/>
        <item x="169"/>
        <item x="166"/>
        <item x="7"/>
        <item x="388"/>
        <item x="389"/>
        <item x="497"/>
        <item x="212"/>
        <item x="233"/>
        <item x="241"/>
        <item x="156"/>
        <item x="63"/>
        <item x="172"/>
        <item x="167"/>
        <item x="325"/>
        <item x="312"/>
        <item x="409"/>
        <item x="414"/>
        <item x="81"/>
        <item x="137"/>
        <item x="319"/>
        <item x="217"/>
        <item x="417"/>
        <item x="412"/>
        <item x="92"/>
        <item x="148"/>
        <item x="186"/>
        <item x="154"/>
        <item x="185"/>
        <item x="329"/>
        <item x="413"/>
        <item x="33"/>
        <item x="349"/>
        <item x="127"/>
        <item x="129"/>
        <item x="168"/>
        <item x="246"/>
        <item x="247"/>
        <item x="378"/>
        <item x="243"/>
        <item x="454"/>
        <item x="444"/>
        <item x="171"/>
        <item x="311"/>
        <item x="352"/>
        <item x="379"/>
        <item x="203"/>
        <item x="191"/>
        <item x="449"/>
        <item x="254"/>
        <item x="273"/>
        <item x="197"/>
        <item x="113"/>
        <item x="334"/>
        <item x="257"/>
        <item x="441"/>
        <item x="179"/>
        <item x="125"/>
        <item x="126"/>
        <item x="230"/>
        <item x="153"/>
        <item x="460"/>
        <item x="158"/>
        <item x="515"/>
        <item x="239"/>
        <item x="248"/>
        <item x="249"/>
        <item x="222"/>
        <item x="420"/>
        <item x="223"/>
        <item x="215"/>
        <item x="462"/>
        <item x="425"/>
        <item x="141"/>
        <item x="142"/>
        <item x="53"/>
        <item x="52"/>
        <item x="31"/>
        <item x="131"/>
        <item x="469"/>
        <item x="19"/>
        <item x="38"/>
        <item x="118"/>
        <item x="123"/>
        <item x="309"/>
        <item x="299"/>
        <item x="70"/>
        <item x="328"/>
        <item x="317"/>
        <item x="464"/>
        <item x="285"/>
        <item x="477"/>
        <item x="89"/>
        <item x="184"/>
        <item x="228"/>
        <item x="9"/>
        <item x="21"/>
        <item x="124"/>
        <item x="49"/>
        <item x="321"/>
        <item x="178"/>
        <item x="500"/>
        <item x="210"/>
        <item x="364"/>
        <item x="135"/>
        <item x="366"/>
        <item x="406"/>
        <item x="380"/>
        <item x="128"/>
        <item x="175"/>
        <item x="260"/>
        <item x="134"/>
        <item x="498"/>
        <item x="381"/>
        <item x="68"/>
        <item x="453"/>
        <item x="282"/>
        <item x="281"/>
        <item x="284"/>
        <item x="97"/>
        <item x="98"/>
        <item x="509"/>
        <item x="424"/>
        <item x="423"/>
        <item x="415"/>
        <item x="416"/>
        <item x="59"/>
        <item x="87"/>
        <item x="86"/>
        <item x="467"/>
        <item x="35"/>
        <item x="26"/>
        <item x="27"/>
        <item x="58"/>
        <item x="25"/>
        <item x="382"/>
        <item x="436"/>
        <item x="435"/>
        <item x="290"/>
        <item x="476"/>
        <item x="442"/>
        <item x="146"/>
        <item x="331"/>
        <item x="94"/>
        <item x="502"/>
        <item x="511"/>
        <item x="434"/>
        <item x="39"/>
        <item x="305"/>
        <item x="181"/>
        <item x="111"/>
        <item x="242"/>
        <item x="40"/>
        <item x="227"/>
        <item x="252"/>
        <item x="394"/>
        <item x="41"/>
        <item x="363"/>
        <item x="161"/>
        <item x="272"/>
        <item x="145"/>
        <item x="433"/>
        <item x="114"/>
        <item x="504"/>
        <item x="505"/>
        <item x="176"/>
        <item x="132"/>
        <item x="164"/>
        <item x="60"/>
        <item x="495"/>
        <item x="507"/>
        <item x="510"/>
        <item x="289"/>
        <item x="30"/>
        <item x="245"/>
        <item x="244"/>
        <item x="72"/>
        <item x="28"/>
        <item x="446"/>
        <item x="456"/>
        <item x="271"/>
        <item x="226"/>
        <item x="267"/>
        <item x="2"/>
        <item x="338"/>
        <item x="323"/>
        <item x="276"/>
        <item x="277"/>
        <item x="521"/>
        <item x="493"/>
        <item x="494"/>
        <item x="522"/>
        <item x="195"/>
        <item x="194"/>
        <item x="152"/>
        <item x="322"/>
        <item x="324"/>
        <item x="383"/>
        <item x="112"/>
        <item x="4"/>
        <item x="335"/>
        <item x="121"/>
        <item x="51"/>
        <item x="294"/>
        <item x="214"/>
        <item x="109"/>
        <item x="110"/>
        <item x="23"/>
        <item x="102"/>
        <item x="101"/>
        <item x="384"/>
        <item x="508"/>
        <item x="385"/>
        <item x="256"/>
        <item x="301"/>
        <item x="221"/>
        <item x="220"/>
        <item x="250"/>
        <item x="100"/>
        <item x="43"/>
        <item x="144"/>
        <item x="56"/>
        <item x="302"/>
        <item x="303"/>
        <item x="430"/>
        <item x="308"/>
        <item x="386"/>
        <item x="71"/>
        <item x="157"/>
        <item x="96"/>
        <item x="159"/>
        <item x="399"/>
        <item x="207"/>
        <item x="341"/>
        <item x="0"/>
        <item x="83"/>
        <item x="345"/>
        <item x="258"/>
        <item x="468"/>
        <item x="359"/>
        <item x="138"/>
        <item x="264"/>
        <item x="265"/>
        <item x="472"/>
        <item x="84"/>
        <item x="85"/>
        <item x="360"/>
        <item x="516"/>
        <item x="471"/>
        <item x="196"/>
        <item x="188"/>
        <item x="105"/>
        <item x="201"/>
        <item x="202"/>
        <item x="279"/>
        <item x="411"/>
        <item x="1259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m="1" x="1980"/>
        <item m="1" x="1981"/>
        <item m="1" x="1982"/>
        <item m="1" x="1983"/>
        <item m="1" x="1984"/>
        <item m="1" x="1985"/>
        <item m="1" x="1986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m="1" x="1957"/>
        <item m="1" x="1958"/>
        <item m="1" x="1959"/>
        <item m="1" x="1960"/>
        <item m="1" x="1961"/>
        <item m="1" x="1962"/>
        <item m="1" x="1963"/>
        <item m="1" x="1964"/>
        <item m="1" x="1965"/>
        <item m="1" x="1966"/>
        <item m="1" x="1967"/>
        <item m="1" x="1968"/>
        <item m="1" x="1969"/>
        <item m="1" x="1970"/>
        <item m="1" x="1971"/>
        <item m="1" x="1972"/>
        <item m="1" x="1973"/>
        <item m="1" x="1974"/>
        <item m="1" x="1975"/>
        <item m="1" x="1976"/>
        <item m="1" x="1977"/>
        <item m="1" x="1978"/>
        <item x="295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m="1" x="1918"/>
        <item m="1" x="1919"/>
        <item m="1" x="1920"/>
        <item m="1" x="1916"/>
        <item m="1" x="1929"/>
        <item m="1" x="1930"/>
        <item m="1" x="1931"/>
        <item m="1" x="1921"/>
        <item m="1" x="1932"/>
        <item m="1" x="1922"/>
        <item m="1" x="1933"/>
        <item m="1" x="1923"/>
        <item m="1" x="1924"/>
        <item m="1" x="1925"/>
        <item m="1" x="1934"/>
        <item m="1" x="1935"/>
        <item m="1" x="1926"/>
        <item m="1" x="1927"/>
        <item m="1" x="1928"/>
        <item m="1" x="1936"/>
        <item m="1" x="1937"/>
        <item m="1" x="1938"/>
        <item m="1" x="1917"/>
        <item m="1" x="1939"/>
        <item m="1" x="1940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m="1" x="1949"/>
        <item m="1" x="1950"/>
        <item m="1" x="1951"/>
        <item m="1" x="1952"/>
        <item m="1" x="1953"/>
        <item m="1" x="1954"/>
        <item m="1" x="1955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m="1" x="1941"/>
        <item m="1" x="1942"/>
        <item m="1" x="1943"/>
        <item m="1" x="1944"/>
        <item m="1" x="1945"/>
        <item m="1" x="1946"/>
        <item m="1" x="1947"/>
        <item m="1" x="1948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m="1" x="191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>
      <items count="15">
        <item x="4"/>
        <item m="1" x="11"/>
        <item x="3"/>
        <item x="0"/>
        <item x="2"/>
        <item x="8"/>
        <item x="5"/>
        <item x="6"/>
        <item x="7"/>
        <item m="1" x="12"/>
        <item m="1" x="13"/>
        <item x="1"/>
        <item x="9"/>
        <item m="1" x="1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axis="axisPage" compact="0" outline="0" showAll="0">
      <items count="6">
        <item x="1"/>
        <item x="2"/>
        <item x="0"/>
        <item x="3"/>
        <item x="4"/>
        <item t="default"/>
      </items>
    </pivotField>
  </pivotFields>
  <rowFields count="2">
    <field x="2"/>
    <field x="3"/>
  </rowFields>
  <rowItems count="379">
    <i>
      <x v="1796"/>
      <x v="11"/>
    </i>
    <i>
      <x v="1864"/>
      <x v="12"/>
    </i>
    <i>
      <x v="1386"/>
      <x v="7"/>
    </i>
    <i>
      <x v="886"/>
      <x v="7"/>
    </i>
    <i>
      <x v="328"/>
      <x v="3"/>
    </i>
    <i>
      <x v="1058"/>
      <x/>
    </i>
    <i>
      <x v="1798"/>
      <x v="11"/>
    </i>
    <i>
      <x v="1799"/>
      <x v="11"/>
    </i>
    <i>
      <x v="1384"/>
      <x v="7"/>
    </i>
    <i>
      <x v="1904"/>
      <x v="12"/>
    </i>
    <i>
      <x v="1890"/>
      <x v="12"/>
    </i>
    <i>
      <x v="317"/>
      <x v="4"/>
    </i>
    <i>
      <x v="1838"/>
      <x v="3"/>
    </i>
    <i>
      <x v="1877"/>
      <x v="12"/>
    </i>
    <i>
      <x v="149"/>
      <x v="3"/>
    </i>
    <i>
      <x v="399"/>
      <x/>
    </i>
    <i>
      <x v="739"/>
      <x v="6"/>
    </i>
    <i>
      <x v="1281"/>
      <x/>
    </i>
    <i>
      <x v="1575"/>
      <x v="4"/>
    </i>
    <i>
      <x v="269"/>
      <x v="2"/>
    </i>
    <i>
      <x v="552"/>
      <x v="11"/>
    </i>
    <i>
      <x v="976"/>
      <x v="8"/>
    </i>
    <i>
      <x v="672"/>
      <x v="6"/>
    </i>
    <i>
      <x v="1861"/>
      <x v="12"/>
    </i>
    <i>
      <x v="1828"/>
      <x v="3"/>
    </i>
    <i>
      <x v="1902"/>
      <x v="12"/>
    </i>
    <i>
      <x v="777"/>
      <x v="6"/>
    </i>
    <i>
      <x v="999"/>
      <x v="8"/>
    </i>
    <i>
      <x v="1840"/>
      <x v="3"/>
    </i>
    <i>
      <x v="1009"/>
      <x/>
    </i>
    <i>
      <x v="855"/>
      <x v="7"/>
    </i>
    <i>
      <x v="1658"/>
      <x v="2"/>
    </i>
    <i>
      <x v="1903"/>
      <x v="12"/>
    </i>
    <i>
      <x v="963"/>
      <x v="7"/>
    </i>
    <i>
      <x v="1279"/>
      <x/>
    </i>
    <i>
      <x v="1495"/>
      <x v="6"/>
    </i>
    <i>
      <x v="117"/>
      <x v="4"/>
    </i>
    <i>
      <x v="1629"/>
      <x v="4"/>
    </i>
    <i>
      <x v="143"/>
      <x v="4"/>
    </i>
    <i>
      <x v="546"/>
      <x/>
    </i>
    <i>
      <x v="1122"/>
      <x/>
    </i>
    <i>
      <x v="75"/>
      <x v="4"/>
    </i>
    <i>
      <x v="427"/>
      <x v="4"/>
    </i>
    <i>
      <x v="825"/>
      <x v="6"/>
    </i>
    <i>
      <x v="105"/>
      <x v="4"/>
    </i>
    <i>
      <x v="1800"/>
      <x v="11"/>
    </i>
    <i>
      <x v="1795"/>
      <x v="11"/>
    </i>
    <i>
      <x v="629"/>
      <x v="6"/>
    </i>
    <i>
      <x v="1208"/>
      <x v="6"/>
    </i>
    <i>
      <x v="1283"/>
      <x/>
    </i>
    <i>
      <x v="326"/>
      <x v="11"/>
    </i>
    <i>
      <x v="1426"/>
      <x/>
    </i>
    <i>
      <x v="268"/>
      <x v="4"/>
    </i>
    <i>
      <x v="1172"/>
      <x v="3"/>
    </i>
    <i>
      <x v="1832"/>
      <x v="3"/>
    </i>
    <i>
      <x v="733"/>
      <x v="6"/>
    </i>
    <i>
      <x v="470"/>
      <x v="4"/>
    </i>
    <i>
      <x v="1471"/>
      <x/>
    </i>
    <i>
      <x v="1133"/>
      <x/>
    </i>
    <i>
      <x v="1900"/>
      <x v="12"/>
    </i>
    <i>
      <x v="1581"/>
      <x v="4"/>
    </i>
    <i>
      <x v="1007"/>
      <x v="3"/>
    </i>
    <i>
      <x v="1326"/>
      <x/>
    </i>
    <i>
      <x v="608"/>
      <x v="6"/>
    </i>
    <i>
      <x v="561"/>
      <x v="4"/>
    </i>
    <i>
      <x v="1117"/>
      <x/>
    </i>
    <i>
      <x v="1052"/>
      <x/>
    </i>
    <i>
      <x v="1589"/>
      <x v="4"/>
    </i>
    <i>
      <x v="1423"/>
      <x/>
    </i>
    <i>
      <x v="1407"/>
      <x/>
    </i>
    <i>
      <x v="1916"/>
      <x v="3"/>
    </i>
    <i>
      <x v="783"/>
      <x v="6"/>
    </i>
    <i>
      <x v="1155"/>
      <x v="3"/>
    </i>
    <i>
      <x v="1001"/>
      <x v="3"/>
    </i>
    <i>
      <x v="1585"/>
      <x v="4"/>
    </i>
    <i>
      <x v="1801"/>
      <x v="11"/>
    </i>
    <i>
      <x v="173"/>
      <x v="3"/>
    </i>
    <i>
      <x v="1124"/>
      <x/>
    </i>
    <i>
      <x v="78"/>
      <x v="3"/>
    </i>
    <i>
      <x v="188"/>
      <x v="3"/>
    </i>
    <i>
      <x v="484"/>
      <x v="11"/>
    </i>
    <i>
      <x v="1802"/>
      <x v="11"/>
    </i>
    <i>
      <x v="497"/>
      <x v="2"/>
    </i>
    <i>
      <x v="1863"/>
      <x v="12"/>
    </i>
    <i>
      <x v="566"/>
      <x v="6"/>
    </i>
    <i>
      <x v="1475"/>
      <x v="6"/>
    </i>
    <i>
      <x v="1259"/>
      <x/>
    </i>
    <i>
      <x v="139"/>
      <x v="3"/>
    </i>
    <i>
      <x v="1905"/>
      <x v="12"/>
    </i>
    <i>
      <x v="68"/>
      <x/>
    </i>
    <i>
      <x v="1263"/>
      <x/>
    </i>
    <i>
      <x v="1892"/>
      <x v="12"/>
    </i>
    <i>
      <x v="67"/>
      <x/>
    </i>
    <i>
      <x v="1783"/>
      <x v="11"/>
    </i>
    <i>
      <x v="1228"/>
      <x v="6"/>
    </i>
    <i>
      <x v="398"/>
      <x v="4"/>
    </i>
    <i>
      <x v="208"/>
      <x/>
    </i>
    <i>
      <x v="794"/>
      <x v="6"/>
    </i>
    <i>
      <x v="1588"/>
      <x v="4"/>
    </i>
    <i>
      <x v="1406"/>
      <x/>
    </i>
    <i>
      <x v="563"/>
      <x/>
    </i>
    <i>
      <x v="1267"/>
      <x/>
    </i>
    <i>
      <x v="985"/>
      <x v="8"/>
    </i>
    <i>
      <x v="1376"/>
      <x v="7"/>
    </i>
    <i>
      <x v="190"/>
      <x v="3"/>
    </i>
    <i>
      <x v="49"/>
      <x v="3"/>
    </i>
    <i>
      <x v="1408"/>
      <x/>
    </i>
    <i>
      <x v="61"/>
      <x v="2"/>
    </i>
    <i>
      <x v="1803"/>
      <x v="11"/>
    </i>
    <i>
      <x v="1960"/>
      <x v="3"/>
    </i>
    <i>
      <x v="1579"/>
      <x v="4"/>
    </i>
    <i>
      <x v="1787"/>
      <x v="11"/>
    </i>
    <i>
      <x v="1804"/>
      <x v="11"/>
    </i>
    <i>
      <x v="1626"/>
      <x v="4"/>
    </i>
    <i>
      <x v="1784"/>
      <x v="11"/>
    </i>
    <i>
      <x v="1226"/>
      <x v="6"/>
    </i>
    <i>
      <x v="72"/>
      <x v="2"/>
    </i>
    <i>
      <x v="1917"/>
      <x v="3"/>
    </i>
    <i>
      <x v="136"/>
      <x v="3"/>
    </i>
    <i>
      <x v="1470"/>
      <x/>
    </i>
    <i>
      <x v="1873"/>
      <x v="12"/>
    </i>
    <i>
      <x v="1387"/>
      <x v="7"/>
    </i>
    <i>
      <x v="1661"/>
      <x v="2"/>
    </i>
    <i>
      <x v="323"/>
      <x v="3"/>
    </i>
    <i>
      <x v="482"/>
      <x v="4"/>
    </i>
    <i>
      <x v="1792"/>
      <x v="11"/>
    </i>
    <i>
      <x v="1638"/>
      <x v="2"/>
    </i>
    <i>
      <x v="260"/>
      <x v="3"/>
    </i>
    <i>
      <x v="374"/>
      <x v="4"/>
    </i>
    <i>
      <x v="1805"/>
      <x v="11"/>
    </i>
    <i>
      <x v="1110"/>
      <x/>
    </i>
    <i>
      <x v="386"/>
      <x v="4"/>
    </i>
    <i>
      <x v="465"/>
      <x v="3"/>
    </i>
    <i>
      <x v="1171"/>
      <x v="3"/>
    </i>
    <i>
      <x v="867"/>
      <x v="7"/>
    </i>
    <i>
      <x v="1644"/>
      <x v="2"/>
    </i>
    <i>
      <x v="1125"/>
      <x/>
    </i>
    <i>
      <x v="1070"/>
      <x/>
    </i>
    <i>
      <x v="435"/>
      <x v="11"/>
    </i>
    <i>
      <x v="495"/>
      <x v="4"/>
    </i>
    <i>
      <x v="1375"/>
      <x v="7"/>
    </i>
    <i>
      <x v="531"/>
      <x v="3"/>
    </i>
    <i>
      <x v="1806"/>
      <x v="11"/>
    </i>
    <i>
      <x v="52"/>
      <x/>
    </i>
    <i>
      <x v="1545"/>
      <x v="4"/>
    </i>
    <i>
      <x v="1051"/>
      <x/>
    </i>
    <i>
      <x v="510"/>
      <x v="3"/>
    </i>
    <i>
      <x v="1282"/>
      <x/>
    </i>
    <i>
      <x v="1630"/>
      <x v="4"/>
    </i>
    <i>
      <x v="1659"/>
      <x v="2"/>
    </i>
    <i>
      <x v="403"/>
      <x v="3"/>
    </i>
    <i>
      <x v="1791"/>
      <x v="11"/>
    </i>
    <i>
      <x v="1780"/>
      <x v="11"/>
    </i>
    <i>
      <x v="297"/>
      <x v="11"/>
    </i>
    <i>
      <x v="296"/>
      <x v="11"/>
    </i>
    <i>
      <x v="761"/>
      <x v="6"/>
    </i>
    <i>
      <x v="1003"/>
      <x v="3"/>
    </i>
    <i>
      <x v="1797"/>
      <x v="11"/>
    </i>
    <i>
      <x v="1008"/>
      <x v="3"/>
    </i>
    <i>
      <x v="189"/>
      <x v="3"/>
    </i>
    <i>
      <x v="148"/>
      <x v="3"/>
    </i>
    <i>
      <x v="1150"/>
      <x v="3"/>
    </i>
    <i>
      <x v="264"/>
      <x v="3"/>
    </i>
    <i>
      <x v="853"/>
      <x v="7"/>
    </i>
    <i>
      <x v="1852"/>
      <x v="6"/>
    </i>
    <i>
      <x v="775"/>
      <x v="6"/>
    </i>
    <i>
      <x v="1781"/>
      <x v="11"/>
    </i>
    <i>
      <x v="1382"/>
      <x v="7"/>
    </i>
    <i>
      <x v="220"/>
      <x v="3"/>
    </i>
    <i>
      <x v="1793"/>
      <x v="11"/>
    </i>
    <i>
      <x v="1667"/>
      <x v="2"/>
    </i>
    <i>
      <x v="248"/>
      <x v="3"/>
    </i>
    <i>
      <x v="673"/>
      <x v="6"/>
    </i>
    <i>
      <x v="553"/>
      <x v="11"/>
    </i>
    <i>
      <x v="1049"/>
      <x/>
    </i>
    <i>
      <x v="1005"/>
      <x v="3"/>
    </i>
    <i>
      <x v="1789"/>
      <x v="11"/>
    </i>
    <i>
      <x v="472"/>
      <x v="2"/>
    </i>
    <i>
      <x v="661"/>
      <x v="6"/>
    </i>
    <i>
      <x v="114"/>
      <x v="4"/>
    </i>
    <i>
      <x v="965"/>
      <x v="7"/>
    </i>
    <i>
      <x v="198"/>
      <x v="2"/>
    </i>
    <i>
      <x v="1807"/>
      <x v="11"/>
    </i>
    <i>
      <x v="776"/>
      <x v="6"/>
    </i>
    <i>
      <x v="124"/>
      <x v="2"/>
    </i>
    <i>
      <x v="1034"/>
      <x/>
    </i>
    <i>
      <x v="1514"/>
      <x v="6"/>
    </i>
    <i>
      <x v="307"/>
      <x v="2"/>
    </i>
    <i>
      <x v="1004"/>
      <x v="3"/>
    </i>
    <i>
      <x v="1596"/>
      <x v="4"/>
    </i>
    <i>
      <x v="123"/>
      <x v="2"/>
    </i>
    <i>
      <x v="1809"/>
      <x v="11"/>
    </i>
    <i>
      <x v="1280"/>
      <x/>
    </i>
    <i>
      <x v="1808"/>
      <x v="11"/>
    </i>
    <i>
      <x v="882"/>
      <x v="7"/>
    </i>
    <i>
      <x v="1810"/>
      <x v="11"/>
    </i>
    <i>
      <x v="227"/>
      <x v="4"/>
    </i>
    <i>
      <x v="1015"/>
      <x/>
    </i>
    <i>
      <x v="1866"/>
      <x v="12"/>
    </i>
    <i>
      <x v="329"/>
      <x v="4"/>
    </i>
    <i>
      <x v="572"/>
      <x v="6"/>
    </i>
    <i>
      <x v="224"/>
      <x v="3"/>
    </i>
    <i>
      <x v="1813"/>
      <x v="11"/>
    </i>
    <i>
      <x v="1811"/>
      <x v="11"/>
    </i>
    <i>
      <x v="1812"/>
      <x v="11"/>
    </i>
    <i>
      <x v="298"/>
      <x v="3"/>
    </i>
    <i>
      <x v="589"/>
      <x v="6"/>
    </i>
    <i>
      <x v="1140"/>
      <x v="6"/>
    </i>
    <i>
      <x v="1377"/>
      <x v="7"/>
    </i>
    <i>
      <x v="90"/>
      <x v="2"/>
    </i>
    <i>
      <x v="367"/>
      <x v="4"/>
    </i>
    <i>
      <x v="1782"/>
      <x v="11"/>
    </i>
    <i>
      <x v="1814"/>
      <x v="11"/>
    </i>
    <i>
      <x v="655"/>
      <x v="6"/>
    </i>
    <i>
      <x v="1517"/>
      <x v="4"/>
    </i>
    <i>
      <x v="216"/>
      <x/>
    </i>
    <i>
      <x v="98"/>
      <x v="11"/>
    </i>
    <i>
      <x v="1633"/>
      <x v="4"/>
    </i>
    <i>
      <x v="447"/>
      <x/>
    </i>
    <i>
      <x v="1272"/>
      <x/>
    </i>
    <i>
      <x v="106"/>
      <x v="4"/>
    </i>
    <i>
      <x v="209"/>
      <x v="3"/>
    </i>
    <i>
      <x v="544"/>
      <x v="3"/>
    </i>
    <i>
      <x v="1666"/>
      <x v="2"/>
    </i>
    <i>
      <x v="451"/>
      <x v="4"/>
    </i>
    <i>
      <x v="1786"/>
      <x v="11"/>
    </i>
    <i>
      <x v="383"/>
      <x v="3"/>
    </i>
    <i>
      <x v="752"/>
      <x v="6"/>
    </i>
    <i>
      <x v="779"/>
      <x v="6"/>
    </i>
    <i>
      <x v="674"/>
      <x v="6"/>
    </i>
    <i>
      <x v="1920"/>
      <x v="3"/>
    </i>
    <i>
      <x v="394"/>
      <x v="11"/>
    </i>
    <i>
      <x v="1794"/>
      <x v="11"/>
    </i>
    <i>
      <x v="1815"/>
      <x v="11"/>
    </i>
    <i>
      <x v="991"/>
      <x v="8"/>
    </i>
    <i>
      <x v="1381"/>
      <x v="7"/>
    </i>
    <i>
      <x v="275"/>
      <x v="3"/>
    </i>
    <i>
      <x v="420"/>
      <x v="2"/>
    </i>
    <i>
      <x v="243"/>
      <x/>
    </i>
    <i>
      <x v="1420"/>
      <x/>
    </i>
    <i>
      <x v="792"/>
      <x v="6"/>
    </i>
    <i>
      <x v="715"/>
      <x v="6"/>
    </i>
    <i>
      <x v="272"/>
      <x/>
    </i>
    <i>
      <x v="133"/>
      <x/>
    </i>
    <i>
      <x v="1006"/>
      <x v="3"/>
    </i>
    <i>
      <x v="1537"/>
      <x v="4"/>
    </i>
    <i>
      <x v="423"/>
      <x/>
    </i>
    <i>
      <x v="992"/>
      <x v="8"/>
    </i>
    <i>
      <x v="770"/>
      <x v="6"/>
    </i>
    <i>
      <x v="807"/>
      <x v="6"/>
    </i>
    <i>
      <x v="1513"/>
      <x v="6"/>
    </i>
    <i>
      <x v="1284"/>
      <x/>
    </i>
    <i>
      <x v="1419"/>
      <x/>
    </i>
    <i>
      <x v="132"/>
      <x v="4"/>
    </i>
    <i>
      <x v="342"/>
      <x v="4"/>
    </i>
    <i>
      <x v="1048"/>
      <x/>
    </i>
    <i>
      <x v="1914"/>
      <x v="3"/>
    </i>
    <i>
      <x v="881"/>
      <x v="7"/>
    </i>
    <i>
      <x v="1016"/>
      <x/>
    </i>
    <i>
      <x v="520"/>
      <x v="2"/>
    </i>
    <i>
      <x v="793"/>
      <x v="6"/>
    </i>
    <i>
      <x v="1062"/>
      <x/>
    </i>
    <i>
      <x v="1113"/>
      <x/>
    </i>
    <i>
      <x v="1653"/>
      <x v="2"/>
    </i>
    <i>
      <x v="1289"/>
      <x/>
    </i>
    <i>
      <x v="1565"/>
      <x v="4"/>
    </i>
    <i>
      <x v="537"/>
      <x v="4"/>
    </i>
    <i>
      <x v="1273"/>
      <x/>
    </i>
    <i>
      <x v="1851"/>
      <x v="6"/>
    </i>
    <i>
      <x v="371"/>
      <x v="2"/>
    </i>
    <i>
      <x v="487"/>
      <x/>
    </i>
    <i>
      <x v="178"/>
      <x v="4"/>
    </i>
    <i>
      <x v="560"/>
      <x v="4"/>
    </i>
    <i>
      <x v="1538"/>
      <x v="4"/>
    </i>
    <i>
      <x v="280"/>
      <x v="3"/>
    </i>
    <i>
      <x v="442"/>
      <x v="3"/>
    </i>
    <i>
      <x v="1597"/>
      <x v="4"/>
    </i>
    <i>
      <x v="306"/>
      <x v="2"/>
    </i>
    <i>
      <x v="1788"/>
      <x v="11"/>
    </i>
    <i>
      <x v="172"/>
      <x v="3"/>
    </i>
    <i>
      <x v="177"/>
      <x/>
    </i>
    <i>
      <x v="1561"/>
      <x v="4"/>
    </i>
    <i>
      <x v="675"/>
      <x v="6"/>
    </i>
    <i>
      <x v="1816"/>
      <x v="11"/>
    </i>
    <i>
      <x v="660"/>
      <x v="6"/>
    </i>
    <i>
      <x v="252"/>
      <x v="2"/>
    </i>
    <i>
      <x v="325"/>
      <x/>
    </i>
    <i>
      <x v="1790"/>
      <x v="11"/>
    </i>
    <i>
      <x v="1510"/>
      <x v="6"/>
    </i>
    <i>
      <x v="750"/>
      <x v="6"/>
    </i>
    <i>
      <x v="1063"/>
      <x/>
    </i>
    <i>
      <x v="1817"/>
      <x v="11"/>
    </i>
    <i>
      <x v="962"/>
      <x v="7"/>
    </i>
    <i>
      <x v="1424"/>
      <x/>
    </i>
    <i>
      <x v="512"/>
      <x v="4"/>
    </i>
    <i>
      <x v="176"/>
      <x v="4"/>
    </i>
    <i>
      <x v="603"/>
      <x v="6"/>
    </i>
    <i>
      <x v="230"/>
      <x v="4"/>
    </i>
    <i>
      <x v="1043"/>
      <x/>
    </i>
    <i>
      <x v="773"/>
      <x v="6"/>
    </i>
    <i>
      <x v="857"/>
      <x v="7"/>
    </i>
    <i>
      <x v="1476"/>
      <x v="6"/>
    </i>
    <i>
      <x v="1915"/>
      <x v="3"/>
    </i>
    <i>
      <x v="516"/>
      <x v="4"/>
    </i>
    <i>
      <x v="221"/>
      <x v="2"/>
    </i>
    <i>
      <x v="771"/>
      <x v="6"/>
    </i>
    <i>
      <x v="526"/>
      <x v="4"/>
    </i>
    <i>
      <x v="751"/>
      <x v="6"/>
    </i>
    <i>
      <x v="1918"/>
      <x v="3"/>
    </i>
    <i>
      <x v="671"/>
      <x v="6"/>
    </i>
    <i>
      <x v="422"/>
      <x v="11"/>
    </i>
    <i>
      <x v="1038"/>
      <x/>
    </i>
    <i>
      <x v="1274"/>
      <x/>
    </i>
    <i>
      <x v="1818"/>
      <x v="11"/>
    </i>
    <i>
      <x v="242"/>
      <x/>
    </i>
    <i>
      <x v="1425"/>
      <x/>
    </i>
    <i>
      <x v="1819"/>
      <x v="11"/>
    </i>
    <i>
      <x v="431"/>
      <x/>
    </i>
    <i>
      <x v="206"/>
      <x v="4"/>
    </i>
    <i>
      <x v="1410"/>
      <x/>
    </i>
    <i>
      <x v="593"/>
      <x v="6"/>
    </i>
    <i>
      <x v="428"/>
      <x v="4"/>
    </i>
    <i>
      <x v="151"/>
      <x/>
    </i>
    <i>
      <x v="1566"/>
      <x v="4"/>
    </i>
    <i>
      <x v="977"/>
      <x v="8"/>
    </i>
    <i>
      <x v="142"/>
      <x v="2"/>
    </i>
    <i>
      <x v="1872"/>
      <x v="12"/>
    </i>
    <i>
      <x v="147"/>
      <x v="11"/>
    </i>
    <i>
      <x v="1665"/>
      <x v="2"/>
    </i>
    <i>
      <x v="140"/>
      <x v="2"/>
    </i>
    <i>
      <x v="594"/>
      <x v="6"/>
    </i>
    <i>
      <x v="1095"/>
      <x/>
    </i>
    <i>
      <x v="454"/>
      <x/>
    </i>
    <i>
      <x v="425"/>
      <x v="4"/>
    </i>
    <i>
      <x v="1254"/>
      <x v="6"/>
    </i>
    <i>
      <x v="406"/>
      <x v="3"/>
    </i>
    <i>
      <x v="392"/>
      <x v="3"/>
    </i>
    <i>
      <x v="1820"/>
      <x v="11"/>
    </i>
    <i>
      <x v="1401"/>
      <x/>
    </i>
    <i>
      <x v="444"/>
      <x/>
    </i>
    <i>
      <x v="201"/>
      <x v="4"/>
    </i>
    <i>
      <x v="540"/>
      <x v="4"/>
    </i>
    <i>
      <x v="382"/>
      <x v="4"/>
    </i>
    <i>
      <x v="436"/>
      <x v="11"/>
    </i>
    <i>
      <x v="419"/>
      <x v="4"/>
    </i>
    <i>
      <x v="58"/>
      <x v="4"/>
    </i>
    <i>
      <x v="1654"/>
      <x v="2"/>
    </i>
    <i>
      <x v="1165"/>
      <x v="3"/>
    </i>
    <i>
      <x v="1206"/>
      <x v="6"/>
    </i>
    <i>
      <x v="969"/>
      <x v="8"/>
    </i>
    <i>
      <x v="1123"/>
      <x/>
    </i>
    <i>
      <x v="1039"/>
      <x/>
    </i>
    <i>
      <x v="1329"/>
      <x/>
    </i>
    <i>
      <x v="1201"/>
      <x v="6"/>
    </i>
    <i>
      <x v="772"/>
      <x v="6"/>
    </i>
    <i>
      <x v="57"/>
      <x v="3"/>
    </i>
    <i>
      <x v="314"/>
      <x v="2"/>
    </i>
    <i>
      <x v="1821"/>
      <x v="11"/>
    </i>
    <i>
      <x v="1372"/>
      <x v="7"/>
    </i>
    <i>
      <x v="1286"/>
      <x/>
    </i>
    <i>
      <x v="1564"/>
      <x v="4"/>
    </i>
    <i>
      <x v="390"/>
      <x v="4"/>
    </i>
    <i>
      <x v="518"/>
      <x v="2"/>
    </i>
    <i>
      <x v="1822"/>
      <x v="11"/>
    </i>
    <i>
      <x v="1656"/>
      <x v="2"/>
    </i>
    <i>
      <x v="1785"/>
      <x v="11"/>
    </i>
    <i>
      <x v="808"/>
      <x v="6"/>
    </i>
    <i>
      <x v="534"/>
      <x v="2"/>
    </i>
    <i>
      <x v="1655"/>
      <x v="2"/>
    </i>
    <i>
      <x v="883"/>
      <x v="7"/>
    </i>
    <i>
      <x v="1823"/>
      <x v="11"/>
    </i>
    <i>
      <x v="1657"/>
      <x v="2"/>
    </i>
    <i>
      <x v="1824"/>
      <x v="11"/>
    </i>
    <i>
      <x v="1825"/>
      <x v="11"/>
    </i>
    <i>
      <x v="55"/>
      <x v="3"/>
    </i>
    <i>
      <x v="313"/>
      <x v="2"/>
    </i>
    <i>
      <x v="96"/>
      <x v="11"/>
    </i>
    <i>
      <x v="1826"/>
      <x v="11"/>
    </i>
    <i>
      <x v="781"/>
      <x v="6"/>
    </i>
  </rowItems>
  <colItems count="1">
    <i/>
  </colItems>
  <pageFields count="1">
    <pageField fld="11" item="3" hier="-1"/>
  </pageFields>
  <dataFields count="1">
    <dataField name="Sum of TOTAL" fld="10" baseField="0" baseItem="405"/>
  </dataFields>
  <formats count="555">
    <format dxfId="2838">
      <pivotArea type="all" dataOnly="0" outline="0" fieldPosition="0"/>
    </format>
    <format dxfId="2837">
      <pivotArea outline="0" collapsedLevelsAreSubtotals="1" fieldPosition="0"/>
    </format>
    <format dxfId="2836">
      <pivotArea type="origin" dataOnly="0" labelOnly="1" outline="0" fieldPosition="0"/>
    </format>
    <format dxfId="2835">
      <pivotArea field="2" type="button" dataOnly="0" labelOnly="1" outline="0" axis="axisRow" fieldPosition="0"/>
    </format>
    <format dxfId="2834">
      <pivotArea field="3" type="button" dataOnly="0" labelOnly="1" outline="0" axis="axisRow" fieldPosition="1"/>
    </format>
    <format dxfId="2833">
      <pivotArea dataOnly="0" labelOnly="1" outline="0" fieldPosition="0">
        <references count="1">
          <reference field="2" count="50">
            <x v="75"/>
            <x v="105"/>
            <x v="117"/>
            <x v="143"/>
            <x v="149"/>
            <x v="269"/>
            <x v="317"/>
            <x v="328"/>
            <x v="399"/>
            <x v="427"/>
            <x v="546"/>
            <x v="552"/>
            <x v="629"/>
            <x v="672"/>
            <x v="739"/>
            <x v="777"/>
            <x v="825"/>
            <x v="855"/>
            <x v="886"/>
            <x v="963"/>
            <x v="976"/>
            <x v="999"/>
            <x v="1009"/>
            <x v="1058"/>
            <x v="1122"/>
            <x v="1208"/>
            <x v="1279"/>
            <x v="1281"/>
            <x v="1283"/>
            <x v="1384"/>
            <x v="1386"/>
            <x v="1495"/>
            <x v="1575"/>
            <x v="1629"/>
            <x v="1658"/>
            <x v="1795"/>
            <x v="1796"/>
            <x v="1798"/>
            <x v="1799"/>
            <x v="1800"/>
            <x v="1828"/>
            <x v="1838"/>
            <x v="1840"/>
            <x v="1861"/>
            <x v="1864"/>
            <x v="1877"/>
            <x v="1890"/>
            <x v="1902"/>
            <x v="1903"/>
            <x v="1904"/>
          </reference>
        </references>
      </pivotArea>
    </format>
    <format dxfId="2832">
      <pivotArea dataOnly="0" labelOnly="1" outline="0" fieldPosition="0">
        <references count="1">
          <reference field="2" count="50">
            <x v="67"/>
            <x v="68"/>
            <x v="78"/>
            <x v="139"/>
            <x v="173"/>
            <x v="188"/>
            <x v="208"/>
            <x v="268"/>
            <x v="326"/>
            <x v="398"/>
            <x v="470"/>
            <x v="484"/>
            <x v="497"/>
            <x v="561"/>
            <x v="566"/>
            <x v="608"/>
            <x v="733"/>
            <x v="783"/>
            <x v="794"/>
            <x v="1001"/>
            <x v="1007"/>
            <x v="1052"/>
            <x v="1117"/>
            <x v="1124"/>
            <x v="1133"/>
            <x v="1155"/>
            <x v="1172"/>
            <x v="1228"/>
            <x v="1259"/>
            <x v="1263"/>
            <x v="1326"/>
            <x v="1406"/>
            <x v="1407"/>
            <x v="1423"/>
            <x v="1426"/>
            <x v="1471"/>
            <x v="1475"/>
            <x v="1581"/>
            <x v="1585"/>
            <x v="1588"/>
            <x v="1589"/>
            <x v="1783"/>
            <x v="1801"/>
            <x v="1802"/>
            <x v="1832"/>
            <x v="1863"/>
            <x v="1892"/>
            <x v="1900"/>
            <x v="1905"/>
            <x v="1916"/>
          </reference>
        </references>
      </pivotArea>
    </format>
    <format dxfId="2831">
      <pivotArea dataOnly="0" labelOnly="1" outline="0" fieldPosition="0">
        <references count="1">
          <reference field="2" count="50">
            <x v="49"/>
            <x v="52"/>
            <x v="61"/>
            <x v="72"/>
            <x v="136"/>
            <x v="190"/>
            <x v="260"/>
            <x v="323"/>
            <x v="374"/>
            <x v="386"/>
            <x v="435"/>
            <x v="465"/>
            <x v="482"/>
            <x v="495"/>
            <x v="510"/>
            <x v="531"/>
            <x v="563"/>
            <x v="867"/>
            <x v="985"/>
            <x v="1051"/>
            <x v="1070"/>
            <x v="1110"/>
            <x v="1125"/>
            <x v="1171"/>
            <x v="1226"/>
            <x v="1267"/>
            <x v="1282"/>
            <x v="1375"/>
            <x v="1376"/>
            <x v="1387"/>
            <x v="1408"/>
            <x v="1470"/>
            <x v="1545"/>
            <x v="1579"/>
            <x v="1626"/>
            <x v="1630"/>
            <x v="1638"/>
            <x v="1644"/>
            <x v="1659"/>
            <x v="1661"/>
            <x v="1784"/>
            <x v="1787"/>
            <x v="1792"/>
            <x v="1803"/>
            <x v="1804"/>
            <x v="1805"/>
            <x v="1806"/>
            <x v="1873"/>
            <x v="1917"/>
            <x v="1960"/>
          </reference>
        </references>
      </pivotArea>
    </format>
    <format dxfId="2830">
      <pivotArea dataOnly="0" labelOnly="1" outline="0" fieldPosition="0">
        <references count="1">
          <reference field="2" count="50">
            <x v="114"/>
            <x v="123"/>
            <x v="124"/>
            <x v="148"/>
            <x v="189"/>
            <x v="198"/>
            <x v="220"/>
            <x v="227"/>
            <x v="248"/>
            <x v="264"/>
            <x v="296"/>
            <x v="297"/>
            <x v="307"/>
            <x v="329"/>
            <x v="403"/>
            <x v="472"/>
            <x v="553"/>
            <x v="661"/>
            <x v="673"/>
            <x v="761"/>
            <x v="775"/>
            <x v="776"/>
            <x v="853"/>
            <x v="882"/>
            <x v="965"/>
            <x v="1003"/>
            <x v="1004"/>
            <x v="1005"/>
            <x v="1008"/>
            <x v="1015"/>
            <x v="1034"/>
            <x v="1049"/>
            <x v="1150"/>
            <x v="1280"/>
            <x v="1382"/>
            <x v="1514"/>
            <x v="1596"/>
            <x v="1667"/>
            <x v="1780"/>
            <x v="1781"/>
            <x v="1789"/>
            <x v="1791"/>
            <x v="1793"/>
            <x v="1797"/>
            <x v="1807"/>
            <x v="1808"/>
            <x v="1809"/>
            <x v="1810"/>
            <x v="1852"/>
            <x v="1866"/>
          </reference>
        </references>
      </pivotArea>
    </format>
    <format dxfId="2829">
      <pivotArea dataOnly="0" labelOnly="1" outline="0" fieldPosition="0">
        <references count="1">
          <reference field="2" count="50">
            <x v="90"/>
            <x v="98"/>
            <x v="106"/>
            <x v="133"/>
            <x v="209"/>
            <x v="216"/>
            <x v="224"/>
            <x v="243"/>
            <x v="272"/>
            <x v="275"/>
            <x v="298"/>
            <x v="367"/>
            <x v="383"/>
            <x v="394"/>
            <x v="420"/>
            <x v="423"/>
            <x v="447"/>
            <x v="451"/>
            <x v="544"/>
            <x v="572"/>
            <x v="589"/>
            <x v="655"/>
            <x v="674"/>
            <x v="715"/>
            <x v="752"/>
            <x v="770"/>
            <x v="779"/>
            <x v="792"/>
            <x v="807"/>
            <x v="991"/>
            <x v="992"/>
            <x v="1006"/>
            <x v="1140"/>
            <x v="1272"/>
            <x v="1377"/>
            <x v="1381"/>
            <x v="1420"/>
            <x v="1517"/>
            <x v="1537"/>
            <x v="1633"/>
            <x v="1666"/>
            <x v="1782"/>
            <x v="1786"/>
            <x v="1794"/>
            <x v="1811"/>
            <x v="1812"/>
            <x v="1813"/>
            <x v="1814"/>
            <x v="1815"/>
            <x v="1920"/>
          </reference>
        </references>
      </pivotArea>
    </format>
    <format dxfId="2828">
      <pivotArea dataOnly="0" labelOnly="1" outline="0" fieldPosition="0">
        <references count="1">
          <reference field="2" count="50">
            <x v="132"/>
            <x v="172"/>
            <x v="176"/>
            <x v="177"/>
            <x v="178"/>
            <x v="230"/>
            <x v="252"/>
            <x v="280"/>
            <x v="306"/>
            <x v="325"/>
            <x v="342"/>
            <x v="371"/>
            <x v="442"/>
            <x v="487"/>
            <x v="512"/>
            <x v="520"/>
            <x v="537"/>
            <x v="560"/>
            <x v="603"/>
            <x v="660"/>
            <x v="675"/>
            <x v="750"/>
            <x v="773"/>
            <x v="793"/>
            <x v="881"/>
            <x v="962"/>
            <x v="1016"/>
            <x v="1043"/>
            <x v="1048"/>
            <x v="1062"/>
            <x v="1063"/>
            <x v="1113"/>
            <x v="1273"/>
            <x v="1284"/>
            <x v="1289"/>
            <x v="1419"/>
            <x v="1424"/>
            <x v="1510"/>
            <x v="1513"/>
            <x v="1538"/>
            <x v="1561"/>
            <x v="1565"/>
            <x v="1597"/>
            <x v="1653"/>
            <x v="1788"/>
            <x v="1790"/>
            <x v="1816"/>
            <x v="1817"/>
            <x v="1851"/>
            <x v="1914"/>
          </reference>
        </references>
      </pivotArea>
    </format>
    <format dxfId="2827">
      <pivotArea dataOnly="0" labelOnly="1" outline="0" fieldPosition="0">
        <references count="1">
          <reference field="2" count="50">
            <x v="58"/>
            <x v="140"/>
            <x v="142"/>
            <x v="147"/>
            <x v="151"/>
            <x v="201"/>
            <x v="206"/>
            <x v="221"/>
            <x v="242"/>
            <x v="382"/>
            <x v="392"/>
            <x v="406"/>
            <x v="419"/>
            <x v="422"/>
            <x v="425"/>
            <x v="428"/>
            <x v="431"/>
            <x v="436"/>
            <x v="444"/>
            <x v="454"/>
            <x v="516"/>
            <x v="526"/>
            <x v="540"/>
            <x v="593"/>
            <x v="594"/>
            <x v="671"/>
            <x v="751"/>
            <x v="771"/>
            <x v="857"/>
            <x v="969"/>
            <x v="977"/>
            <x v="1038"/>
            <x v="1095"/>
            <x v="1165"/>
            <x v="1206"/>
            <x v="1254"/>
            <x v="1274"/>
            <x v="1401"/>
            <x v="1410"/>
            <x v="1425"/>
            <x v="1476"/>
            <x v="1566"/>
            <x v="1654"/>
            <x v="1665"/>
            <x v="1818"/>
            <x v="1819"/>
            <x v="1820"/>
            <x v="1872"/>
            <x v="1915"/>
            <x v="1918"/>
          </reference>
        </references>
      </pivotArea>
    </format>
    <format dxfId="2826">
      <pivotArea dataOnly="0" labelOnly="1" outline="0" fieldPosition="0">
        <references count="1">
          <reference field="2" count="29">
            <x v="55"/>
            <x v="57"/>
            <x v="96"/>
            <x v="313"/>
            <x v="314"/>
            <x v="390"/>
            <x v="518"/>
            <x v="534"/>
            <x v="772"/>
            <x v="781"/>
            <x v="808"/>
            <x v="883"/>
            <x v="1039"/>
            <x v="1123"/>
            <x v="1201"/>
            <x v="1286"/>
            <x v="1329"/>
            <x v="1372"/>
            <x v="1564"/>
            <x v="1655"/>
            <x v="1656"/>
            <x v="1657"/>
            <x v="1785"/>
            <x v="1821"/>
            <x v="1822"/>
            <x v="1823"/>
            <x v="1824"/>
            <x v="1825"/>
            <x v="1826"/>
          </reference>
        </references>
      </pivotArea>
    </format>
    <format dxfId="2825">
      <pivotArea dataOnly="0" labelOnly="1" outline="0" fieldPosition="0">
        <references count="2">
          <reference field="2" count="1" selected="0">
            <x v="1796"/>
          </reference>
          <reference field="3" count="1">
            <x v="11"/>
          </reference>
        </references>
      </pivotArea>
    </format>
    <format dxfId="2824">
      <pivotArea dataOnly="0" labelOnly="1" outline="0" fieldPosition="0">
        <references count="2">
          <reference field="2" count="1" selected="0">
            <x v="1864"/>
          </reference>
          <reference field="3" count="1">
            <x v="12"/>
          </reference>
        </references>
      </pivotArea>
    </format>
    <format dxfId="2823">
      <pivotArea dataOnly="0" labelOnly="1" outline="0" fieldPosition="0">
        <references count="2">
          <reference field="2" count="1" selected="0">
            <x v="1386"/>
          </reference>
          <reference field="3" count="1">
            <x v="7"/>
          </reference>
        </references>
      </pivotArea>
    </format>
    <format dxfId="2822">
      <pivotArea dataOnly="0" labelOnly="1" outline="0" fieldPosition="0">
        <references count="2">
          <reference field="2" count="1" selected="0">
            <x v="886"/>
          </reference>
          <reference field="3" count="1">
            <x v="7"/>
          </reference>
        </references>
      </pivotArea>
    </format>
    <format dxfId="2821">
      <pivotArea dataOnly="0" labelOnly="1" outline="0" fieldPosition="0">
        <references count="2">
          <reference field="2" count="1" selected="0">
            <x v="328"/>
          </reference>
          <reference field="3" count="1">
            <x v="3"/>
          </reference>
        </references>
      </pivotArea>
    </format>
    <format dxfId="2820">
      <pivotArea dataOnly="0" labelOnly="1" outline="0" fieldPosition="0">
        <references count="2">
          <reference field="2" count="1" selected="0">
            <x v="1058"/>
          </reference>
          <reference field="3" count="1">
            <x v="0"/>
          </reference>
        </references>
      </pivotArea>
    </format>
    <format dxfId="2819">
      <pivotArea dataOnly="0" labelOnly="1" outline="0" fieldPosition="0">
        <references count="2">
          <reference field="2" count="1" selected="0">
            <x v="1798"/>
          </reference>
          <reference field="3" count="1">
            <x v="11"/>
          </reference>
        </references>
      </pivotArea>
    </format>
    <format dxfId="2818">
      <pivotArea dataOnly="0" labelOnly="1" outline="0" fieldPosition="0">
        <references count="2">
          <reference field="2" count="1" selected="0">
            <x v="1799"/>
          </reference>
          <reference field="3" count="1">
            <x v="11"/>
          </reference>
        </references>
      </pivotArea>
    </format>
    <format dxfId="2817">
      <pivotArea dataOnly="0" labelOnly="1" outline="0" fieldPosition="0">
        <references count="2">
          <reference field="2" count="1" selected="0">
            <x v="1384"/>
          </reference>
          <reference field="3" count="1">
            <x v="7"/>
          </reference>
        </references>
      </pivotArea>
    </format>
    <format dxfId="2816">
      <pivotArea dataOnly="0" labelOnly="1" outline="0" fieldPosition="0">
        <references count="2">
          <reference field="2" count="1" selected="0">
            <x v="1904"/>
          </reference>
          <reference field="3" count="1">
            <x v="12"/>
          </reference>
        </references>
      </pivotArea>
    </format>
    <format dxfId="2815">
      <pivotArea dataOnly="0" labelOnly="1" outline="0" fieldPosition="0">
        <references count="2">
          <reference field="2" count="1" selected="0">
            <x v="1890"/>
          </reference>
          <reference field="3" count="1">
            <x v="12"/>
          </reference>
        </references>
      </pivotArea>
    </format>
    <format dxfId="2814">
      <pivotArea dataOnly="0" labelOnly="1" outline="0" fieldPosition="0">
        <references count="2">
          <reference field="2" count="1" selected="0">
            <x v="317"/>
          </reference>
          <reference field="3" count="1">
            <x v="4"/>
          </reference>
        </references>
      </pivotArea>
    </format>
    <format dxfId="2813">
      <pivotArea dataOnly="0" labelOnly="1" outline="0" fieldPosition="0">
        <references count="2">
          <reference field="2" count="1" selected="0">
            <x v="1838"/>
          </reference>
          <reference field="3" count="1">
            <x v="3"/>
          </reference>
        </references>
      </pivotArea>
    </format>
    <format dxfId="2812">
      <pivotArea dataOnly="0" labelOnly="1" outline="0" fieldPosition="0">
        <references count="2">
          <reference field="2" count="1" selected="0">
            <x v="1877"/>
          </reference>
          <reference field="3" count="1">
            <x v="12"/>
          </reference>
        </references>
      </pivotArea>
    </format>
    <format dxfId="2811">
      <pivotArea dataOnly="0" labelOnly="1" outline="0" fieldPosition="0">
        <references count="2">
          <reference field="2" count="1" selected="0">
            <x v="149"/>
          </reference>
          <reference field="3" count="1">
            <x v="3"/>
          </reference>
        </references>
      </pivotArea>
    </format>
    <format dxfId="2810">
      <pivotArea dataOnly="0" labelOnly="1" outline="0" fieldPosition="0">
        <references count="2">
          <reference field="2" count="1" selected="0">
            <x v="399"/>
          </reference>
          <reference field="3" count="1">
            <x v="0"/>
          </reference>
        </references>
      </pivotArea>
    </format>
    <format dxfId="2809">
      <pivotArea dataOnly="0" labelOnly="1" outline="0" fieldPosition="0">
        <references count="2">
          <reference field="2" count="1" selected="0">
            <x v="739"/>
          </reference>
          <reference field="3" count="1">
            <x v="6"/>
          </reference>
        </references>
      </pivotArea>
    </format>
    <format dxfId="2808">
      <pivotArea dataOnly="0" labelOnly="1" outline="0" fieldPosition="0">
        <references count="2">
          <reference field="2" count="1" selected="0">
            <x v="1281"/>
          </reference>
          <reference field="3" count="1">
            <x v="0"/>
          </reference>
        </references>
      </pivotArea>
    </format>
    <format dxfId="2807">
      <pivotArea dataOnly="0" labelOnly="1" outline="0" fieldPosition="0">
        <references count="2">
          <reference field="2" count="1" selected="0">
            <x v="1575"/>
          </reference>
          <reference field="3" count="1">
            <x v="4"/>
          </reference>
        </references>
      </pivotArea>
    </format>
    <format dxfId="2806">
      <pivotArea dataOnly="0" labelOnly="1" outline="0" fieldPosition="0">
        <references count="2">
          <reference field="2" count="1" selected="0">
            <x v="269"/>
          </reference>
          <reference field="3" count="1">
            <x v="2"/>
          </reference>
        </references>
      </pivotArea>
    </format>
    <format dxfId="2805">
      <pivotArea dataOnly="0" labelOnly="1" outline="0" fieldPosition="0">
        <references count="2">
          <reference field="2" count="1" selected="0">
            <x v="552"/>
          </reference>
          <reference field="3" count="1">
            <x v="11"/>
          </reference>
        </references>
      </pivotArea>
    </format>
    <format dxfId="2804">
      <pivotArea dataOnly="0" labelOnly="1" outline="0" fieldPosition="0">
        <references count="2">
          <reference field="2" count="1" selected="0">
            <x v="976"/>
          </reference>
          <reference field="3" count="1">
            <x v="8"/>
          </reference>
        </references>
      </pivotArea>
    </format>
    <format dxfId="2803">
      <pivotArea dataOnly="0" labelOnly="1" outline="0" fieldPosition="0">
        <references count="2">
          <reference field="2" count="1" selected="0">
            <x v="672"/>
          </reference>
          <reference field="3" count="1">
            <x v="6"/>
          </reference>
        </references>
      </pivotArea>
    </format>
    <format dxfId="2802">
      <pivotArea dataOnly="0" labelOnly="1" outline="0" fieldPosition="0">
        <references count="2">
          <reference field="2" count="1" selected="0">
            <x v="1861"/>
          </reference>
          <reference field="3" count="1">
            <x v="12"/>
          </reference>
        </references>
      </pivotArea>
    </format>
    <format dxfId="2801">
      <pivotArea dataOnly="0" labelOnly="1" outline="0" fieldPosition="0">
        <references count="2">
          <reference field="2" count="1" selected="0">
            <x v="1828"/>
          </reference>
          <reference field="3" count="1">
            <x v="3"/>
          </reference>
        </references>
      </pivotArea>
    </format>
    <format dxfId="2800">
      <pivotArea dataOnly="0" labelOnly="1" outline="0" fieldPosition="0">
        <references count="2">
          <reference field="2" count="1" selected="0">
            <x v="1902"/>
          </reference>
          <reference field="3" count="1">
            <x v="12"/>
          </reference>
        </references>
      </pivotArea>
    </format>
    <format dxfId="2799">
      <pivotArea dataOnly="0" labelOnly="1" outline="0" fieldPosition="0">
        <references count="2">
          <reference field="2" count="1" selected="0">
            <x v="777"/>
          </reference>
          <reference field="3" count="1">
            <x v="6"/>
          </reference>
        </references>
      </pivotArea>
    </format>
    <format dxfId="2798">
      <pivotArea dataOnly="0" labelOnly="1" outline="0" fieldPosition="0">
        <references count="2">
          <reference field="2" count="1" selected="0">
            <x v="999"/>
          </reference>
          <reference field="3" count="1">
            <x v="8"/>
          </reference>
        </references>
      </pivotArea>
    </format>
    <format dxfId="2797">
      <pivotArea dataOnly="0" labelOnly="1" outline="0" fieldPosition="0">
        <references count="2">
          <reference field="2" count="1" selected="0">
            <x v="1840"/>
          </reference>
          <reference field="3" count="1">
            <x v="3"/>
          </reference>
        </references>
      </pivotArea>
    </format>
    <format dxfId="2796">
      <pivotArea dataOnly="0" labelOnly="1" outline="0" fieldPosition="0">
        <references count="2">
          <reference field="2" count="1" selected="0">
            <x v="1009"/>
          </reference>
          <reference field="3" count="1">
            <x v="0"/>
          </reference>
        </references>
      </pivotArea>
    </format>
    <format dxfId="2795">
      <pivotArea dataOnly="0" labelOnly="1" outline="0" fieldPosition="0">
        <references count="2">
          <reference field="2" count="1" selected="0">
            <x v="855"/>
          </reference>
          <reference field="3" count="1">
            <x v="7"/>
          </reference>
        </references>
      </pivotArea>
    </format>
    <format dxfId="2794">
      <pivotArea dataOnly="0" labelOnly="1" outline="0" fieldPosition="0">
        <references count="2">
          <reference field="2" count="1" selected="0">
            <x v="1658"/>
          </reference>
          <reference field="3" count="1">
            <x v="2"/>
          </reference>
        </references>
      </pivotArea>
    </format>
    <format dxfId="2793">
      <pivotArea dataOnly="0" labelOnly="1" outline="0" fieldPosition="0">
        <references count="2">
          <reference field="2" count="1" selected="0">
            <x v="1903"/>
          </reference>
          <reference field="3" count="1">
            <x v="12"/>
          </reference>
        </references>
      </pivotArea>
    </format>
    <format dxfId="2792">
      <pivotArea dataOnly="0" labelOnly="1" outline="0" fieldPosition="0">
        <references count="2">
          <reference field="2" count="1" selected="0">
            <x v="963"/>
          </reference>
          <reference field="3" count="1">
            <x v="7"/>
          </reference>
        </references>
      </pivotArea>
    </format>
    <format dxfId="2791">
      <pivotArea dataOnly="0" labelOnly="1" outline="0" fieldPosition="0">
        <references count="2">
          <reference field="2" count="1" selected="0">
            <x v="1279"/>
          </reference>
          <reference field="3" count="1">
            <x v="0"/>
          </reference>
        </references>
      </pivotArea>
    </format>
    <format dxfId="2790">
      <pivotArea dataOnly="0" labelOnly="1" outline="0" fieldPosition="0">
        <references count="2">
          <reference field="2" count="1" selected="0">
            <x v="1495"/>
          </reference>
          <reference field="3" count="1">
            <x v="6"/>
          </reference>
        </references>
      </pivotArea>
    </format>
    <format dxfId="2789">
      <pivotArea dataOnly="0" labelOnly="1" outline="0" fieldPosition="0">
        <references count="2">
          <reference field="2" count="1" selected="0">
            <x v="117"/>
          </reference>
          <reference field="3" count="1">
            <x v="4"/>
          </reference>
        </references>
      </pivotArea>
    </format>
    <format dxfId="2788">
      <pivotArea dataOnly="0" labelOnly="1" outline="0" fieldPosition="0">
        <references count="2">
          <reference field="2" count="1" selected="0">
            <x v="1629"/>
          </reference>
          <reference field="3" count="1">
            <x v="4"/>
          </reference>
        </references>
      </pivotArea>
    </format>
    <format dxfId="2787">
      <pivotArea dataOnly="0" labelOnly="1" outline="0" fieldPosition="0">
        <references count="2">
          <reference field="2" count="1" selected="0">
            <x v="143"/>
          </reference>
          <reference field="3" count="1">
            <x v="4"/>
          </reference>
        </references>
      </pivotArea>
    </format>
    <format dxfId="2786">
      <pivotArea dataOnly="0" labelOnly="1" outline="0" fieldPosition="0">
        <references count="2">
          <reference field="2" count="1" selected="0">
            <x v="546"/>
          </reference>
          <reference field="3" count="1">
            <x v="0"/>
          </reference>
        </references>
      </pivotArea>
    </format>
    <format dxfId="2785">
      <pivotArea dataOnly="0" labelOnly="1" outline="0" fieldPosition="0">
        <references count="2">
          <reference field="2" count="1" selected="0">
            <x v="1122"/>
          </reference>
          <reference field="3" count="1">
            <x v="0"/>
          </reference>
        </references>
      </pivotArea>
    </format>
    <format dxfId="2784">
      <pivotArea dataOnly="0" labelOnly="1" outline="0" fieldPosition="0">
        <references count="2">
          <reference field="2" count="1" selected="0">
            <x v="75"/>
          </reference>
          <reference field="3" count="1">
            <x v="4"/>
          </reference>
        </references>
      </pivotArea>
    </format>
    <format dxfId="2783">
      <pivotArea dataOnly="0" labelOnly="1" outline="0" fieldPosition="0">
        <references count="2">
          <reference field="2" count="1" selected="0">
            <x v="427"/>
          </reference>
          <reference field="3" count="1">
            <x v="4"/>
          </reference>
        </references>
      </pivotArea>
    </format>
    <format dxfId="2782">
      <pivotArea dataOnly="0" labelOnly="1" outline="0" fieldPosition="0">
        <references count="2">
          <reference field="2" count="1" selected="0">
            <x v="825"/>
          </reference>
          <reference field="3" count="1">
            <x v="6"/>
          </reference>
        </references>
      </pivotArea>
    </format>
    <format dxfId="2781">
      <pivotArea dataOnly="0" labelOnly="1" outline="0" fieldPosition="0">
        <references count="2">
          <reference field="2" count="1" selected="0">
            <x v="105"/>
          </reference>
          <reference field="3" count="1">
            <x v="4"/>
          </reference>
        </references>
      </pivotArea>
    </format>
    <format dxfId="2780">
      <pivotArea dataOnly="0" labelOnly="1" outline="0" fieldPosition="0">
        <references count="2">
          <reference field="2" count="1" selected="0">
            <x v="1800"/>
          </reference>
          <reference field="3" count="1">
            <x v="11"/>
          </reference>
        </references>
      </pivotArea>
    </format>
    <format dxfId="2779">
      <pivotArea dataOnly="0" labelOnly="1" outline="0" fieldPosition="0">
        <references count="2">
          <reference field="2" count="1" selected="0">
            <x v="1795"/>
          </reference>
          <reference field="3" count="1">
            <x v="11"/>
          </reference>
        </references>
      </pivotArea>
    </format>
    <format dxfId="2778">
      <pivotArea dataOnly="0" labelOnly="1" outline="0" fieldPosition="0">
        <references count="2">
          <reference field="2" count="1" selected="0">
            <x v="629"/>
          </reference>
          <reference field="3" count="1">
            <x v="6"/>
          </reference>
        </references>
      </pivotArea>
    </format>
    <format dxfId="2777">
      <pivotArea dataOnly="0" labelOnly="1" outline="0" fieldPosition="0">
        <references count="2">
          <reference field="2" count="1" selected="0">
            <x v="1208"/>
          </reference>
          <reference field="3" count="1">
            <x v="6"/>
          </reference>
        </references>
      </pivotArea>
    </format>
    <format dxfId="2776">
      <pivotArea dataOnly="0" labelOnly="1" outline="0" fieldPosition="0">
        <references count="2">
          <reference field="2" count="1" selected="0">
            <x v="1283"/>
          </reference>
          <reference field="3" count="1">
            <x v="0"/>
          </reference>
        </references>
      </pivotArea>
    </format>
    <format dxfId="2775">
      <pivotArea dataOnly="0" labelOnly="1" outline="0" fieldPosition="0">
        <references count="2">
          <reference field="2" count="1" selected="0">
            <x v="326"/>
          </reference>
          <reference field="3" count="1">
            <x v="11"/>
          </reference>
        </references>
      </pivotArea>
    </format>
    <format dxfId="2774">
      <pivotArea dataOnly="0" labelOnly="1" outline="0" fieldPosition="0">
        <references count="2">
          <reference field="2" count="1" selected="0">
            <x v="1426"/>
          </reference>
          <reference field="3" count="1">
            <x v="0"/>
          </reference>
        </references>
      </pivotArea>
    </format>
    <format dxfId="2773">
      <pivotArea dataOnly="0" labelOnly="1" outline="0" fieldPosition="0">
        <references count="2">
          <reference field="2" count="1" selected="0">
            <x v="268"/>
          </reference>
          <reference field="3" count="1">
            <x v="4"/>
          </reference>
        </references>
      </pivotArea>
    </format>
    <format dxfId="2772">
      <pivotArea dataOnly="0" labelOnly="1" outline="0" fieldPosition="0">
        <references count="2">
          <reference field="2" count="1" selected="0">
            <x v="1172"/>
          </reference>
          <reference field="3" count="1">
            <x v="3"/>
          </reference>
        </references>
      </pivotArea>
    </format>
    <format dxfId="2771">
      <pivotArea dataOnly="0" labelOnly="1" outline="0" fieldPosition="0">
        <references count="2">
          <reference field="2" count="1" selected="0">
            <x v="1832"/>
          </reference>
          <reference field="3" count="1">
            <x v="3"/>
          </reference>
        </references>
      </pivotArea>
    </format>
    <format dxfId="2770">
      <pivotArea dataOnly="0" labelOnly="1" outline="0" fieldPosition="0">
        <references count="2">
          <reference field="2" count="1" selected="0">
            <x v="733"/>
          </reference>
          <reference field="3" count="1">
            <x v="6"/>
          </reference>
        </references>
      </pivotArea>
    </format>
    <format dxfId="2769">
      <pivotArea dataOnly="0" labelOnly="1" outline="0" fieldPosition="0">
        <references count="2">
          <reference field="2" count="1" selected="0">
            <x v="470"/>
          </reference>
          <reference field="3" count="1">
            <x v="4"/>
          </reference>
        </references>
      </pivotArea>
    </format>
    <format dxfId="2768">
      <pivotArea dataOnly="0" labelOnly="1" outline="0" fieldPosition="0">
        <references count="2">
          <reference field="2" count="1" selected="0">
            <x v="1471"/>
          </reference>
          <reference field="3" count="1">
            <x v="0"/>
          </reference>
        </references>
      </pivotArea>
    </format>
    <format dxfId="2767">
      <pivotArea dataOnly="0" labelOnly="1" outline="0" fieldPosition="0">
        <references count="2">
          <reference field="2" count="1" selected="0">
            <x v="1133"/>
          </reference>
          <reference field="3" count="1">
            <x v="0"/>
          </reference>
        </references>
      </pivotArea>
    </format>
    <format dxfId="2766">
      <pivotArea dataOnly="0" labelOnly="1" outline="0" fieldPosition="0">
        <references count="2">
          <reference field="2" count="1" selected="0">
            <x v="1900"/>
          </reference>
          <reference field="3" count="1">
            <x v="12"/>
          </reference>
        </references>
      </pivotArea>
    </format>
    <format dxfId="2765">
      <pivotArea dataOnly="0" labelOnly="1" outline="0" fieldPosition="0">
        <references count="2">
          <reference field="2" count="1" selected="0">
            <x v="1581"/>
          </reference>
          <reference field="3" count="1">
            <x v="4"/>
          </reference>
        </references>
      </pivotArea>
    </format>
    <format dxfId="2764">
      <pivotArea dataOnly="0" labelOnly="1" outline="0" fieldPosition="0">
        <references count="2">
          <reference field="2" count="1" selected="0">
            <x v="1007"/>
          </reference>
          <reference field="3" count="1">
            <x v="3"/>
          </reference>
        </references>
      </pivotArea>
    </format>
    <format dxfId="2763">
      <pivotArea dataOnly="0" labelOnly="1" outline="0" fieldPosition="0">
        <references count="2">
          <reference field="2" count="1" selected="0">
            <x v="1326"/>
          </reference>
          <reference field="3" count="1">
            <x v="0"/>
          </reference>
        </references>
      </pivotArea>
    </format>
    <format dxfId="2762">
      <pivotArea dataOnly="0" labelOnly="1" outline="0" fieldPosition="0">
        <references count="2">
          <reference field="2" count="1" selected="0">
            <x v="608"/>
          </reference>
          <reference field="3" count="1">
            <x v="6"/>
          </reference>
        </references>
      </pivotArea>
    </format>
    <format dxfId="2761">
      <pivotArea dataOnly="0" labelOnly="1" outline="0" fieldPosition="0">
        <references count="2">
          <reference field="2" count="1" selected="0">
            <x v="561"/>
          </reference>
          <reference field="3" count="1">
            <x v="4"/>
          </reference>
        </references>
      </pivotArea>
    </format>
    <format dxfId="2760">
      <pivotArea dataOnly="0" labelOnly="1" outline="0" fieldPosition="0">
        <references count="2">
          <reference field="2" count="1" selected="0">
            <x v="1117"/>
          </reference>
          <reference field="3" count="1">
            <x v="0"/>
          </reference>
        </references>
      </pivotArea>
    </format>
    <format dxfId="2759">
      <pivotArea dataOnly="0" labelOnly="1" outline="0" fieldPosition="0">
        <references count="2">
          <reference field="2" count="1" selected="0">
            <x v="1052"/>
          </reference>
          <reference field="3" count="1">
            <x v="0"/>
          </reference>
        </references>
      </pivotArea>
    </format>
    <format dxfId="2758">
      <pivotArea dataOnly="0" labelOnly="1" outline="0" fieldPosition="0">
        <references count="2">
          <reference field="2" count="1" selected="0">
            <x v="1589"/>
          </reference>
          <reference field="3" count="1">
            <x v="4"/>
          </reference>
        </references>
      </pivotArea>
    </format>
    <format dxfId="2757">
      <pivotArea dataOnly="0" labelOnly="1" outline="0" fieldPosition="0">
        <references count="2">
          <reference field="2" count="1" selected="0">
            <x v="1423"/>
          </reference>
          <reference field="3" count="1">
            <x v="0"/>
          </reference>
        </references>
      </pivotArea>
    </format>
    <format dxfId="2756">
      <pivotArea dataOnly="0" labelOnly="1" outline="0" fieldPosition="0">
        <references count="2">
          <reference field="2" count="1" selected="0">
            <x v="1407"/>
          </reference>
          <reference field="3" count="1">
            <x v="0"/>
          </reference>
        </references>
      </pivotArea>
    </format>
    <format dxfId="2755">
      <pivotArea dataOnly="0" labelOnly="1" outline="0" fieldPosition="0">
        <references count="2">
          <reference field="2" count="1" selected="0">
            <x v="1916"/>
          </reference>
          <reference field="3" count="1">
            <x v="3"/>
          </reference>
        </references>
      </pivotArea>
    </format>
    <format dxfId="2754">
      <pivotArea dataOnly="0" labelOnly="1" outline="0" fieldPosition="0">
        <references count="2">
          <reference field="2" count="1" selected="0">
            <x v="783"/>
          </reference>
          <reference field="3" count="1">
            <x v="6"/>
          </reference>
        </references>
      </pivotArea>
    </format>
    <format dxfId="2753">
      <pivotArea dataOnly="0" labelOnly="1" outline="0" fieldPosition="0">
        <references count="2">
          <reference field="2" count="1" selected="0">
            <x v="1155"/>
          </reference>
          <reference field="3" count="1">
            <x v="3"/>
          </reference>
        </references>
      </pivotArea>
    </format>
    <format dxfId="2752">
      <pivotArea dataOnly="0" labelOnly="1" outline="0" fieldPosition="0">
        <references count="2">
          <reference field="2" count="1" selected="0">
            <x v="1001"/>
          </reference>
          <reference field="3" count="1">
            <x v="3"/>
          </reference>
        </references>
      </pivotArea>
    </format>
    <format dxfId="2751">
      <pivotArea dataOnly="0" labelOnly="1" outline="0" fieldPosition="0">
        <references count="2">
          <reference field="2" count="1" selected="0">
            <x v="1585"/>
          </reference>
          <reference field="3" count="1">
            <x v="4"/>
          </reference>
        </references>
      </pivotArea>
    </format>
    <format dxfId="2750">
      <pivotArea dataOnly="0" labelOnly="1" outline="0" fieldPosition="0">
        <references count="2">
          <reference field="2" count="1" selected="0">
            <x v="1801"/>
          </reference>
          <reference field="3" count="1">
            <x v="11"/>
          </reference>
        </references>
      </pivotArea>
    </format>
    <format dxfId="2749">
      <pivotArea dataOnly="0" labelOnly="1" outline="0" fieldPosition="0">
        <references count="2">
          <reference field="2" count="1" selected="0">
            <x v="173"/>
          </reference>
          <reference field="3" count="1">
            <x v="3"/>
          </reference>
        </references>
      </pivotArea>
    </format>
    <format dxfId="2748">
      <pivotArea dataOnly="0" labelOnly="1" outline="0" fieldPosition="0">
        <references count="2">
          <reference field="2" count="1" selected="0">
            <x v="1124"/>
          </reference>
          <reference field="3" count="1">
            <x v="0"/>
          </reference>
        </references>
      </pivotArea>
    </format>
    <format dxfId="2747">
      <pivotArea dataOnly="0" labelOnly="1" outline="0" fieldPosition="0">
        <references count="2">
          <reference field="2" count="1" selected="0">
            <x v="78"/>
          </reference>
          <reference field="3" count="1">
            <x v="3"/>
          </reference>
        </references>
      </pivotArea>
    </format>
    <format dxfId="2746">
      <pivotArea dataOnly="0" labelOnly="1" outline="0" fieldPosition="0">
        <references count="2">
          <reference field="2" count="1" selected="0">
            <x v="188"/>
          </reference>
          <reference field="3" count="1">
            <x v="3"/>
          </reference>
        </references>
      </pivotArea>
    </format>
    <format dxfId="2745">
      <pivotArea dataOnly="0" labelOnly="1" outline="0" fieldPosition="0">
        <references count="2">
          <reference field="2" count="1" selected="0">
            <x v="484"/>
          </reference>
          <reference field="3" count="1">
            <x v="11"/>
          </reference>
        </references>
      </pivotArea>
    </format>
    <format dxfId="2744">
      <pivotArea dataOnly="0" labelOnly="1" outline="0" fieldPosition="0">
        <references count="2">
          <reference field="2" count="1" selected="0">
            <x v="1802"/>
          </reference>
          <reference field="3" count="1">
            <x v="11"/>
          </reference>
        </references>
      </pivotArea>
    </format>
    <format dxfId="2743">
      <pivotArea dataOnly="0" labelOnly="1" outline="0" fieldPosition="0">
        <references count="2">
          <reference field="2" count="1" selected="0">
            <x v="497"/>
          </reference>
          <reference field="3" count="1">
            <x v="2"/>
          </reference>
        </references>
      </pivotArea>
    </format>
    <format dxfId="2742">
      <pivotArea dataOnly="0" labelOnly="1" outline="0" fieldPosition="0">
        <references count="2">
          <reference field="2" count="1" selected="0">
            <x v="1863"/>
          </reference>
          <reference field="3" count="1">
            <x v="12"/>
          </reference>
        </references>
      </pivotArea>
    </format>
    <format dxfId="2741">
      <pivotArea dataOnly="0" labelOnly="1" outline="0" fieldPosition="0">
        <references count="2">
          <reference field="2" count="1" selected="0">
            <x v="566"/>
          </reference>
          <reference field="3" count="1">
            <x v="6"/>
          </reference>
        </references>
      </pivotArea>
    </format>
    <format dxfId="2740">
      <pivotArea dataOnly="0" labelOnly="1" outline="0" fieldPosition="0">
        <references count="2">
          <reference field="2" count="1" selected="0">
            <x v="1475"/>
          </reference>
          <reference field="3" count="1">
            <x v="6"/>
          </reference>
        </references>
      </pivotArea>
    </format>
    <format dxfId="2739">
      <pivotArea dataOnly="0" labelOnly="1" outline="0" fieldPosition="0">
        <references count="2">
          <reference field="2" count="1" selected="0">
            <x v="1259"/>
          </reference>
          <reference field="3" count="1">
            <x v="0"/>
          </reference>
        </references>
      </pivotArea>
    </format>
    <format dxfId="2738">
      <pivotArea dataOnly="0" labelOnly="1" outline="0" fieldPosition="0">
        <references count="2">
          <reference field="2" count="1" selected="0">
            <x v="139"/>
          </reference>
          <reference field="3" count="1">
            <x v="3"/>
          </reference>
        </references>
      </pivotArea>
    </format>
    <format dxfId="2737">
      <pivotArea dataOnly="0" labelOnly="1" outline="0" fieldPosition="0">
        <references count="2">
          <reference field="2" count="1" selected="0">
            <x v="1905"/>
          </reference>
          <reference field="3" count="1">
            <x v="12"/>
          </reference>
        </references>
      </pivotArea>
    </format>
    <format dxfId="2736">
      <pivotArea dataOnly="0" labelOnly="1" outline="0" fieldPosition="0">
        <references count="2">
          <reference field="2" count="1" selected="0">
            <x v="68"/>
          </reference>
          <reference field="3" count="1">
            <x v="0"/>
          </reference>
        </references>
      </pivotArea>
    </format>
    <format dxfId="2735">
      <pivotArea dataOnly="0" labelOnly="1" outline="0" fieldPosition="0">
        <references count="2">
          <reference field="2" count="1" selected="0">
            <x v="1263"/>
          </reference>
          <reference field="3" count="1">
            <x v="0"/>
          </reference>
        </references>
      </pivotArea>
    </format>
    <format dxfId="2734">
      <pivotArea dataOnly="0" labelOnly="1" outline="0" fieldPosition="0">
        <references count="2">
          <reference field="2" count="1" selected="0">
            <x v="1892"/>
          </reference>
          <reference field="3" count="1">
            <x v="12"/>
          </reference>
        </references>
      </pivotArea>
    </format>
    <format dxfId="2733">
      <pivotArea dataOnly="0" labelOnly="1" outline="0" fieldPosition="0">
        <references count="2">
          <reference field="2" count="1" selected="0">
            <x v="67"/>
          </reference>
          <reference field="3" count="1">
            <x v="0"/>
          </reference>
        </references>
      </pivotArea>
    </format>
    <format dxfId="2732">
      <pivotArea dataOnly="0" labelOnly="1" outline="0" fieldPosition="0">
        <references count="2">
          <reference field="2" count="1" selected="0">
            <x v="1783"/>
          </reference>
          <reference field="3" count="1">
            <x v="11"/>
          </reference>
        </references>
      </pivotArea>
    </format>
    <format dxfId="2731">
      <pivotArea dataOnly="0" labelOnly="1" outline="0" fieldPosition="0">
        <references count="2">
          <reference field="2" count="1" selected="0">
            <x v="1228"/>
          </reference>
          <reference field="3" count="1">
            <x v="6"/>
          </reference>
        </references>
      </pivotArea>
    </format>
    <format dxfId="2730">
      <pivotArea dataOnly="0" labelOnly="1" outline="0" fieldPosition="0">
        <references count="2">
          <reference field="2" count="1" selected="0">
            <x v="398"/>
          </reference>
          <reference field="3" count="1">
            <x v="4"/>
          </reference>
        </references>
      </pivotArea>
    </format>
    <format dxfId="2729">
      <pivotArea dataOnly="0" labelOnly="1" outline="0" fieldPosition="0">
        <references count="2">
          <reference field="2" count="1" selected="0">
            <x v="208"/>
          </reference>
          <reference field="3" count="1">
            <x v="0"/>
          </reference>
        </references>
      </pivotArea>
    </format>
    <format dxfId="2728">
      <pivotArea dataOnly="0" labelOnly="1" outline="0" fieldPosition="0">
        <references count="2">
          <reference field="2" count="1" selected="0">
            <x v="794"/>
          </reference>
          <reference field="3" count="1">
            <x v="6"/>
          </reference>
        </references>
      </pivotArea>
    </format>
    <format dxfId="2727">
      <pivotArea dataOnly="0" labelOnly="1" outline="0" fieldPosition="0">
        <references count="2">
          <reference field="2" count="1" selected="0">
            <x v="1588"/>
          </reference>
          <reference field="3" count="1">
            <x v="4"/>
          </reference>
        </references>
      </pivotArea>
    </format>
    <format dxfId="2726">
      <pivotArea dataOnly="0" labelOnly="1" outline="0" fieldPosition="0">
        <references count="2">
          <reference field="2" count="1" selected="0">
            <x v="1406"/>
          </reference>
          <reference field="3" count="1">
            <x v="0"/>
          </reference>
        </references>
      </pivotArea>
    </format>
    <format dxfId="2725">
      <pivotArea dataOnly="0" labelOnly="1" outline="0" fieldPosition="0">
        <references count="2">
          <reference field="2" count="1" selected="0">
            <x v="563"/>
          </reference>
          <reference field="3" count="1">
            <x v="0"/>
          </reference>
        </references>
      </pivotArea>
    </format>
    <format dxfId="2724">
      <pivotArea dataOnly="0" labelOnly="1" outline="0" fieldPosition="0">
        <references count="2">
          <reference field="2" count="1" selected="0">
            <x v="1267"/>
          </reference>
          <reference field="3" count="1">
            <x v="0"/>
          </reference>
        </references>
      </pivotArea>
    </format>
    <format dxfId="2723">
      <pivotArea dataOnly="0" labelOnly="1" outline="0" fieldPosition="0">
        <references count="2">
          <reference field="2" count="1" selected="0">
            <x v="985"/>
          </reference>
          <reference field="3" count="1">
            <x v="8"/>
          </reference>
        </references>
      </pivotArea>
    </format>
    <format dxfId="2722">
      <pivotArea dataOnly="0" labelOnly="1" outline="0" fieldPosition="0">
        <references count="2">
          <reference field="2" count="1" selected="0">
            <x v="1376"/>
          </reference>
          <reference field="3" count="1">
            <x v="7"/>
          </reference>
        </references>
      </pivotArea>
    </format>
    <format dxfId="2721">
      <pivotArea dataOnly="0" labelOnly="1" outline="0" fieldPosition="0">
        <references count="2">
          <reference field="2" count="1" selected="0">
            <x v="190"/>
          </reference>
          <reference field="3" count="1">
            <x v="3"/>
          </reference>
        </references>
      </pivotArea>
    </format>
    <format dxfId="2720">
      <pivotArea dataOnly="0" labelOnly="1" outline="0" fieldPosition="0">
        <references count="2">
          <reference field="2" count="1" selected="0">
            <x v="49"/>
          </reference>
          <reference field="3" count="1">
            <x v="3"/>
          </reference>
        </references>
      </pivotArea>
    </format>
    <format dxfId="2719">
      <pivotArea dataOnly="0" labelOnly="1" outline="0" fieldPosition="0">
        <references count="2">
          <reference field="2" count="1" selected="0">
            <x v="1408"/>
          </reference>
          <reference field="3" count="1">
            <x v="0"/>
          </reference>
        </references>
      </pivotArea>
    </format>
    <format dxfId="2718">
      <pivotArea dataOnly="0" labelOnly="1" outline="0" fieldPosition="0">
        <references count="2">
          <reference field="2" count="1" selected="0">
            <x v="61"/>
          </reference>
          <reference field="3" count="1">
            <x v="2"/>
          </reference>
        </references>
      </pivotArea>
    </format>
    <format dxfId="2717">
      <pivotArea dataOnly="0" labelOnly="1" outline="0" fieldPosition="0">
        <references count="2">
          <reference field="2" count="1" selected="0">
            <x v="1803"/>
          </reference>
          <reference field="3" count="1">
            <x v="11"/>
          </reference>
        </references>
      </pivotArea>
    </format>
    <format dxfId="2716">
      <pivotArea dataOnly="0" labelOnly="1" outline="0" fieldPosition="0">
        <references count="2">
          <reference field="2" count="1" selected="0">
            <x v="1960"/>
          </reference>
          <reference field="3" count="1">
            <x v="3"/>
          </reference>
        </references>
      </pivotArea>
    </format>
    <format dxfId="2715">
      <pivotArea dataOnly="0" labelOnly="1" outline="0" fieldPosition="0">
        <references count="2">
          <reference field="2" count="1" selected="0">
            <x v="1579"/>
          </reference>
          <reference field="3" count="1">
            <x v="4"/>
          </reference>
        </references>
      </pivotArea>
    </format>
    <format dxfId="2714">
      <pivotArea dataOnly="0" labelOnly="1" outline="0" fieldPosition="0">
        <references count="2">
          <reference field="2" count="1" selected="0">
            <x v="1787"/>
          </reference>
          <reference field="3" count="1">
            <x v="11"/>
          </reference>
        </references>
      </pivotArea>
    </format>
    <format dxfId="2713">
      <pivotArea dataOnly="0" labelOnly="1" outline="0" fieldPosition="0">
        <references count="2">
          <reference field="2" count="1" selected="0">
            <x v="1804"/>
          </reference>
          <reference field="3" count="1">
            <x v="11"/>
          </reference>
        </references>
      </pivotArea>
    </format>
    <format dxfId="2712">
      <pivotArea dataOnly="0" labelOnly="1" outline="0" fieldPosition="0">
        <references count="2">
          <reference field="2" count="1" selected="0">
            <x v="1626"/>
          </reference>
          <reference field="3" count="1">
            <x v="4"/>
          </reference>
        </references>
      </pivotArea>
    </format>
    <format dxfId="2711">
      <pivotArea dataOnly="0" labelOnly="1" outline="0" fieldPosition="0">
        <references count="2">
          <reference field="2" count="1" selected="0">
            <x v="1784"/>
          </reference>
          <reference field="3" count="1">
            <x v="11"/>
          </reference>
        </references>
      </pivotArea>
    </format>
    <format dxfId="2710">
      <pivotArea dataOnly="0" labelOnly="1" outline="0" fieldPosition="0">
        <references count="2">
          <reference field="2" count="1" selected="0">
            <x v="1226"/>
          </reference>
          <reference field="3" count="1">
            <x v="6"/>
          </reference>
        </references>
      </pivotArea>
    </format>
    <format dxfId="2709">
      <pivotArea dataOnly="0" labelOnly="1" outline="0" fieldPosition="0">
        <references count="2">
          <reference field="2" count="1" selected="0">
            <x v="72"/>
          </reference>
          <reference field="3" count="1">
            <x v="2"/>
          </reference>
        </references>
      </pivotArea>
    </format>
    <format dxfId="2708">
      <pivotArea dataOnly="0" labelOnly="1" outline="0" fieldPosition="0">
        <references count="2">
          <reference field="2" count="1" selected="0">
            <x v="1917"/>
          </reference>
          <reference field="3" count="1">
            <x v="3"/>
          </reference>
        </references>
      </pivotArea>
    </format>
    <format dxfId="2707">
      <pivotArea dataOnly="0" labelOnly="1" outline="0" fieldPosition="0">
        <references count="2">
          <reference field="2" count="1" selected="0">
            <x v="136"/>
          </reference>
          <reference field="3" count="1">
            <x v="3"/>
          </reference>
        </references>
      </pivotArea>
    </format>
    <format dxfId="2706">
      <pivotArea dataOnly="0" labelOnly="1" outline="0" fieldPosition="0">
        <references count="2">
          <reference field="2" count="1" selected="0">
            <x v="1470"/>
          </reference>
          <reference field="3" count="1">
            <x v="0"/>
          </reference>
        </references>
      </pivotArea>
    </format>
    <format dxfId="2705">
      <pivotArea dataOnly="0" labelOnly="1" outline="0" fieldPosition="0">
        <references count="2">
          <reference field="2" count="1" selected="0">
            <x v="1873"/>
          </reference>
          <reference field="3" count="1">
            <x v="12"/>
          </reference>
        </references>
      </pivotArea>
    </format>
    <format dxfId="2704">
      <pivotArea dataOnly="0" labelOnly="1" outline="0" fieldPosition="0">
        <references count="2">
          <reference field="2" count="1" selected="0">
            <x v="1387"/>
          </reference>
          <reference field="3" count="1">
            <x v="7"/>
          </reference>
        </references>
      </pivotArea>
    </format>
    <format dxfId="2703">
      <pivotArea dataOnly="0" labelOnly="1" outline="0" fieldPosition="0">
        <references count="2">
          <reference field="2" count="1" selected="0">
            <x v="1661"/>
          </reference>
          <reference field="3" count="1">
            <x v="2"/>
          </reference>
        </references>
      </pivotArea>
    </format>
    <format dxfId="2702">
      <pivotArea dataOnly="0" labelOnly="1" outline="0" fieldPosition="0">
        <references count="2">
          <reference field="2" count="1" selected="0">
            <x v="323"/>
          </reference>
          <reference field="3" count="1">
            <x v="3"/>
          </reference>
        </references>
      </pivotArea>
    </format>
    <format dxfId="2701">
      <pivotArea dataOnly="0" labelOnly="1" outline="0" fieldPosition="0">
        <references count="2">
          <reference field="2" count="1" selected="0">
            <x v="482"/>
          </reference>
          <reference field="3" count="1">
            <x v="4"/>
          </reference>
        </references>
      </pivotArea>
    </format>
    <format dxfId="2700">
      <pivotArea dataOnly="0" labelOnly="1" outline="0" fieldPosition="0">
        <references count="2">
          <reference field="2" count="1" selected="0">
            <x v="1792"/>
          </reference>
          <reference field="3" count="1">
            <x v="11"/>
          </reference>
        </references>
      </pivotArea>
    </format>
    <format dxfId="2699">
      <pivotArea dataOnly="0" labelOnly="1" outline="0" fieldPosition="0">
        <references count="2">
          <reference field="2" count="1" selected="0">
            <x v="1638"/>
          </reference>
          <reference field="3" count="1">
            <x v="2"/>
          </reference>
        </references>
      </pivotArea>
    </format>
    <format dxfId="2698">
      <pivotArea dataOnly="0" labelOnly="1" outline="0" fieldPosition="0">
        <references count="2">
          <reference field="2" count="1" selected="0">
            <x v="260"/>
          </reference>
          <reference field="3" count="1">
            <x v="3"/>
          </reference>
        </references>
      </pivotArea>
    </format>
    <format dxfId="2697">
      <pivotArea dataOnly="0" labelOnly="1" outline="0" fieldPosition="0">
        <references count="2">
          <reference field="2" count="1" selected="0">
            <x v="374"/>
          </reference>
          <reference field="3" count="1">
            <x v="4"/>
          </reference>
        </references>
      </pivotArea>
    </format>
    <format dxfId="2696">
      <pivotArea dataOnly="0" labelOnly="1" outline="0" fieldPosition="0">
        <references count="2">
          <reference field="2" count="1" selected="0">
            <x v="1805"/>
          </reference>
          <reference field="3" count="1">
            <x v="11"/>
          </reference>
        </references>
      </pivotArea>
    </format>
    <format dxfId="2695">
      <pivotArea dataOnly="0" labelOnly="1" outline="0" fieldPosition="0">
        <references count="2">
          <reference field="2" count="1" selected="0">
            <x v="1110"/>
          </reference>
          <reference field="3" count="1">
            <x v="0"/>
          </reference>
        </references>
      </pivotArea>
    </format>
    <format dxfId="2694">
      <pivotArea dataOnly="0" labelOnly="1" outline="0" fieldPosition="0">
        <references count="2">
          <reference field="2" count="1" selected="0">
            <x v="386"/>
          </reference>
          <reference field="3" count="1">
            <x v="4"/>
          </reference>
        </references>
      </pivotArea>
    </format>
    <format dxfId="2693">
      <pivotArea dataOnly="0" labelOnly="1" outline="0" fieldPosition="0">
        <references count="2">
          <reference field="2" count="1" selected="0">
            <x v="465"/>
          </reference>
          <reference field="3" count="1">
            <x v="3"/>
          </reference>
        </references>
      </pivotArea>
    </format>
    <format dxfId="2692">
      <pivotArea dataOnly="0" labelOnly="1" outline="0" fieldPosition="0">
        <references count="2">
          <reference field="2" count="1" selected="0">
            <x v="1171"/>
          </reference>
          <reference field="3" count="1">
            <x v="3"/>
          </reference>
        </references>
      </pivotArea>
    </format>
    <format dxfId="2691">
      <pivotArea dataOnly="0" labelOnly="1" outline="0" fieldPosition="0">
        <references count="2">
          <reference field="2" count="1" selected="0">
            <x v="867"/>
          </reference>
          <reference field="3" count="1">
            <x v="7"/>
          </reference>
        </references>
      </pivotArea>
    </format>
    <format dxfId="2690">
      <pivotArea dataOnly="0" labelOnly="1" outline="0" fieldPosition="0">
        <references count="2">
          <reference field="2" count="1" selected="0">
            <x v="1644"/>
          </reference>
          <reference field="3" count="1">
            <x v="2"/>
          </reference>
        </references>
      </pivotArea>
    </format>
    <format dxfId="2689">
      <pivotArea dataOnly="0" labelOnly="1" outline="0" fieldPosition="0">
        <references count="2">
          <reference field="2" count="1" selected="0">
            <x v="1125"/>
          </reference>
          <reference field="3" count="1">
            <x v="0"/>
          </reference>
        </references>
      </pivotArea>
    </format>
    <format dxfId="2688">
      <pivotArea dataOnly="0" labelOnly="1" outline="0" fieldPosition="0">
        <references count="2">
          <reference field="2" count="1" selected="0">
            <x v="1070"/>
          </reference>
          <reference field="3" count="1">
            <x v="0"/>
          </reference>
        </references>
      </pivotArea>
    </format>
    <format dxfId="2687">
      <pivotArea dataOnly="0" labelOnly="1" outline="0" fieldPosition="0">
        <references count="2">
          <reference field="2" count="1" selected="0">
            <x v="435"/>
          </reference>
          <reference field="3" count="1">
            <x v="11"/>
          </reference>
        </references>
      </pivotArea>
    </format>
    <format dxfId="2686">
      <pivotArea dataOnly="0" labelOnly="1" outline="0" fieldPosition="0">
        <references count="2">
          <reference field="2" count="1" selected="0">
            <x v="495"/>
          </reference>
          <reference field="3" count="1">
            <x v="4"/>
          </reference>
        </references>
      </pivotArea>
    </format>
    <format dxfId="2685">
      <pivotArea dataOnly="0" labelOnly="1" outline="0" fieldPosition="0">
        <references count="2">
          <reference field="2" count="1" selected="0">
            <x v="1375"/>
          </reference>
          <reference field="3" count="1">
            <x v="7"/>
          </reference>
        </references>
      </pivotArea>
    </format>
    <format dxfId="2684">
      <pivotArea dataOnly="0" labelOnly="1" outline="0" fieldPosition="0">
        <references count="2">
          <reference field="2" count="1" selected="0">
            <x v="531"/>
          </reference>
          <reference field="3" count="1">
            <x v="3"/>
          </reference>
        </references>
      </pivotArea>
    </format>
    <format dxfId="2683">
      <pivotArea dataOnly="0" labelOnly="1" outline="0" fieldPosition="0">
        <references count="2">
          <reference field="2" count="1" selected="0">
            <x v="1806"/>
          </reference>
          <reference field="3" count="1">
            <x v="11"/>
          </reference>
        </references>
      </pivotArea>
    </format>
    <format dxfId="2682">
      <pivotArea dataOnly="0" labelOnly="1" outline="0" fieldPosition="0">
        <references count="2">
          <reference field="2" count="1" selected="0">
            <x v="52"/>
          </reference>
          <reference field="3" count="1">
            <x v="0"/>
          </reference>
        </references>
      </pivotArea>
    </format>
    <format dxfId="2681">
      <pivotArea dataOnly="0" labelOnly="1" outline="0" fieldPosition="0">
        <references count="2">
          <reference field="2" count="1" selected="0">
            <x v="1545"/>
          </reference>
          <reference field="3" count="1">
            <x v="4"/>
          </reference>
        </references>
      </pivotArea>
    </format>
    <format dxfId="2680">
      <pivotArea dataOnly="0" labelOnly="1" outline="0" fieldPosition="0">
        <references count="2">
          <reference field="2" count="1" selected="0">
            <x v="1051"/>
          </reference>
          <reference field="3" count="1">
            <x v="0"/>
          </reference>
        </references>
      </pivotArea>
    </format>
    <format dxfId="2679">
      <pivotArea dataOnly="0" labelOnly="1" outline="0" fieldPosition="0">
        <references count="2">
          <reference field="2" count="1" selected="0">
            <x v="510"/>
          </reference>
          <reference field="3" count="1">
            <x v="3"/>
          </reference>
        </references>
      </pivotArea>
    </format>
    <format dxfId="2678">
      <pivotArea dataOnly="0" labelOnly="1" outline="0" fieldPosition="0">
        <references count="2">
          <reference field="2" count="1" selected="0">
            <x v="1282"/>
          </reference>
          <reference field="3" count="1">
            <x v="0"/>
          </reference>
        </references>
      </pivotArea>
    </format>
    <format dxfId="2677">
      <pivotArea dataOnly="0" labelOnly="1" outline="0" fieldPosition="0">
        <references count="2">
          <reference field="2" count="1" selected="0">
            <x v="1630"/>
          </reference>
          <reference field="3" count="1">
            <x v="4"/>
          </reference>
        </references>
      </pivotArea>
    </format>
    <format dxfId="2676">
      <pivotArea dataOnly="0" labelOnly="1" outline="0" fieldPosition="0">
        <references count="2">
          <reference field="2" count="1" selected="0">
            <x v="1659"/>
          </reference>
          <reference field="3" count="1">
            <x v="2"/>
          </reference>
        </references>
      </pivotArea>
    </format>
    <format dxfId="2675">
      <pivotArea dataOnly="0" labelOnly="1" outline="0" fieldPosition="0">
        <references count="2">
          <reference field="2" count="1" selected="0">
            <x v="403"/>
          </reference>
          <reference field="3" count="1">
            <x v="3"/>
          </reference>
        </references>
      </pivotArea>
    </format>
    <format dxfId="2674">
      <pivotArea dataOnly="0" labelOnly="1" outline="0" fieldPosition="0">
        <references count="2">
          <reference field="2" count="1" selected="0">
            <x v="1791"/>
          </reference>
          <reference field="3" count="1">
            <x v="11"/>
          </reference>
        </references>
      </pivotArea>
    </format>
    <format dxfId="2673">
      <pivotArea dataOnly="0" labelOnly="1" outline="0" fieldPosition="0">
        <references count="2">
          <reference field="2" count="1" selected="0">
            <x v="1780"/>
          </reference>
          <reference field="3" count="1">
            <x v="11"/>
          </reference>
        </references>
      </pivotArea>
    </format>
    <format dxfId="2672">
      <pivotArea dataOnly="0" labelOnly="1" outline="0" fieldPosition="0">
        <references count="2">
          <reference field="2" count="1" selected="0">
            <x v="297"/>
          </reference>
          <reference field="3" count="1">
            <x v="11"/>
          </reference>
        </references>
      </pivotArea>
    </format>
    <format dxfId="2671">
      <pivotArea dataOnly="0" labelOnly="1" outline="0" fieldPosition="0">
        <references count="2">
          <reference field="2" count="1" selected="0">
            <x v="296"/>
          </reference>
          <reference field="3" count="1">
            <x v="11"/>
          </reference>
        </references>
      </pivotArea>
    </format>
    <format dxfId="2670">
      <pivotArea dataOnly="0" labelOnly="1" outline="0" fieldPosition="0">
        <references count="2">
          <reference field="2" count="1" selected="0">
            <x v="761"/>
          </reference>
          <reference field="3" count="1">
            <x v="6"/>
          </reference>
        </references>
      </pivotArea>
    </format>
    <format dxfId="2669">
      <pivotArea dataOnly="0" labelOnly="1" outline="0" fieldPosition="0">
        <references count="2">
          <reference field="2" count="1" selected="0">
            <x v="1003"/>
          </reference>
          <reference field="3" count="1">
            <x v="3"/>
          </reference>
        </references>
      </pivotArea>
    </format>
    <format dxfId="2668">
      <pivotArea dataOnly="0" labelOnly="1" outline="0" fieldPosition="0">
        <references count="2">
          <reference field="2" count="1" selected="0">
            <x v="1797"/>
          </reference>
          <reference field="3" count="1">
            <x v="11"/>
          </reference>
        </references>
      </pivotArea>
    </format>
    <format dxfId="2667">
      <pivotArea dataOnly="0" labelOnly="1" outline="0" fieldPosition="0">
        <references count="2">
          <reference field="2" count="1" selected="0">
            <x v="1008"/>
          </reference>
          <reference field="3" count="1">
            <x v="3"/>
          </reference>
        </references>
      </pivotArea>
    </format>
    <format dxfId="2666">
      <pivotArea dataOnly="0" labelOnly="1" outline="0" fieldPosition="0">
        <references count="2">
          <reference field="2" count="1" selected="0">
            <x v="189"/>
          </reference>
          <reference field="3" count="1">
            <x v="3"/>
          </reference>
        </references>
      </pivotArea>
    </format>
    <format dxfId="2665">
      <pivotArea dataOnly="0" labelOnly="1" outline="0" fieldPosition="0">
        <references count="2">
          <reference field="2" count="1" selected="0">
            <x v="148"/>
          </reference>
          <reference field="3" count="1">
            <x v="3"/>
          </reference>
        </references>
      </pivotArea>
    </format>
    <format dxfId="2664">
      <pivotArea dataOnly="0" labelOnly="1" outline="0" fieldPosition="0">
        <references count="2">
          <reference field="2" count="1" selected="0">
            <x v="1150"/>
          </reference>
          <reference field="3" count="1">
            <x v="3"/>
          </reference>
        </references>
      </pivotArea>
    </format>
    <format dxfId="2663">
      <pivotArea dataOnly="0" labelOnly="1" outline="0" fieldPosition="0">
        <references count="2">
          <reference field="2" count="1" selected="0">
            <x v="264"/>
          </reference>
          <reference field="3" count="1">
            <x v="3"/>
          </reference>
        </references>
      </pivotArea>
    </format>
    <format dxfId="2662">
      <pivotArea dataOnly="0" labelOnly="1" outline="0" fieldPosition="0">
        <references count="2">
          <reference field="2" count="1" selected="0">
            <x v="853"/>
          </reference>
          <reference field="3" count="1">
            <x v="7"/>
          </reference>
        </references>
      </pivotArea>
    </format>
    <format dxfId="2661">
      <pivotArea dataOnly="0" labelOnly="1" outline="0" fieldPosition="0">
        <references count="2">
          <reference field="2" count="1" selected="0">
            <x v="1852"/>
          </reference>
          <reference field="3" count="1">
            <x v="6"/>
          </reference>
        </references>
      </pivotArea>
    </format>
    <format dxfId="2660">
      <pivotArea dataOnly="0" labelOnly="1" outline="0" fieldPosition="0">
        <references count="2">
          <reference field="2" count="1" selected="0">
            <x v="775"/>
          </reference>
          <reference field="3" count="1">
            <x v="6"/>
          </reference>
        </references>
      </pivotArea>
    </format>
    <format dxfId="2659">
      <pivotArea dataOnly="0" labelOnly="1" outline="0" fieldPosition="0">
        <references count="2">
          <reference field="2" count="1" selected="0">
            <x v="1781"/>
          </reference>
          <reference field="3" count="1">
            <x v="11"/>
          </reference>
        </references>
      </pivotArea>
    </format>
    <format dxfId="2658">
      <pivotArea dataOnly="0" labelOnly="1" outline="0" fieldPosition="0">
        <references count="2">
          <reference field="2" count="1" selected="0">
            <x v="1382"/>
          </reference>
          <reference field="3" count="1">
            <x v="7"/>
          </reference>
        </references>
      </pivotArea>
    </format>
    <format dxfId="2657">
      <pivotArea dataOnly="0" labelOnly="1" outline="0" fieldPosition="0">
        <references count="2">
          <reference field="2" count="1" selected="0">
            <x v="220"/>
          </reference>
          <reference field="3" count="1">
            <x v="3"/>
          </reference>
        </references>
      </pivotArea>
    </format>
    <format dxfId="2656">
      <pivotArea dataOnly="0" labelOnly="1" outline="0" fieldPosition="0">
        <references count="2">
          <reference field="2" count="1" selected="0">
            <x v="1793"/>
          </reference>
          <reference field="3" count="1">
            <x v="11"/>
          </reference>
        </references>
      </pivotArea>
    </format>
    <format dxfId="2655">
      <pivotArea dataOnly="0" labelOnly="1" outline="0" fieldPosition="0">
        <references count="2">
          <reference field="2" count="1" selected="0">
            <x v="1667"/>
          </reference>
          <reference field="3" count="1">
            <x v="2"/>
          </reference>
        </references>
      </pivotArea>
    </format>
    <format dxfId="2654">
      <pivotArea dataOnly="0" labelOnly="1" outline="0" fieldPosition="0">
        <references count="2">
          <reference field="2" count="1" selected="0">
            <x v="248"/>
          </reference>
          <reference field="3" count="1">
            <x v="3"/>
          </reference>
        </references>
      </pivotArea>
    </format>
    <format dxfId="2653">
      <pivotArea dataOnly="0" labelOnly="1" outline="0" fieldPosition="0">
        <references count="2">
          <reference field="2" count="1" selected="0">
            <x v="673"/>
          </reference>
          <reference field="3" count="1">
            <x v="6"/>
          </reference>
        </references>
      </pivotArea>
    </format>
    <format dxfId="2652">
      <pivotArea dataOnly="0" labelOnly="1" outline="0" fieldPosition="0">
        <references count="2">
          <reference field="2" count="1" selected="0">
            <x v="553"/>
          </reference>
          <reference field="3" count="1">
            <x v="11"/>
          </reference>
        </references>
      </pivotArea>
    </format>
    <format dxfId="2651">
      <pivotArea dataOnly="0" labelOnly="1" outline="0" fieldPosition="0">
        <references count="2">
          <reference field="2" count="1" selected="0">
            <x v="1049"/>
          </reference>
          <reference field="3" count="1">
            <x v="0"/>
          </reference>
        </references>
      </pivotArea>
    </format>
    <format dxfId="2650">
      <pivotArea dataOnly="0" labelOnly="1" outline="0" fieldPosition="0">
        <references count="2">
          <reference field="2" count="1" selected="0">
            <x v="1005"/>
          </reference>
          <reference field="3" count="1">
            <x v="3"/>
          </reference>
        </references>
      </pivotArea>
    </format>
    <format dxfId="2649">
      <pivotArea dataOnly="0" labelOnly="1" outline="0" fieldPosition="0">
        <references count="2">
          <reference field="2" count="1" selected="0">
            <x v="1789"/>
          </reference>
          <reference field="3" count="1">
            <x v="11"/>
          </reference>
        </references>
      </pivotArea>
    </format>
    <format dxfId="2648">
      <pivotArea dataOnly="0" labelOnly="1" outline="0" fieldPosition="0">
        <references count="2">
          <reference field="2" count="1" selected="0">
            <x v="472"/>
          </reference>
          <reference field="3" count="1">
            <x v="2"/>
          </reference>
        </references>
      </pivotArea>
    </format>
    <format dxfId="2647">
      <pivotArea dataOnly="0" labelOnly="1" outline="0" fieldPosition="0">
        <references count="2">
          <reference field="2" count="1" selected="0">
            <x v="661"/>
          </reference>
          <reference field="3" count="1">
            <x v="6"/>
          </reference>
        </references>
      </pivotArea>
    </format>
    <format dxfId="2646">
      <pivotArea dataOnly="0" labelOnly="1" outline="0" fieldPosition="0">
        <references count="2">
          <reference field="2" count="1" selected="0">
            <x v="114"/>
          </reference>
          <reference field="3" count="1">
            <x v="4"/>
          </reference>
        </references>
      </pivotArea>
    </format>
    <format dxfId="2645">
      <pivotArea dataOnly="0" labelOnly="1" outline="0" fieldPosition="0">
        <references count="2">
          <reference field="2" count="1" selected="0">
            <x v="965"/>
          </reference>
          <reference field="3" count="1">
            <x v="7"/>
          </reference>
        </references>
      </pivotArea>
    </format>
    <format dxfId="2644">
      <pivotArea dataOnly="0" labelOnly="1" outline="0" fieldPosition="0">
        <references count="2">
          <reference field="2" count="1" selected="0">
            <x v="198"/>
          </reference>
          <reference field="3" count="1">
            <x v="2"/>
          </reference>
        </references>
      </pivotArea>
    </format>
    <format dxfId="2643">
      <pivotArea dataOnly="0" labelOnly="1" outline="0" fieldPosition="0">
        <references count="2">
          <reference field="2" count="1" selected="0">
            <x v="1807"/>
          </reference>
          <reference field="3" count="1">
            <x v="11"/>
          </reference>
        </references>
      </pivotArea>
    </format>
    <format dxfId="2642">
      <pivotArea dataOnly="0" labelOnly="1" outline="0" fieldPosition="0">
        <references count="2">
          <reference field="2" count="1" selected="0">
            <x v="776"/>
          </reference>
          <reference field="3" count="1">
            <x v="6"/>
          </reference>
        </references>
      </pivotArea>
    </format>
    <format dxfId="2641">
      <pivotArea dataOnly="0" labelOnly="1" outline="0" fieldPosition="0">
        <references count="2">
          <reference field="2" count="1" selected="0">
            <x v="124"/>
          </reference>
          <reference field="3" count="1">
            <x v="2"/>
          </reference>
        </references>
      </pivotArea>
    </format>
    <format dxfId="2640">
      <pivotArea dataOnly="0" labelOnly="1" outline="0" fieldPosition="0">
        <references count="2">
          <reference field="2" count="1" selected="0">
            <x v="1034"/>
          </reference>
          <reference field="3" count="1">
            <x v="0"/>
          </reference>
        </references>
      </pivotArea>
    </format>
    <format dxfId="2639">
      <pivotArea dataOnly="0" labelOnly="1" outline="0" fieldPosition="0">
        <references count="2">
          <reference field="2" count="1" selected="0">
            <x v="1514"/>
          </reference>
          <reference field="3" count="1">
            <x v="6"/>
          </reference>
        </references>
      </pivotArea>
    </format>
    <format dxfId="2638">
      <pivotArea dataOnly="0" labelOnly="1" outline="0" fieldPosition="0">
        <references count="2">
          <reference field="2" count="1" selected="0">
            <x v="307"/>
          </reference>
          <reference field="3" count="1">
            <x v="2"/>
          </reference>
        </references>
      </pivotArea>
    </format>
    <format dxfId="2637">
      <pivotArea dataOnly="0" labelOnly="1" outline="0" fieldPosition="0">
        <references count="2">
          <reference field="2" count="1" selected="0">
            <x v="1004"/>
          </reference>
          <reference field="3" count="1">
            <x v="3"/>
          </reference>
        </references>
      </pivotArea>
    </format>
    <format dxfId="2636">
      <pivotArea dataOnly="0" labelOnly="1" outline="0" fieldPosition="0">
        <references count="2">
          <reference field="2" count="1" selected="0">
            <x v="1596"/>
          </reference>
          <reference field="3" count="1">
            <x v="4"/>
          </reference>
        </references>
      </pivotArea>
    </format>
    <format dxfId="2635">
      <pivotArea dataOnly="0" labelOnly="1" outline="0" fieldPosition="0">
        <references count="2">
          <reference field="2" count="1" selected="0">
            <x v="123"/>
          </reference>
          <reference field="3" count="1">
            <x v="2"/>
          </reference>
        </references>
      </pivotArea>
    </format>
    <format dxfId="2634">
      <pivotArea dataOnly="0" labelOnly="1" outline="0" fieldPosition="0">
        <references count="2">
          <reference field="2" count="1" selected="0">
            <x v="1809"/>
          </reference>
          <reference field="3" count="1">
            <x v="11"/>
          </reference>
        </references>
      </pivotArea>
    </format>
    <format dxfId="2633">
      <pivotArea dataOnly="0" labelOnly="1" outline="0" fieldPosition="0">
        <references count="2">
          <reference field="2" count="1" selected="0">
            <x v="1280"/>
          </reference>
          <reference field="3" count="1">
            <x v="0"/>
          </reference>
        </references>
      </pivotArea>
    </format>
    <format dxfId="2632">
      <pivotArea dataOnly="0" labelOnly="1" outline="0" fieldPosition="0">
        <references count="2">
          <reference field="2" count="1" selected="0">
            <x v="1808"/>
          </reference>
          <reference field="3" count="1">
            <x v="11"/>
          </reference>
        </references>
      </pivotArea>
    </format>
    <format dxfId="2631">
      <pivotArea dataOnly="0" labelOnly="1" outline="0" fieldPosition="0">
        <references count="2">
          <reference field="2" count="1" selected="0">
            <x v="882"/>
          </reference>
          <reference field="3" count="1">
            <x v="7"/>
          </reference>
        </references>
      </pivotArea>
    </format>
    <format dxfId="2630">
      <pivotArea dataOnly="0" labelOnly="1" outline="0" fieldPosition="0">
        <references count="2">
          <reference field="2" count="1" selected="0">
            <x v="1810"/>
          </reference>
          <reference field="3" count="1">
            <x v="11"/>
          </reference>
        </references>
      </pivotArea>
    </format>
    <format dxfId="2629">
      <pivotArea dataOnly="0" labelOnly="1" outline="0" fieldPosition="0">
        <references count="2">
          <reference field="2" count="1" selected="0">
            <x v="227"/>
          </reference>
          <reference field="3" count="1">
            <x v="4"/>
          </reference>
        </references>
      </pivotArea>
    </format>
    <format dxfId="2628">
      <pivotArea dataOnly="0" labelOnly="1" outline="0" fieldPosition="0">
        <references count="2">
          <reference field="2" count="1" selected="0">
            <x v="1015"/>
          </reference>
          <reference field="3" count="1">
            <x v="0"/>
          </reference>
        </references>
      </pivotArea>
    </format>
    <format dxfId="2627">
      <pivotArea dataOnly="0" labelOnly="1" outline="0" fieldPosition="0">
        <references count="2">
          <reference field="2" count="1" selected="0">
            <x v="1866"/>
          </reference>
          <reference field="3" count="1">
            <x v="12"/>
          </reference>
        </references>
      </pivotArea>
    </format>
    <format dxfId="2626">
      <pivotArea dataOnly="0" labelOnly="1" outline="0" fieldPosition="0">
        <references count="2">
          <reference field="2" count="1" selected="0">
            <x v="329"/>
          </reference>
          <reference field="3" count="1">
            <x v="4"/>
          </reference>
        </references>
      </pivotArea>
    </format>
    <format dxfId="2625">
      <pivotArea dataOnly="0" labelOnly="1" outline="0" fieldPosition="0">
        <references count="2">
          <reference field="2" count="1" selected="0">
            <x v="572"/>
          </reference>
          <reference field="3" count="1">
            <x v="6"/>
          </reference>
        </references>
      </pivotArea>
    </format>
    <format dxfId="2624">
      <pivotArea dataOnly="0" labelOnly="1" outline="0" fieldPosition="0">
        <references count="2">
          <reference field="2" count="1" selected="0">
            <x v="224"/>
          </reference>
          <reference field="3" count="1">
            <x v="3"/>
          </reference>
        </references>
      </pivotArea>
    </format>
    <format dxfId="2623">
      <pivotArea dataOnly="0" labelOnly="1" outline="0" fieldPosition="0">
        <references count="2">
          <reference field="2" count="1" selected="0">
            <x v="1813"/>
          </reference>
          <reference field="3" count="1">
            <x v="11"/>
          </reference>
        </references>
      </pivotArea>
    </format>
    <format dxfId="2622">
      <pivotArea dataOnly="0" labelOnly="1" outline="0" fieldPosition="0">
        <references count="2">
          <reference field="2" count="1" selected="0">
            <x v="1811"/>
          </reference>
          <reference field="3" count="1">
            <x v="11"/>
          </reference>
        </references>
      </pivotArea>
    </format>
    <format dxfId="2621">
      <pivotArea dataOnly="0" labelOnly="1" outline="0" fieldPosition="0">
        <references count="2">
          <reference field="2" count="1" selected="0">
            <x v="1812"/>
          </reference>
          <reference field="3" count="1">
            <x v="11"/>
          </reference>
        </references>
      </pivotArea>
    </format>
    <format dxfId="2620">
      <pivotArea dataOnly="0" labelOnly="1" outline="0" fieldPosition="0">
        <references count="2">
          <reference field="2" count="1" selected="0">
            <x v="298"/>
          </reference>
          <reference field="3" count="1">
            <x v="3"/>
          </reference>
        </references>
      </pivotArea>
    </format>
    <format dxfId="2619">
      <pivotArea dataOnly="0" labelOnly="1" outline="0" fieldPosition="0">
        <references count="2">
          <reference field="2" count="1" selected="0">
            <x v="589"/>
          </reference>
          <reference field="3" count="1">
            <x v="6"/>
          </reference>
        </references>
      </pivotArea>
    </format>
    <format dxfId="2618">
      <pivotArea dataOnly="0" labelOnly="1" outline="0" fieldPosition="0">
        <references count="2">
          <reference field="2" count="1" selected="0">
            <x v="1140"/>
          </reference>
          <reference field="3" count="1">
            <x v="6"/>
          </reference>
        </references>
      </pivotArea>
    </format>
    <format dxfId="2617">
      <pivotArea dataOnly="0" labelOnly="1" outline="0" fieldPosition="0">
        <references count="2">
          <reference field="2" count="1" selected="0">
            <x v="1377"/>
          </reference>
          <reference field="3" count="1">
            <x v="7"/>
          </reference>
        </references>
      </pivotArea>
    </format>
    <format dxfId="2616">
      <pivotArea dataOnly="0" labelOnly="1" outline="0" fieldPosition="0">
        <references count="2">
          <reference field="2" count="1" selected="0">
            <x v="90"/>
          </reference>
          <reference field="3" count="1">
            <x v="2"/>
          </reference>
        </references>
      </pivotArea>
    </format>
    <format dxfId="2615">
      <pivotArea dataOnly="0" labelOnly="1" outline="0" fieldPosition="0">
        <references count="2">
          <reference field="2" count="1" selected="0">
            <x v="367"/>
          </reference>
          <reference field="3" count="1">
            <x v="4"/>
          </reference>
        </references>
      </pivotArea>
    </format>
    <format dxfId="2614">
      <pivotArea dataOnly="0" labelOnly="1" outline="0" fieldPosition="0">
        <references count="2">
          <reference field="2" count="1" selected="0">
            <x v="1782"/>
          </reference>
          <reference field="3" count="1">
            <x v="11"/>
          </reference>
        </references>
      </pivotArea>
    </format>
    <format dxfId="2613">
      <pivotArea dataOnly="0" labelOnly="1" outline="0" fieldPosition="0">
        <references count="2">
          <reference field="2" count="1" selected="0">
            <x v="1814"/>
          </reference>
          <reference field="3" count="1">
            <x v="11"/>
          </reference>
        </references>
      </pivotArea>
    </format>
    <format dxfId="2612">
      <pivotArea dataOnly="0" labelOnly="1" outline="0" fieldPosition="0">
        <references count="2">
          <reference field="2" count="1" selected="0">
            <x v="655"/>
          </reference>
          <reference field="3" count="1">
            <x v="6"/>
          </reference>
        </references>
      </pivotArea>
    </format>
    <format dxfId="2611">
      <pivotArea dataOnly="0" labelOnly="1" outline="0" fieldPosition="0">
        <references count="2">
          <reference field="2" count="1" selected="0">
            <x v="1517"/>
          </reference>
          <reference field="3" count="1">
            <x v="4"/>
          </reference>
        </references>
      </pivotArea>
    </format>
    <format dxfId="2610">
      <pivotArea dataOnly="0" labelOnly="1" outline="0" fieldPosition="0">
        <references count="2">
          <reference field="2" count="1" selected="0">
            <x v="216"/>
          </reference>
          <reference field="3" count="1">
            <x v="0"/>
          </reference>
        </references>
      </pivotArea>
    </format>
    <format dxfId="2609">
      <pivotArea dataOnly="0" labelOnly="1" outline="0" fieldPosition="0">
        <references count="2">
          <reference field="2" count="1" selected="0">
            <x v="98"/>
          </reference>
          <reference field="3" count="1">
            <x v="11"/>
          </reference>
        </references>
      </pivotArea>
    </format>
    <format dxfId="2608">
      <pivotArea dataOnly="0" labelOnly="1" outline="0" fieldPosition="0">
        <references count="2">
          <reference field="2" count="1" selected="0">
            <x v="1633"/>
          </reference>
          <reference field="3" count="1">
            <x v="4"/>
          </reference>
        </references>
      </pivotArea>
    </format>
    <format dxfId="2607">
      <pivotArea dataOnly="0" labelOnly="1" outline="0" fieldPosition="0">
        <references count="2">
          <reference field="2" count="1" selected="0">
            <x v="447"/>
          </reference>
          <reference field="3" count="1">
            <x v="0"/>
          </reference>
        </references>
      </pivotArea>
    </format>
    <format dxfId="2606">
      <pivotArea dataOnly="0" labelOnly="1" outline="0" fieldPosition="0">
        <references count="2">
          <reference field="2" count="1" selected="0">
            <x v="1272"/>
          </reference>
          <reference field="3" count="1">
            <x v="0"/>
          </reference>
        </references>
      </pivotArea>
    </format>
    <format dxfId="2605">
      <pivotArea dataOnly="0" labelOnly="1" outline="0" fieldPosition="0">
        <references count="2">
          <reference field="2" count="1" selected="0">
            <x v="106"/>
          </reference>
          <reference field="3" count="1">
            <x v="4"/>
          </reference>
        </references>
      </pivotArea>
    </format>
    <format dxfId="2604">
      <pivotArea dataOnly="0" labelOnly="1" outline="0" fieldPosition="0">
        <references count="2">
          <reference field="2" count="1" selected="0">
            <x v="209"/>
          </reference>
          <reference field="3" count="1">
            <x v="3"/>
          </reference>
        </references>
      </pivotArea>
    </format>
    <format dxfId="2603">
      <pivotArea dataOnly="0" labelOnly="1" outline="0" fieldPosition="0">
        <references count="2">
          <reference field="2" count="1" selected="0">
            <x v="544"/>
          </reference>
          <reference field="3" count="1">
            <x v="3"/>
          </reference>
        </references>
      </pivotArea>
    </format>
    <format dxfId="2602">
      <pivotArea dataOnly="0" labelOnly="1" outline="0" fieldPosition="0">
        <references count="2">
          <reference field="2" count="1" selected="0">
            <x v="1666"/>
          </reference>
          <reference field="3" count="1">
            <x v="2"/>
          </reference>
        </references>
      </pivotArea>
    </format>
    <format dxfId="2601">
      <pivotArea dataOnly="0" labelOnly="1" outline="0" fieldPosition="0">
        <references count="2">
          <reference field="2" count="1" selected="0">
            <x v="451"/>
          </reference>
          <reference field="3" count="1">
            <x v="4"/>
          </reference>
        </references>
      </pivotArea>
    </format>
    <format dxfId="2600">
      <pivotArea dataOnly="0" labelOnly="1" outline="0" fieldPosition="0">
        <references count="2">
          <reference field="2" count="1" selected="0">
            <x v="1786"/>
          </reference>
          <reference field="3" count="1">
            <x v="11"/>
          </reference>
        </references>
      </pivotArea>
    </format>
    <format dxfId="2599">
      <pivotArea dataOnly="0" labelOnly="1" outline="0" fieldPosition="0">
        <references count="2">
          <reference field="2" count="1" selected="0">
            <x v="383"/>
          </reference>
          <reference field="3" count="1">
            <x v="3"/>
          </reference>
        </references>
      </pivotArea>
    </format>
    <format dxfId="2598">
      <pivotArea dataOnly="0" labelOnly="1" outline="0" fieldPosition="0">
        <references count="2">
          <reference field="2" count="1" selected="0">
            <x v="752"/>
          </reference>
          <reference field="3" count="1">
            <x v="6"/>
          </reference>
        </references>
      </pivotArea>
    </format>
    <format dxfId="2597">
      <pivotArea dataOnly="0" labelOnly="1" outline="0" fieldPosition="0">
        <references count="2">
          <reference field="2" count="1" selected="0">
            <x v="779"/>
          </reference>
          <reference field="3" count="1">
            <x v="6"/>
          </reference>
        </references>
      </pivotArea>
    </format>
    <format dxfId="2596">
      <pivotArea dataOnly="0" labelOnly="1" outline="0" fieldPosition="0">
        <references count="2">
          <reference field="2" count="1" selected="0">
            <x v="674"/>
          </reference>
          <reference field="3" count="1">
            <x v="6"/>
          </reference>
        </references>
      </pivotArea>
    </format>
    <format dxfId="2595">
      <pivotArea dataOnly="0" labelOnly="1" outline="0" fieldPosition="0">
        <references count="2">
          <reference field="2" count="1" selected="0">
            <x v="1920"/>
          </reference>
          <reference field="3" count="1">
            <x v="3"/>
          </reference>
        </references>
      </pivotArea>
    </format>
    <format dxfId="2594">
      <pivotArea dataOnly="0" labelOnly="1" outline="0" fieldPosition="0">
        <references count="2">
          <reference field="2" count="1" selected="0">
            <x v="394"/>
          </reference>
          <reference field="3" count="1">
            <x v="11"/>
          </reference>
        </references>
      </pivotArea>
    </format>
    <format dxfId="2593">
      <pivotArea dataOnly="0" labelOnly="1" outline="0" fieldPosition="0">
        <references count="2">
          <reference field="2" count="1" selected="0">
            <x v="1794"/>
          </reference>
          <reference field="3" count="1">
            <x v="11"/>
          </reference>
        </references>
      </pivotArea>
    </format>
    <format dxfId="2592">
      <pivotArea dataOnly="0" labelOnly="1" outline="0" fieldPosition="0">
        <references count="2">
          <reference field="2" count="1" selected="0">
            <x v="1815"/>
          </reference>
          <reference field="3" count="1">
            <x v="11"/>
          </reference>
        </references>
      </pivotArea>
    </format>
    <format dxfId="2591">
      <pivotArea dataOnly="0" labelOnly="1" outline="0" fieldPosition="0">
        <references count="2">
          <reference field="2" count="1" selected="0">
            <x v="991"/>
          </reference>
          <reference field="3" count="1">
            <x v="8"/>
          </reference>
        </references>
      </pivotArea>
    </format>
    <format dxfId="2590">
      <pivotArea dataOnly="0" labelOnly="1" outline="0" fieldPosition="0">
        <references count="2">
          <reference field="2" count="1" selected="0">
            <x v="1381"/>
          </reference>
          <reference field="3" count="1">
            <x v="7"/>
          </reference>
        </references>
      </pivotArea>
    </format>
    <format dxfId="2589">
      <pivotArea dataOnly="0" labelOnly="1" outline="0" fieldPosition="0">
        <references count="2">
          <reference field="2" count="1" selected="0">
            <x v="275"/>
          </reference>
          <reference field="3" count="1">
            <x v="3"/>
          </reference>
        </references>
      </pivotArea>
    </format>
    <format dxfId="2588">
      <pivotArea dataOnly="0" labelOnly="1" outline="0" fieldPosition="0">
        <references count="2">
          <reference field="2" count="1" selected="0">
            <x v="420"/>
          </reference>
          <reference field="3" count="1">
            <x v="2"/>
          </reference>
        </references>
      </pivotArea>
    </format>
    <format dxfId="2587">
      <pivotArea dataOnly="0" labelOnly="1" outline="0" fieldPosition="0">
        <references count="2">
          <reference field="2" count="1" selected="0">
            <x v="243"/>
          </reference>
          <reference field="3" count="1">
            <x v="0"/>
          </reference>
        </references>
      </pivotArea>
    </format>
    <format dxfId="2586">
      <pivotArea dataOnly="0" labelOnly="1" outline="0" fieldPosition="0">
        <references count="2">
          <reference field="2" count="1" selected="0">
            <x v="1420"/>
          </reference>
          <reference field="3" count="1">
            <x v="0"/>
          </reference>
        </references>
      </pivotArea>
    </format>
    <format dxfId="2585">
      <pivotArea dataOnly="0" labelOnly="1" outline="0" fieldPosition="0">
        <references count="2">
          <reference field="2" count="1" selected="0">
            <x v="792"/>
          </reference>
          <reference field="3" count="1">
            <x v="6"/>
          </reference>
        </references>
      </pivotArea>
    </format>
    <format dxfId="2584">
      <pivotArea dataOnly="0" labelOnly="1" outline="0" fieldPosition="0">
        <references count="2">
          <reference field="2" count="1" selected="0">
            <x v="715"/>
          </reference>
          <reference field="3" count="1">
            <x v="6"/>
          </reference>
        </references>
      </pivotArea>
    </format>
    <format dxfId="2583">
      <pivotArea dataOnly="0" labelOnly="1" outline="0" fieldPosition="0">
        <references count="2">
          <reference field="2" count="1" selected="0">
            <x v="272"/>
          </reference>
          <reference field="3" count="1">
            <x v="0"/>
          </reference>
        </references>
      </pivotArea>
    </format>
    <format dxfId="2582">
      <pivotArea dataOnly="0" labelOnly="1" outline="0" fieldPosition="0">
        <references count="2">
          <reference field="2" count="1" selected="0">
            <x v="133"/>
          </reference>
          <reference field="3" count="1">
            <x v="0"/>
          </reference>
        </references>
      </pivotArea>
    </format>
    <format dxfId="2581">
      <pivotArea dataOnly="0" labelOnly="1" outline="0" fieldPosition="0">
        <references count="2">
          <reference field="2" count="1" selected="0">
            <x v="1006"/>
          </reference>
          <reference field="3" count="1">
            <x v="3"/>
          </reference>
        </references>
      </pivotArea>
    </format>
    <format dxfId="2580">
      <pivotArea dataOnly="0" labelOnly="1" outline="0" fieldPosition="0">
        <references count="2">
          <reference field="2" count="1" selected="0">
            <x v="1537"/>
          </reference>
          <reference field="3" count="1">
            <x v="4"/>
          </reference>
        </references>
      </pivotArea>
    </format>
    <format dxfId="2579">
      <pivotArea dataOnly="0" labelOnly="1" outline="0" fieldPosition="0">
        <references count="2">
          <reference field="2" count="1" selected="0">
            <x v="423"/>
          </reference>
          <reference field="3" count="1">
            <x v="0"/>
          </reference>
        </references>
      </pivotArea>
    </format>
    <format dxfId="2578">
      <pivotArea dataOnly="0" labelOnly="1" outline="0" fieldPosition="0">
        <references count="2">
          <reference field="2" count="1" selected="0">
            <x v="992"/>
          </reference>
          <reference field="3" count="1">
            <x v="8"/>
          </reference>
        </references>
      </pivotArea>
    </format>
    <format dxfId="2577">
      <pivotArea dataOnly="0" labelOnly="1" outline="0" fieldPosition="0">
        <references count="2">
          <reference field="2" count="1" selected="0">
            <x v="770"/>
          </reference>
          <reference field="3" count="1">
            <x v="6"/>
          </reference>
        </references>
      </pivotArea>
    </format>
    <format dxfId="2576">
      <pivotArea dataOnly="0" labelOnly="1" outline="0" fieldPosition="0">
        <references count="2">
          <reference field="2" count="1" selected="0">
            <x v="807"/>
          </reference>
          <reference field="3" count="1">
            <x v="6"/>
          </reference>
        </references>
      </pivotArea>
    </format>
    <format dxfId="2575">
      <pivotArea dataOnly="0" labelOnly="1" outline="0" fieldPosition="0">
        <references count="2">
          <reference field="2" count="1" selected="0">
            <x v="1513"/>
          </reference>
          <reference field="3" count="1">
            <x v="6"/>
          </reference>
        </references>
      </pivotArea>
    </format>
    <format dxfId="2574">
      <pivotArea dataOnly="0" labelOnly="1" outline="0" fieldPosition="0">
        <references count="2">
          <reference field="2" count="1" selected="0">
            <x v="1284"/>
          </reference>
          <reference field="3" count="1">
            <x v="0"/>
          </reference>
        </references>
      </pivotArea>
    </format>
    <format dxfId="2573">
      <pivotArea dataOnly="0" labelOnly="1" outline="0" fieldPosition="0">
        <references count="2">
          <reference field="2" count="1" selected="0">
            <x v="1419"/>
          </reference>
          <reference field="3" count="1">
            <x v="0"/>
          </reference>
        </references>
      </pivotArea>
    </format>
    <format dxfId="2572">
      <pivotArea dataOnly="0" labelOnly="1" outline="0" fieldPosition="0">
        <references count="2">
          <reference field="2" count="1" selected="0">
            <x v="132"/>
          </reference>
          <reference field="3" count="1">
            <x v="4"/>
          </reference>
        </references>
      </pivotArea>
    </format>
    <format dxfId="2571">
      <pivotArea dataOnly="0" labelOnly="1" outline="0" fieldPosition="0">
        <references count="2">
          <reference field="2" count="1" selected="0">
            <x v="342"/>
          </reference>
          <reference field="3" count="1">
            <x v="4"/>
          </reference>
        </references>
      </pivotArea>
    </format>
    <format dxfId="2570">
      <pivotArea dataOnly="0" labelOnly="1" outline="0" fieldPosition="0">
        <references count="2">
          <reference field="2" count="1" selected="0">
            <x v="1048"/>
          </reference>
          <reference field="3" count="1">
            <x v="0"/>
          </reference>
        </references>
      </pivotArea>
    </format>
    <format dxfId="2569">
      <pivotArea dataOnly="0" labelOnly="1" outline="0" fieldPosition="0">
        <references count="2">
          <reference field="2" count="1" selected="0">
            <x v="1914"/>
          </reference>
          <reference field="3" count="1">
            <x v="3"/>
          </reference>
        </references>
      </pivotArea>
    </format>
    <format dxfId="2568">
      <pivotArea dataOnly="0" labelOnly="1" outline="0" fieldPosition="0">
        <references count="2">
          <reference field="2" count="1" selected="0">
            <x v="881"/>
          </reference>
          <reference field="3" count="1">
            <x v="7"/>
          </reference>
        </references>
      </pivotArea>
    </format>
    <format dxfId="2567">
      <pivotArea dataOnly="0" labelOnly="1" outline="0" fieldPosition="0">
        <references count="2">
          <reference field="2" count="1" selected="0">
            <x v="1016"/>
          </reference>
          <reference field="3" count="1">
            <x v="0"/>
          </reference>
        </references>
      </pivotArea>
    </format>
    <format dxfId="2566">
      <pivotArea dataOnly="0" labelOnly="1" outline="0" fieldPosition="0">
        <references count="2">
          <reference field="2" count="1" selected="0">
            <x v="520"/>
          </reference>
          <reference field="3" count="1">
            <x v="2"/>
          </reference>
        </references>
      </pivotArea>
    </format>
    <format dxfId="2565">
      <pivotArea dataOnly="0" labelOnly="1" outline="0" fieldPosition="0">
        <references count="2">
          <reference field="2" count="1" selected="0">
            <x v="793"/>
          </reference>
          <reference field="3" count="1">
            <x v="6"/>
          </reference>
        </references>
      </pivotArea>
    </format>
    <format dxfId="2564">
      <pivotArea dataOnly="0" labelOnly="1" outline="0" fieldPosition="0">
        <references count="2">
          <reference field="2" count="1" selected="0">
            <x v="1062"/>
          </reference>
          <reference field="3" count="1">
            <x v="0"/>
          </reference>
        </references>
      </pivotArea>
    </format>
    <format dxfId="2563">
      <pivotArea dataOnly="0" labelOnly="1" outline="0" fieldPosition="0">
        <references count="2">
          <reference field="2" count="1" selected="0">
            <x v="1113"/>
          </reference>
          <reference field="3" count="1">
            <x v="0"/>
          </reference>
        </references>
      </pivotArea>
    </format>
    <format dxfId="2562">
      <pivotArea dataOnly="0" labelOnly="1" outline="0" fieldPosition="0">
        <references count="2">
          <reference field="2" count="1" selected="0">
            <x v="1653"/>
          </reference>
          <reference field="3" count="1">
            <x v="2"/>
          </reference>
        </references>
      </pivotArea>
    </format>
    <format dxfId="2561">
      <pivotArea dataOnly="0" labelOnly="1" outline="0" fieldPosition="0">
        <references count="2">
          <reference field="2" count="1" selected="0">
            <x v="1289"/>
          </reference>
          <reference field="3" count="1">
            <x v="0"/>
          </reference>
        </references>
      </pivotArea>
    </format>
    <format dxfId="2560">
      <pivotArea dataOnly="0" labelOnly="1" outline="0" fieldPosition="0">
        <references count="2">
          <reference field="2" count="1" selected="0">
            <x v="1565"/>
          </reference>
          <reference field="3" count="1">
            <x v="4"/>
          </reference>
        </references>
      </pivotArea>
    </format>
    <format dxfId="2559">
      <pivotArea dataOnly="0" labelOnly="1" outline="0" fieldPosition="0">
        <references count="2">
          <reference field="2" count="1" selected="0">
            <x v="537"/>
          </reference>
          <reference field="3" count="1">
            <x v="4"/>
          </reference>
        </references>
      </pivotArea>
    </format>
    <format dxfId="2558">
      <pivotArea dataOnly="0" labelOnly="1" outline="0" fieldPosition="0">
        <references count="2">
          <reference field="2" count="1" selected="0">
            <x v="1273"/>
          </reference>
          <reference field="3" count="1">
            <x v="0"/>
          </reference>
        </references>
      </pivotArea>
    </format>
    <format dxfId="2557">
      <pivotArea dataOnly="0" labelOnly="1" outline="0" fieldPosition="0">
        <references count="2">
          <reference field="2" count="1" selected="0">
            <x v="1851"/>
          </reference>
          <reference field="3" count="1">
            <x v="6"/>
          </reference>
        </references>
      </pivotArea>
    </format>
    <format dxfId="2556">
      <pivotArea dataOnly="0" labelOnly="1" outline="0" fieldPosition="0">
        <references count="2">
          <reference field="2" count="1" selected="0">
            <x v="371"/>
          </reference>
          <reference field="3" count="1">
            <x v="2"/>
          </reference>
        </references>
      </pivotArea>
    </format>
    <format dxfId="2555">
      <pivotArea dataOnly="0" labelOnly="1" outline="0" fieldPosition="0">
        <references count="2">
          <reference field="2" count="1" selected="0">
            <x v="487"/>
          </reference>
          <reference field="3" count="1">
            <x v="0"/>
          </reference>
        </references>
      </pivotArea>
    </format>
    <format dxfId="2554">
      <pivotArea dataOnly="0" labelOnly="1" outline="0" fieldPosition="0">
        <references count="2">
          <reference field="2" count="1" selected="0">
            <x v="178"/>
          </reference>
          <reference field="3" count="1">
            <x v="4"/>
          </reference>
        </references>
      </pivotArea>
    </format>
    <format dxfId="2553">
      <pivotArea dataOnly="0" labelOnly="1" outline="0" fieldPosition="0">
        <references count="2">
          <reference field="2" count="1" selected="0">
            <x v="560"/>
          </reference>
          <reference field="3" count="1">
            <x v="4"/>
          </reference>
        </references>
      </pivotArea>
    </format>
    <format dxfId="2552">
      <pivotArea dataOnly="0" labelOnly="1" outline="0" fieldPosition="0">
        <references count="2">
          <reference field="2" count="1" selected="0">
            <x v="1538"/>
          </reference>
          <reference field="3" count="1">
            <x v="4"/>
          </reference>
        </references>
      </pivotArea>
    </format>
    <format dxfId="2551">
      <pivotArea dataOnly="0" labelOnly="1" outline="0" fieldPosition="0">
        <references count="2">
          <reference field="2" count="1" selected="0">
            <x v="280"/>
          </reference>
          <reference field="3" count="1">
            <x v="3"/>
          </reference>
        </references>
      </pivotArea>
    </format>
    <format dxfId="2550">
      <pivotArea dataOnly="0" labelOnly="1" outline="0" fieldPosition="0">
        <references count="2">
          <reference field="2" count="1" selected="0">
            <x v="442"/>
          </reference>
          <reference field="3" count="1">
            <x v="3"/>
          </reference>
        </references>
      </pivotArea>
    </format>
    <format dxfId="2549">
      <pivotArea dataOnly="0" labelOnly="1" outline="0" fieldPosition="0">
        <references count="2">
          <reference field="2" count="1" selected="0">
            <x v="1597"/>
          </reference>
          <reference field="3" count="1">
            <x v="4"/>
          </reference>
        </references>
      </pivotArea>
    </format>
    <format dxfId="2548">
      <pivotArea dataOnly="0" labelOnly="1" outline="0" fieldPosition="0">
        <references count="2">
          <reference field="2" count="1" selected="0">
            <x v="306"/>
          </reference>
          <reference field="3" count="1">
            <x v="2"/>
          </reference>
        </references>
      </pivotArea>
    </format>
    <format dxfId="2547">
      <pivotArea dataOnly="0" labelOnly="1" outline="0" fieldPosition="0">
        <references count="2">
          <reference field="2" count="1" selected="0">
            <x v="1788"/>
          </reference>
          <reference field="3" count="1">
            <x v="11"/>
          </reference>
        </references>
      </pivotArea>
    </format>
    <format dxfId="2546">
      <pivotArea dataOnly="0" labelOnly="1" outline="0" fieldPosition="0">
        <references count="2">
          <reference field="2" count="1" selected="0">
            <x v="172"/>
          </reference>
          <reference field="3" count="1">
            <x v="3"/>
          </reference>
        </references>
      </pivotArea>
    </format>
    <format dxfId="2545">
      <pivotArea dataOnly="0" labelOnly="1" outline="0" fieldPosition="0">
        <references count="2">
          <reference field="2" count="1" selected="0">
            <x v="177"/>
          </reference>
          <reference field="3" count="1">
            <x v="0"/>
          </reference>
        </references>
      </pivotArea>
    </format>
    <format dxfId="2544">
      <pivotArea dataOnly="0" labelOnly="1" outline="0" fieldPosition="0">
        <references count="2">
          <reference field="2" count="1" selected="0">
            <x v="1561"/>
          </reference>
          <reference field="3" count="1">
            <x v="4"/>
          </reference>
        </references>
      </pivotArea>
    </format>
    <format dxfId="2543">
      <pivotArea dataOnly="0" labelOnly="1" outline="0" fieldPosition="0">
        <references count="2">
          <reference field="2" count="1" selected="0">
            <x v="675"/>
          </reference>
          <reference field="3" count="1">
            <x v="6"/>
          </reference>
        </references>
      </pivotArea>
    </format>
    <format dxfId="2542">
      <pivotArea dataOnly="0" labelOnly="1" outline="0" fieldPosition="0">
        <references count="2">
          <reference field="2" count="1" selected="0">
            <x v="1816"/>
          </reference>
          <reference field="3" count="1">
            <x v="11"/>
          </reference>
        </references>
      </pivotArea>
    </format>
    <format dxfId="2541">
      <pivotArea dataOnly="0" labelOnly="1" outline="0" fieldPosition="0">
        <references count="2">
          <reference field="2" count="1" selected="0">
            <x v="660"/>
          </reference>
          <reference field="3" count="1">
            <x v="6"/>
          </reference>
        </references>
      </pivotArea>
    </format>
    <format dxfId="2540">
      <pivotArea dataOnly="0" labelOnly="1" outline="0" fieldPosition="0">
        <references count="2">
          <reference field="2" count="1" selected="0">
            <x v="252"/>
          </reference>
          <reference field="3" count="1">
            <x v="2"/>
          </reference>
        </references>
      </pivotArea>
    </format>
    <format dxfId="2539">
      <pivotArea dataOnly="0" labelOnly="1" outline="0" fieldPosition="0">
        <references count="2">
          <reference field="2" count="1" selected="0">
            <x v="325"/>
          </reference>
          <reference field="3" count="1">
            <x v="0"/>
          </reference>
        </references>
      </pivotArea>
    </format>
    <format dxfId="2538">
      <pivotArea dataOnly="0" labelOnly="1" outline="0" fieldPosition="0">
        <references count="2">
          <reference field="2" count="1" selected="0">
            <x v="1790"/>
          </reference>
          <reference field="3" count="1">
            <x v="11"/>
          </reference>
        </references>
      </pivotArea>
    </format>
    <format dxfId="2537">
      <pivotArea dataOnly="0" labelOnly="1" outline="0" fieldPosition="0">
        <references count="2">
          <reference field="2" count="1" selected="0">
            <x v="1510"/>
          </reference>
          <reference field="3" count="1">
            <x v="6"/>
          </reference>
        </references>
      </pivotArea>
    </format>
    <format dxfId="2536">
      <pivotArea dataOnly="0" labelOnly="1" outline="0" fieldPosition="0">
        <references count="2">
          <reference field="2" count="1" selected="0">
            <x v="750"/>
          </reference>
          <reference field="3" count="1">
            <x v="6"/>
          </reference>
        </references>
      </pivotArea>
    </format>
    <format dxfId="2535">
      <pivotArea dataOnly="0" labelOnly="1" outline="0" fieldPosition="0">
        <references count="2">
          <reference field="2" count="1" selected="0">
            <x v="1063"/>
          </reference>
          <reference field="3" count="1">
            <x v="0"/>
          </reference>
        </references>
      </pivotArea>
    </format>
    <format dxfId="2534">
      <pivotArea dataOnly="0" labelOnly="1" outline="0" fieldPosition="0">
        <references count="2">
          <reference field="2" count="1" selected="0">
            <x v="1817"/>
          </reference>
          <reference field="3" count="1">
            <x v="11"/>
          </reference>
        </references>
      </pivotArea>
    </format>
    <format dxfId="2533">
      <pivotArea dataOnly="0" labelOnly="1" outline="0" fieldPosition="0">
        <references count="2">
          <reference field="2" count="1" selected="0">
            <x v="962"/>
          </reference>
          <reference field="3" count="1">
            <x v="7"/>
          </reference>
        </references>
      </pivotArea>
    </format>
    <format dxfId="2532">
      <pivotArea dataOnly="0" labelOnly="1" outline="0" fieldPosition="0">
        <references count="2">
          <reference field="2" count="1" selected="0">
            <x v="1424"/>
          </reference>
          <reference field="3" count="1">
            <x v="0"/>
          </reference>
        </references>
      </pivotArea>
    </format>
    <format dxfId="2531">
      <pivotArea dataOnly="0" labelOnly="1" outline="0" fieldPosition="0">
        <references count="2">
          <reference field="2" count="1" selected="0">
            <x v="512"/>
          </reference>
          <reference field="3" count="1">
            <x v="4"/>
          </reference>
        </references>
      </pivotArea>
    </format>
    <format dxfId="2530">
      <pivotArea dataOnly="0" labelOnly="1" outline="0" fieldPosition="0">
        <references count="2">
          <reference field="2" count="1" selected="0">
            <x v="176"/>
          </reference>
          <reference field="3" count="1">
            <x v="4"/>
          </reference>
        </references>
      </pivotArea>
    </format>
    <format dxfId="2529">
      <pivotArea dataOnly="0" labelOnly="1" outline="0" fieldPosition="0">
        <references count="2">
          <reference field="2" count="1" selected="0">
            <x v="603"/>
          </reference>
          <reference field="3" count="1">
            <x v="6"/>
          </reference>
        </references>
      </pivotArea>
    </format>
    <format dxfId="2528">
      <pivotArea dataOnly="0" labelOnly="1" outline="0" fieldPosition="0">
        <references count="2">
          <reference field="2" count="1" selected="0">
            <x v="230"/>
          </reference>
          <reference field="3" count="1">
            <x v="4"/>
          </reference>
        </references>
      </pivotArea>
    </format>
    <format dxfId="2527">
      <pivotArea dataOnly="0" labelOnly="1" outline="0" fieldPosition="0">
        <references count="2">
          <reference field="2" count="1" selected="0">
            <x v="1043"/>
          </reference>
          <reference field="3" count="1">
            <x v="0"/>
          </reference>
        </references>
      </pivotArea>
    </format>
    <format dxfId="2526">
      <pivotArea dataOnly="0" labelOnly="1" outline="0" fieldPosition="0">
        <references count="2">
          <reference field="2" count="1" selected="0">
            <x v="773"/>
          </reference>
          <reference field="3" count="1">
            <x v="6"/>
          </reference>
        </references>
      </pivotArea>
    </format>
    <format dxfId="2525">
      <pivotArea dataOnly="0" labelOnly="1" outline="0" fieldPosition="0">
        <references count="2">
          <reference field="2" count="1" selected="0">
            <x v="857"/>
          </reference>
          <reference field="3" count="1">
            <x v="7"/>
          </reference>
        </references>
      </pivotArea>
    </format>
    <format dxfId="2524">
      <pivotArea dataOnly="0" labelOnly="1" outline="0" fieldPosition="0">
        <references count="2">
          <reference field="2" count="1" selected="0">
            <x v="1476"/>
          </reference>
          <reference field="3" count="1">
            <x v="6"/>
          </reference>
        </references>
      </pivotArea>
    </format>
    <format dxfId="2523">
      <pivotArea dataOnly="0" labelOnly="1" outline="0" fieldPosition="0">
        <references count="2">
          <reference field="2" count="1" selected="0">
            <x v="1915"/>
          </reference>
          <reference field="3" count="1">
            <x v="3"/>
          </reference>
        </references>
      </pivotArea>
    </format>
    <format dxfId="2522">
      <pivotArea dataOnly="0" labelOnly="1" outline="0" fieldPosition="0">
        <references count="2">
          <reference field="2" count="1" selected="0">
            <x v="516"/>
          </reference>
          <reference field="3" count="1">
            <x v="4"/>
          </reference>
        </references>
      </pivotArea>
    </format>
    <format dxfId="2521">
      <pivotArea dataOnly="0" labelOnly="1" outline="0" fieldPosition="0">
        <references count="2">
          <reference field="2" count="1" selected="0">
            <x v="221"/>
          </reference>
          <reference field="3" count="1">
            <x v="2"/>
          </reference>
        </references>
      </pivotArea>
    </format>
    <format dxfId="2520">
      <pivotArea dataOnly="0" labelOnly="1" outline="0" fieldPosition="0">
        <references count="2">
          <reference field="2" count="1" selected="0">
            <x v="771"/>
          </reference>
          <reference field="3" count="1">
            <x v="6"/>
          </reference>
        </references>
      </pivotArea>
    </format>
    <format dxfId="2519">
      <pivotArea dataOnly="0" labelOnly="1" outline="0" fieldPosition="0">
        <references count="2">
          <reference field="2" count="1" selected="0">
            <x v="526"/>
          </reference>
          <reference field="3" count="1">
            <x v="4"/>
          </reference>
        </references>
      </pivotArea>
    </format>
    <format dxfId="2518">
      <pivotArea dataOnly="0" labelOnly="1" outline="0" fieldPosition="0">
        <references count="2">
          <reference field="2" count="1" selected="0">
            <x v="751"/>
          </reference>
          <reference field="3" count="1">
            <x v="6"/>
          </reference>
        </references>
      </pivotArea>
    </format>
    <format dxfId="2517">
      <pivotArea dataOnly="0" labelOnly="1" outline="0" fieldPosition="0">
        <references count="2">
          <reference field="2" count="1" selected="0">
            <x v="1918"/>
          </reference>
          <reference field="3" count="1">
            <x v="3"/>
          </reference>
        </references>
      </pivotArea>
    </format>
    <format dxfId="2516">
      <pivotArea dataOnly="0" labelOnly="1" outline="0" fieldPosition="0">
        <references count="2">
          <reference field="2" count="1" selected="0">
            <x v="671"/>
          </reference>
          <reference field="3" count="1">
            <x v="6"/>
          </reference>
        </references>
      </pivotArea>
    </format>
    <format dxfId="2515">
      <pivotArea dataOnly="0" labelOnly="1" outline="0" fieldPosition="0">
        <references count="2">
          <reference field="2" count="1" selected="0">
            <x v="422"/>
          </reference>
          <reference field="3" count="1">
            <x v="11"/>
          </reference>
        </references>
      </pivotArea>
    </format>
    <format dxfId="2514">
      <pivotArea dataOnly="0" labelOnly="1" outline="0" fieldPosition="0">
        <references count="2">
          <reference field="2" count="1" selected="0">
            <x v="1038"/>
          </reference>
          <reference field="3" count="1">
            <x v="0"/>
          </reference>
        </references>
      </pivotArea>
    </format>
    <format dxfId="2513">
      <pivotArea dataOnly="0" labelOnly="1" outline="0" fieldPosition="0">
        <references count="2">
          <reference field="2" count="1" selected="0">
            <x v="1274"/>
          </reference>
          <reference field="3" count="1">
            <x v="0"/>
          </reference>
        </references>
      </pivotArea>
    </format>
    <format dxfId="2512">
      <pivotArea dataOnly="0" labelOnly="1" outline="0" fieldPosition="0">
        <references count="2">
          <reference field="2" count="1" selected="0">
            <x v="1818"/>
          </reference>
          <reference field="3" count="1">
            <x v="11"/>
          </reference>
        </references>
      </pivotArea>
    </format>
    <format dxfId="2511">
      <pivotArea dataOnly="0" labelOnly="1" outline="0" fieldPosition="0">
        <references count="2">
          <reference field="2" count="1" selected="0">
            <x v="242"/>
          </reference>
          <reference field="3" count="1">
            <x v="0"/>
          </reference>
        </references>
      </pivotArea>
    </format>
    <format dxfId="2510">
      <pivotArea dataOnly="0" labelOnly="1" outline="0" fieldPosition="0">
        <references count="2">
          <reference field="2" count="1" selected="0">
            <x v="1425"/>
          </reference>
          <reference field="3" count="1">
            <x v="0"/>
          </reference>
        </references>
      </pivotArea>
    </format>
    <format dxfId="2509">
      <pivotArea dataOnly="0" labelOnly="1" outline="0" fieldPosition="0">
        <references count="2">
          <reference field="2" count="1" selected="0">
            <x v="1819"/>
          </reference>
          <reference field="3" count="1">
            <x v="11"/>
          </reference>
        </references>
      </pivotArea>
    </format>
    <format dxfId="2508">
      <pivotArea dataOnly="0" labelOnly="1" outline="0" fieldPosition="0">
        <references count="2">
          <reference field="2" count="1" selected="0">
            <x v="431"/>
          </reference>
          <reference field="3" count="1">
            <x v="0"/>
          </reference>
        </references>
      </pivotArea>
    </format>
    <format dxfId="2507">
      <pivotArea dataOnly="0" labelOnly="1" outline="0" fieldPosition="0">
        <references count="2">
          <reference field="2" count="1" selected="0">
            <x v="206"/>
          </reference>
          <reference field="3" count="1">
            <x v="4"/>
          </reference>
        </references>
      </pivotArea>
    </format>
    <format dxfId="2506">
      <pivotArea dataOnly="0" labelOnly="1" outline="0" fieldPosition="0">
        <references count="2">
          <reference field="2" count="1" selected="0">
            <x v="1410"/>
          </reference>
          <reference field="3" count="1">
            <x v="0"/>
          </reference>
        </references>
      </pivotArea>
    </format>
    <format dxfId="2505">
      <pivotArea dataOnly="0" labelOnly="1" outline="0" fieldPosition="0">
        <references count="2">
          <reference field="2" count="1" selected="0">
            <x v="593"/>
          </reference>
          <reference field="3" count="1">
            <x v="6"/>
          </reference>
        </references>
      </pivotArea>
    </format>
    <format dxfId="2504">
      <pivotArea dataOnly="0" labelOnly="1" outline="0" fieldPosition="0">
        <references count="2">
          <reference field="2" count="1" selected="0">
            <x v="428"/>
          </reference>
          <reference field="3" count="1">
            <x v="4"/>
          </reference>
        </references>
      </pivotArea>
    </format>
    <format dxfId="2503">
      <pivotArea dataOnly="0" labelOnly="1" outline="0" fieldPosition="0">
        <references count="2">
          <reference field="2" count="1" selected="0">
            <x v="151"/>
          </reference>
          <reference field="3" count="1">
            <x v="0"/>
          </reference>
        </references>
      </pivotArea>
    </format>
    <format dxfId="2502">
      <pivotArea dataOnly="0" labelOnly="1" outline="0" fieldPosition="0">
        <references count="2">
          <reference field="2" count="1" selected="0">
            <x v="1566"/>
          </reference>
          <reference field="3" count="1">
            <x v="4"/>
          </reference>
        </references>
      </pivotArea>
    </format>
    <format dxfId="2501">
      <pivotArea dataOnly="0" labelOnly="1" outline="0" fieldPosition="0">
        <references count="2">
          <reference field="2" count="1" selected="0">
            <x v="977"/>
          </reference>
          <reference field="3" count="1">
            <x v="8"/>
          </reference>
        </references>
      </pivotArea>
    </format>
    <format dxfId="2500">
      <pivotArea dataOnly="0" labelOnly="1" outline="0" fieldPosition="0">
        <references count="2">
          <reference field="2" count="1" selected="0">
            <x v="142"/>
          </reference>
          <reference field="3" count="1">
            <x v="2"/>
          </reference>
        </references>
      </pivotArea>
    </format>
    <format dxfId="2499">
      <pivotArea dataOnly="0" labelOnly="1" outline="0" fieldPosition="0">
        <references count="2">
          <reference field="2" count="1" selected="0">
            <x v="1872"/>
          </reference>
          <reference field="3" count="1">
            <x v="12"/>
          </reference>
        </references>
      </pivotArea>
    </format>
    <format dxfId="2498">
      <pivotArea dataOnly="0" labelOnly="1" outline="0" fieldPosition="0">
        <references count="2">
          <reference field="2" count="1" selected="0">
            <x v="147"/>
          </reference>
          <reference field="3" count="1">
            <x v="11"/>
          </reference>
        </references>
      </pivotArea>
    </format>
    <format dxfId="2497">
      <pivotArea dataOnly="0" labelOnly="1" outline="0" fieldPosition="0">
        <references count="2">
          <reference field="2" count="1" selected="0">
            <x v="1665"/>
          </reference>
          <reference field="3" count="1">
            <x v="2"/>
          </reference>
        </references>
      </pivotArea>
    </format>
    <format dxfId="2496">
      <pivotArea dataOnly="0" labelOnly="1" outline="0" fieldPosition="0">
        <references count="2">
          <reference field="2" count="1" selected="0">
            <x v="140"/>
          </reference>
          <reference field="3" count="1">
            <x v="2"/>
          </reference>
        </references>
      </pivotArea>
    </format>
    <format dxfId="2495">
      <pivotArea dataOnly="0" labelOnly="1" outline="0" fieldPosition="0">
        <references count="2">
          <reference field="2" count="1" selected="0">
            <x v="594"/>
          </reference>
          <reference field="3" count="1">
            <x v="6"/>
          </reference>
        </references>
      </pivotArea>
    </format>
    <format dxfId="2494">
      <pivotArea dataOnly="0" labelOnly="1" outline="0" fieldPosition="0">
        <references count="2">
          <reference field="2" count="1" selected="0">
            <x v="1095"/>
          </reference>
          <reference field="3" count="1">
            <x v="0"/>
          </reference>
        </references>
      </pivotArea>
    </format>
    <format dxfId="2493">
      <pivotArea dataOnly="0" labelOnly="1" outline="0" fieldPosition="0">
        <references count="2">
          <reference field="2" count="1" selected="0">
            <x v="454"/>
          </reference>
          <reference field="3" count="1">
            <x v="0"/>
          </reference>
        </references>
      </pivotArea>
    </format>
    <format dxfId="2492">
      <pivotArea dataOnly="0" labelOnly="1" outline="0" fieldPosition="0">
        <references count="2">
          <reference field="2" count="1" selected="0">
            <x v="425"/>
          </reference>
          <reference field="3" count="1">
            <x v="4"/>
          </reference>
        </references>
      </pivotArea>
    </format>
    <format dxfId="2491">
      <pivotArea dataOnly="0" labelOnly="1" outline="0" fieldPosition="0">
        <references count="2">
          <reference field="2" count="1" selected="0">
            <x v="1254"/>
          </reference>
          <reference field="3" count="1">
            <x v="6"/>
          </reference>
        </references>
      </pivotArea>
    </format>
    <format dxfId="2490">
      <pivotArea dataOnly="0" labelOnly="1" outline="0" fieldPosition="0">
        <references count="2">
          <reference field="2" count="1" selected="0">
            <x v="406"/>
          </reference>
          <reference field="3" count="1">
            <x v="3"/>
          </reference>
        </references>
      </pivotArea>
    </format>
    <format dxfId="2489">
      <pivotArea dataOnly="0" labelOnly="1" outline="0" fieldPosition="0">
        <references count="2">
          <reference field="2" count="1" selected="0">
            <x v="392"/>
          </reference>
          <reference field="3" count="1">
            <x v="3"/>
          </reference>
        </references>
      </pivotArea>
    </format>
    <format dxfId="2488">
      <pivotArea dataOnly="0" labelOnly="1" outline="0" fieldPosition="0">
        <references count="2">
          <reference field="2" count="1" selected="0">
            <x v="1820"/>
          </reference>
          <reference field="3" count="1">
            <x v="11"/>
          </reference>
        </references>
      </pivotArea>
    </format>
    <format dxfId="2487">
      <pivotArea dataOnly="0" labelOnly="1" outline="0" fieldPosition="0">
        <references count="2">
          <reference field="2" count="1" selected="0">
            <x v="1401"/>
          </reference>
          <reference field="3" count="1">
            <x v="0"/>
          </reference>
        </references>
      </pivotArea>
    </format>
    <format dxfId="2486">
      <pivotArea dataOnly="0" labelOnly="1" outline="0" fieldPosition="0">
        <references count="2">
          <reference field="2" count="1" selected="0">
            <x v="444"/>
          </reference>
          <reference field="3" count="1">
            <x v="0"/>
          </reference>
        </references>
      </pivotArea>
    </format>
    <format dxfId="2485">
      <pivotArea dataOnly="0" labelOnly="1" outline="0" fieldPosition="0">
        <references count="2">
          <reference field="2" count="1" selected="0">
            <x v="201"/>
          </reference>
          <reference field="3" count="1">
            <x v="4"/>
          </reference>
        </references>
      </pivotArea>
    </format>
    <format dxfId="2484">
      <pivotArea dataOnly="0" labelOnly="1" outline="0" fieldPosition="0">
        <references count="2">
          <reference field="2" count="1" selected="0">
            <x v="540"/>
          </reference>
          <reference field="3" count="1">
            <x v="4"/>
          </reference>
        </references>
      </pivotArea>
    </format>
    <format dxfId="2483">
      <pivotArea dataOnly="0" labelOnly="1" outline="0" fieldPosition="0">
        <references count="2">
          <reference field="2" count="1" selected="0">
            <x v="382"/>
          </reference>
          <reference field="3" count="1">
            <x v="4"/>
          </reference>
        </references>
      </pivotArea>
    </format>
    <format dxfId="2482">
      <pivotArea dataOnly="0" labelOnly="1" outline="0" fieldPosition="0">
        <references count="2">
          <reference field="2" count="1" selected="0">
            <x v="436"/>
          </reference>
          <reference field="3" count="1">
            <x v="11"/>
          </reference>
        </references>
      </pivotArea>
    </format>
    <format dxfId="2481">
      <pivotArea dataOnly="0" labelOnly="1" outline="0" fieldPosition="0">
        <references count="2">
          <reference field="2" count="1" selected="0">
            <x v="419"/>
          </reference>
          <reference field="3" count="1">
            <x v="4"/>
          </reference>
        </references>
      </pivotArea>
    </format>
    <format dxfId="2480">
      <pivotArea dataOnly="0" labelOnly="1" outline="0" fieldPosition="0">
        <references count="2">
          <reference field="2" count="1" selected="0">
            <x v="58"/>
          </reference>
          <reference field="3" count="1">
            <x v="4"/>
          </reference>
        </references>
      </pivotArea>
    </format>
    <format dxfId="2479">
      <pivotArea dataOnly="0" labelOnly="1" outline="0" fieldPosition="0">
        <references count="2">
          <reference field="2" count="1" selected="0">
            <x v="1654"/>
          </reference>
          <reference field="3" count="1">
            <x v="2"/>
          </reference>
        </references>
      </pivotArea>
    </format>
    <format dxfId="2478">
      <pivotArea dataOnly="0" labelOnly="1" outline="0" fieldPosition="0">
        <references count="2">
          <reference field="2" count="1" selected="0">
            <x v="1165"/>
          </reference>
          <reference field="3" count="1">
            <x v="3"/>
          </reference>
        </references>
      </pivotArea>
    </format>
    <format dxfId="2477">
      <pivotArea dataOnly="0" labelOnly="1" outline="0" fieldPosition="0">
        <references count="2">
          <reference field="2" count="1" selected="0">
            <x v="1206"/>
          </reference>
          <reference field="3" count="1">
            <x v="6"/>
          </reference>
        </references>
      </pivotArea>
    </format>
    <format dxfId="2476">
      <pivotArea dataOnly="0" labelOnly="1" outline="0" fieldPosition="0">
        <references count="2">
          <reference field="2" count="1" selected="0">
            <x v="969"/>
          </reference>
          <reference field="3" count="1">
            <x v="8"/>
          </reference>
        </references>
      </pivotArea>
    </format>
    <format dxfId="2475">
      <pivotArea dataOnly="0" labelOnly="1" outline="0" fieldPosition="0">
        <references count="2">
          <reference field="2" count="1" selected="0">
            <x v="1123"/>
          </reference>
          <reference field="3" count="1">
            <x v="0"/>
          </reference>
        </references>
      </pivotArea>
    </format>
    <format dxfId="2474">
      <pivotArea dataOnly="0" labelOnly="1" outline="0" fieldPosition="0">
        <references count="2">
          <reference field="2" count="1" selected="0">
            <x v="1039"/>
          </reference>
          <reference field="3" count="1">
            <x v="0"/>
          </reference>
        </references>
      </pivotArea>
    </format>
    <format dxfId="2473">
      <pivotArea dataOnly="0" labelOnly="1" outline="0" fieldPosition="0">
        <references count="2">
          <reference field="2" count="1" selected="0">
            <x v="1329"/>
          </reference>
          <reference field="3" count="1">
            <x v="0"/>
          </reference>
        </references>
      </pivotArea>
    </format>
    <format dxfId="2472">
      <pivotArea dataOnly="0" labelOnly="1" outline="0" fieldPosition="0">
        <references count="2">
          <reference field="2" count="1" selected="0">
            <x v="1201"/>
          </reference>
          <reference field="3" count="1">
            <x v="6"/>
          </reference>
        </references>
      </pivotArea>
    </format>
    <format dxfId="2471">
      <pivotArea dataOnly="0" labelOnly="1" outline="0" fieldPosition="0">
        <references count="2">
          <reference field="2" count="1" selected="0">
            <x v="772"/>
          </reference>
          <reference field="3" count="1">
            <x v="6"/>
          </reference>
        </references>
      </pivotArea>
    </format>
    <format dxfId="2470">
      <pivotArea dataOnly="0" labelOnly="1" outline="0" fieldPosition="0">
        <references count="2">
          <reference field="2" count="1" selected="0">
            <x v="57"/>
          </reference>
          <reference field="3" count="1">
            <x v="3"/>
          </reference>
        </references>
      </pivotArea>
    </format>
    <format dxfId="2469">
      <pivotArea dataOnly="0" labelOnly="1" outline="0" fieldPosition="0">
        <references count="2">
          <reference field="2" count="1" selected="0">
            <x v="314"/>
          </reference>
          <reference field="3" count="1">
            <x v="2"/>
          </reference>
        </references>
      </pivotArea>
    </format>
    <format dxfId="2468">
      <pivotArea dataOnly="0" labelOnly="1" outline="0" fieldPosition="0">
        <references count="2">
          <reference field="2" count="1" selected="0">
            <x v="1821"/>
          </reference>
          <reference field="3" count="1">
            <x v="11"/>
          </reference>
        </references>
      </pivotArea>
    </format>
    <format dxfId="2467">
      <pivotArea dataOnly="0" labelOnly="1" outline="0" fieldPosition="0">
        <references count="2">
          <reference field="2" count="1" selected="0">
            <x v="1372"/>
          </reference>
          <reference field="3" count="1">
            <x v="7"/>
          </reference>
        </references>
      </pivotArea>
    </format>
    <format dxfId="2466">
      <pivotArea dataOnly="0" labelOnly="1" outline="0" fieldPosition="0">
        <references count="2">
          <reference field="2" count="1" selected="0">
            <x v="1286"/>
          </reference>
          <reference field="3" count="1">
            <x v="0"/>
          </reference>
        </references>
      </pivotArea>
    </format>
    <format dxfId="2465">
      <pivotArea dataOnly="0" labelOnly="1" outline="0" fieldPosition="0">
        <references count="2">
          <reference field="2" count="1" selected="0">
            <x v="1564"/>
          </reference>
          <reference field="3" count="1">
            <x v="4"/>
          </reference>
        </references>
      </pivotArea>
    </format>
    <format dxfId="2464">
      <pivotArea dataOnly="0" labelOnly="1" outline="0" fieldPosition="0">
        <references count="2">
          <reference field="2" count="1" selected="0">
            <x v="390"/>
          </reference>
          <reference field="3" count="1">
            <x v="4"/>
          </reference>
        </references>
      </pivotArea>
    </format>
    <format dxfId="2463">
      <pivotArea dataOnly="0" labelOnly="1" outline="0" fieldPosition="0">
        <references count="2">
          <reference field="2" count="1" selected="0">
            <x v="518"/>
          </reference>
          <reference field="3" count="1">
            <x v="2"/>
          </reference>
        </references>
      </pivotArea>
    </format>
    <format dxfId="2462">
      <pivotArea dataOnly="0" labelOnly="1" outline="0" fieldPosition="0">
        <references count="2">
          <reference field="2" count="1" selected="0">
            <x v="1822"/>
          </reference>
          <reference field="3" count="1">
            <x v="11"/>
          </reference>
        </references>
      </pivotArea>
    </format>
    <format dxfId="2461">
      <pivotArea dataOnly="0" labelOnly="1" outline="0" fieldPosition="0">
        <references count="2">
          <reference field="2" count="1" selected="0">
            <x v="1656"/>
          </reference>
          <reference field="3" count="1">
            <x v="2"/>
          </reference>
        </references>
      </pivotArea>
    </format>
    <format dxfId="2460">
      <pivotArea dataOnly="0" labelOnly="1" outline="0" fieldPosition="0">
        <references count="2">
          <reference field="2" count="1" selected="0">
            <x v="1785"/>
          </reference>
          <reference field="3" count="1">
            <x v="11"/>
          </reference>
        </references>
      </pivotArea>
    </format>
    <format dxfId="2459">
      <pivotArea dataOnly="0" labelOnly="1" outline="0" fieldPosition="0">
        <references count="2">
          <reference field="2" count="1" selected="0">
            <x v="808"/>
          </reference>
          <reference field="3" count="1">
            <x v="6"/>
          </reference>
        </references>
      </pivotArea>
    </format>
    <format dxfId="2458">
      <pivotArea dataOnly="0" labelOnly="1" outline="0" fieldPosition="0">
        <references count="2">
          <reference field="2" count="1" selected="0">
            <x v="534"/>
          </reference>
          <reference field="3" count="1">
            <x v="2"/>
          </reference>
        </references>
      </pivotArea>
    </format>
    <format dxfId="2457">
      <pivotArea dataOnly="0" labelOnly="1" outline="0" fieldPosition="0">
        <references count="2">
          <reference field="2" count="1" selected="0">
            <x v="1655"/>
          </reference>
          <reference field="3" count="1">
            <x v="2"/>
          </reference>
        </references>
      </pivotArea>
    </format>
    <format dxfId="2456">
      <pivotArea dataOnly="0" labelOnly="1" outline="0" fieldPosition="0">
        <references count="2">
          <reference field="2" count="1" selected="0">
            <x v="883"/>
          </reference>
          <reference field="3" count="1">
            <x v="7"/>
          </reference>
        </references>
      </pivotArea>
    </format>
    <format dxfId="2455">
      <pivotArea dataOnly="0" labelOnly="1" outline="0" fieldPosition="0">
        <references count="2">
          <reference field="2" count="1" selected="0">
            <x v="1823"/>
          </reference>
          <reference field="3" count="1">
            <x v="11"/>
          </reference>
        </references>
      </pivotArea>
    </format>
    <format dxfId="2454">
      <pivotArea dataOnly="0" labelOnly="1" outline="0" fieldPosition="0">
        <references count="2">
          <reference field="2" count="1" selected="0">
            <x v="1657"/>
          </reference>
          <reference field="3" count="1">
            <x v="2"/>
          </reference>
        </references>
      </pivotArea>
    </format>
    <format dxfId="2453">
      <pivotArea dataOnly="0" labelOnly="1" outline="0" fieldPosition="0">
        <references count="2">
          <reference field="2" count="1" selected="0">
            <x v="1824"/>
          </reference>
          <reference field="3" count="1">
            <x v="11"/>
          </reference>
        </references>
      </pivotArea>
    </format>
    <format dxfId="2452">
      <pivotArea dataOnly="0" labelOnly="1" outline="0" fieldPosition="0">
        <references count="2">
          <reference field="2" count="1" selected="0">
            <x v="1825"/>
          </reference>
          <reference field="3" count="1">
            <x v="11"/>
          </reference>
        </references>
      </pivotArea>
    </format>
    <format dxfId="2451">
      <pivotArea dataOnly="0" labelOnly="1" outline="0" fieldPosition="0">
        <references count="2">
          <reference field="2" count="1" selected="0">
            <x v="55"/>
          </reference>
          <reference field="3" count="1">
            <x v="3"/>
          </reference>
        </references>
      </pivotArea>
    </format>
    <format dxfId="2450">
      <pivotArea dataOnly="0" labelOnly="1" outline="0" fieldPosition="0">
        <references count="2">
          <reference field="2" count="1" selected="0">
            <x v="313"/>
          </reference>
          <reference field="3" count="1">
            <x v="2"/>
          </reference>
        </references>
      </pivotArea>
    </format>
    <format dxfId="2449">
      <pivotArea dataOnly="0" labelOnly="1" outline="0" fieldPosition="0">
        <references count="2">
          <reference field="2" count="1" selected="0">
            <x v="96"/>
          </reference>
          <reference field="3" count="1">
            <x v="11"/>
          </reference>
        </references>
      </pivotArea>
    </format>
    <format dxfId="2448">
      <pivotArea dataOnly="0" labelOnly="1" outline="0" fieldPosition="0">
        <references count="2">
          <reference field="2" count="1" selected="0">
            <x v="1826"/>
          </reference>
          <reference field="3" count="1">
            <x v="11"/>
          </reference>
        </references>
      </pivotArea>
    </format>
    <format dxfId="2447">
      <pivotArea dataOnly="0" labelOnly="1" outline="0" fieldPosition="0">
        <references count="2">
          <reference field="2" count="1" selected="0">
            <x v="781"/>
          </reference>
          <reference field="3" count="1">
            <x v="6"/>
          </reference>
        </references>
      </pivotArea>
    </format>
    <format dxfId="2446">
      <pivotArea type="topRight" dataOnly="0" labelOnly="1" outline="0" fieldPosition="0"/>
    </format>
    <format dxfId="2445">
      <pivotArea outline="0" fieldPosition="0">
        <references count="2">
          <reference field="2" count="79" selected="0">
            <x v="75"/>
            <x v="78"/>
            <x v="105"/>
            <x v="117"/>
            <x v="143"/>
            <x v="149"/>
            <x v="173"/>
            <x v="268"/>
            <x v="269"/>
            <x v="317"/>
            <x v="326"/>
            <x v="328"/>
            <x v="399"/>
            <x v="427"/>
            <x v="470"/>
            <x v="546"/>
            <x v="552"/>
            <x v="561"/>
            <x v="608"/>
            <x v="629"/>
            <x v="672"/>
            <x v="733"/>
            <x v="739"/>
            <x v="777"/>
            <x v="783"/>
            <x v="825"/>
            <x v="855"/>
            <x v="886"/>
            <x v="963"/>
            <x v="976"/>
            <x v="999"/>
            <x v="1001"/>
            <x v="1007"/>
            <x v="1009"/>
            <x v="1052"/>
            <x v="1058"/>
            <x v="1117"/>
            <x v="1122"/>
            <x v="1124"/>
            <x v="1133"/>
            <x v="1155"/>
            <x v="1172"/>
            <x v="1208"/>
            <x v="1279"/>
            <x v="1281"/>
            <x v="1283"/>
            <x v="1326"/>
            <x v="1384"/>
            <x v="1386"/>
            <x v="1407"/>
            <x v="1423"/>
            <x v="1426"/>
            <x v="1471"/>
            <x v="1495"/>
            <x v="1575"/>
            <x v="1581"/>
            <x v="1585"/>
            <x v="1589"/>
            <x v="1629"/>
            <x v="1658"/>
            <x v="1795"/>
            <x v="1796"/>
            <x v="1798"/>
            <x v="1799"/>
            <x v="1800"/>
            <x v="1801"/>
            <x v="1828"/>
            <x v="1832"/>
            <x v="1838"/>
            <x v="1840"/>
            <x v="1861"/>
            <x v="1864"/>
            <x v="1877"/>
            <x v="1890"/>
            <x v="1900"/>
            <x v="1902"/>
            <x v="1903"/>
            <x v="1904"/>
            <x v="1916"/>
          </reference>
          <reference field="3" count="9" selected="0">
            <x v="0"/>
            <x v="2"/>
            <x v="3"/>
            <x v="4"/>
            <x v="6"/>
            <x v="7"/>
            <x v="8"/>
            <x v="11"/>
            <x v="12"/>
          </reference>
        </references>
      </pivotArea>
    </format>
    <format dxfId="2444">
      <pivotArea dataOnly="0" labelOnly="1" outline="0" fieldPosition="0">
        <references count="1">
          <reference field="2" count="50">
            <x v="75"/>
            <x v="105"/>
            <x v="117"/>
            <x v="143"/>
            <x v="149"/>
            <x v="269"/>
            <x v="317"/>
            <x v="328"/>
            <x v="399"/>
            <x v="427"/>
            <x v="546"/>
            <x v="552"/>
            <x v="629"/>
            <x v="672"/>
            <x v="739"/>
            <x v="777"/>
            <x v="825"/>
            <x v="855"/>
            <x v="886"/>
            <x v="963"/>
            <x v="976"/>
            <x v="999"/>
            <x v="1009"/>
            <x v="1058"/>
            <x v="1122"/>
            <x v="1208"/>
            <x v="1279"/>
            <x v="1281"/>
            <x v="1283"/>
            <x v="1384"/>
            <x v="1386"/>
            <x v="1495"/>
            <x v="1575"/>
            <x v="1629"/>
            <x v="1658"/>
            <x v="1795"/>
            <x v="1796"/>
            <x v="1798"/>
            <x v="1799"/>
            <x v="1800"/>
            <x v="1828"/>
            <x v="1838"/>
            <x v="1840"/>
            <x v="1861"/>
            <x v="1864"/>
            <x v="1877"/>
            <x v="1890"/>
            <x v="1902"/>
            <x v="1903"/>
            <x v="1904"/>
          </reference>
        </references>
      </pivotArea>
    </format>
    <format dxfId="2443">
      <pivotArea dataOnly="0" labelOnly="1" outline="0" fieldPosition="0">
        <references count="1">
          <reference field="2" count="29">
            <x v="78"/>
            <x v="173"/>
            <x v="268"/>
            <x v="326"/>
            <x v="470"/>
            <x v="561"/>
            <x v="608"/>
            <x v="733"/>
            <x v="783"/>
            <x v="1001"/>
            <x v="1007"/>
            <x v="1052"/>
            <x v="1117"/>
            <x v="1124"/>
            <x v="1133"/>
            <x v="1155"/>
            <x v="1172"/>
            <x v="1326"/>
            <x v="1407"/>
            <x v="1423"/>
            <x v="1426"/>
            <x v="1471"/>
            <x v="1581"/>
            <x v="1585"/>
            <x v="1589"/>
            <x v="1801"/>
            <x v="1832"/>
            <x v="1900"/>
            <x v="1916"/>
          </reference>
        </references>
      </pivotArea>
    </format>
    <format dxfId="2442">
      <pivotArea dataOnly="0" labelOnly="1" outline="0" fieldPosition="0">
        <references count="2">
          <reference field="2" count="1" selected="0">
            <x v="1796"/>
          </reference>
          <reference field="3" count="1">
            <x v="11"/>
          </reference>
        </references>
      </pivotArea>
    </format>
    <format dxfId="2441">
      <pivotArea dataOnly="0" labelOnly="1" outline="0" fieldPosition="0">
        <references count="2">
          <reference field="2" count="1" selected="0">
            <x v="1864"/>
          </reference>
          <reference field="3" count="1">
            <x v="12"/>
          </reference>
        </references>
      </pivotArea>
    </format>
    <format dxfId="2440">
      <pivotArea dataOnly="0" labelOnly="1" outline="0" fieldPosition="0">
        <references count="2">
          <reference field="2" count="1" selected="0">
            <x v="1386"/>
          </reference>
          <reference field="3" count="1">
            <x v="7"/>
          </reference>
        </references>
      </pivotArea>
    </format>
    <format dxfId="2439">
      <pivotArea dataOnly="0" labelOnly="1" outline="0" fieldPosition="0">
        <references count="2">
          <reference field="2" count="1" selected="0">
            <x v="886"/>
          </reference>
          <reference field="3" count="1">
            <x v="7"/>
          </reference>
        </references>
      </pivotArea>
    </format>
    <format dxfId="2438">
      <pivotArea dataOnly="0" labelOnly="1" outline="0" fieldPosition="0">
        <references count="2">
          <reference field="2" count="1" selected="0">
            <x v="328"/>
          </reference>
          <reference field="3" count="1">
            <x v="3"/>
          </reference>
        </references>
      </pivotArea>
    </format>
    <format dxfId="2437">
      <pivotArea dataOnly="0" labelOnly="1" outline="0" fieldPosition="0">
        <references count="2">
          <reference field="2" count="1" selected="0">
            <x v="1058"/>
          </reference>
          <reference field="3" count="1">
            <x v="0"/>
          </reference>
        </references>
      </pivotArea>
    </format>
    <format dxfId="2436">
      <pivotArea dataOnly="0" labelOnly="1" outline="0" fieldPosition="0">
        <references count="2">
          <reference field="2" count="1" selected="0">
            <x v="1798"/>
          </reference>
          <reference field="3" count="1">
            <x v="11"/>
          </reference>
        </references>
      </pivotArea>
    </format>
    <format dxfId="2435">
      <pivotArea dataOnly="0" labelOnly="1" outline="0" fieldPosition="0">
        <references count="2">
          <reference field="2" count="1" selected="0">
            <x v="1799"/>
          </reference>
          <reference field="3" count="1">
            <x v="11"/>
          </reference>
        </references>
      </pivotArea>
    </format>
    <format dxfId="2434">
      <pivotArea dataOnly="0" labelOnly="1" outline="0" fieldPosition="0">
        <references count="2">
          <reference field="2" count="1" selected="0">
            <x v="1384"/>
          </reference>
          <reference field="3" count="1">
            <x v="7"/>
          </reference>
        </references>
      </pivotArea>
    </format>
    <format dxfId="2433">
      <pivotArea dataOnly="0" labelOnly="1" outline="0" fieldPosition="0">
        <references count="2">
          <reference field="2" count="1" selected="0">
            <x v="1904"/>
          </reference>
          <reference field="3" count="1">
            <x v="12"/>
          </reference>
        </references>
      </pivotArea>
    </format>
    <format dxfId="2432">
      <pivotArea dataOnly="0" labelOnly="1" outline="0" fieldPosition="0">
        <references count="2">
          <reference field="2" count="1" selected="0">
            <x v="1890"/>
          </reference>
          <reference field="3" count="1">
            <x v="12"/>
          </reference>
        </references>
      </pivotArea>
    </format>
    <format dxfId="2431">
      <pivotArea dataOnly="0" labelOnly="1" outline="0" fieldPosition="0">
        <references count="2">
          <reference field="2" count="1" selected="0">
            <x v="317"/>
          </reference>
          <reference field="3" count="1">
            <x v="4"/>
          </reference>
        </references>
      </pivotArea>
    </format>
    <format dxfId="2430">
      <pivotArea dataOnly="0" labelOnly="1" outline="0" fieldPosition="0">
        <references count="2">
          <reference field="2" count="1" selected="0">
            <x v="1838"/>
          </reference>
          <reference field="3" count="1">
            <x v="3"/>
          </reference>
        </references>
      </pivotArea>
    </format>
    <format dxfId="2429">
      <pivotArea dataOnly="0" labelOnly="1" outline="0" fieldPosition="0">
        <references count="2">
          <reference field="2" count="1" selected="0">
            <x v="1877"/>
          </reference>
          <reference field="3" count="1">
            <x v="12"/>
          </reference>
        </references>
      </pivotArea>
    </format>
    <format dxfId="2428">
      <pivotArea dataOnly="0" labelOnly="1" outline="0" fieldPosition="0">
        <references count="2">
          <reference field="2" count="1" selected="0">
            <x v="149"/>
          </reference>
          <reference field="3" count="1">
            <x v="3"/>
          </reference>
        </references>
      </pivotArea>
    </format>
    <format dxfId="2427">
      <pivotArea dataOnly="0" labelOnly="1" outline="0" fieldPosition="0">
        <references count="2">
          <reference field="2" count="1" selected="0">
            <x v="399"/>
          </reference>
          <reference field="3" count="1">
            <x v="0"/>
          </reference>
        </references>
      </pivotArea>
    </format>
    <format dxfId="2426">
      <pivotArea dataOnly="0" labelOnly="1" outline="0" fieldPosition="0">
        <references count="2">
          <reference field="2" count="1" selected="0">
            <x v="739"/>
          </reference>
          <reference field="3" count="1">
            <x v="6"/>
          </reference>
        </references>
      </pivotArea>
    </format>
    <format dxfId="2425">
      <pivotArea dataOnly="0" labelOnly="1" outline="0" fieldPosition="0">
        <references count="2">
          <reference field="2" count="1" selected="0">
            <x v="1281"/>
          </reference>
          <reference field="3" count="1">
            <x v="0"/>
          </reference>
        </references>
      </pivotArea>
    </format>
    <format dxfId="2424">
      <pivotArea dataOnly="0" labelOnly="1" outline="0" fieldPosition="0">
        <references count="2">
          <reference field="2" count="1" selected="0">
            <x v="1575"/>
          </reference>
          <reference field="3" count="1">
            <x v="4"/>
          </reference>
        </references>
      </pivotArea>
    </format>
    <format dxfId="2423">
      <pivotArea dataOnly="0" labelOnly="1" outline="0" fieldPosition="0">
        <references count="2">
          <reference field="2" count="1" selected="0">
            <x v="269"/>
          </reference>
          <reference field="3" count="1">
            <x v="2"/>
          </reference>
        </references>
      </pivotArea>
    </format>
    <format dxfId="2422">
      <pivotArea dataOnly="0" labelOnly="1" outline="0" fieldPosition="0">
        <references count="2">
          <reference field="2" count="1" selected="0">
            <x v="552"/>
          </reference>
          <reference field="3" count="1">
            <x v="11"/>
          </reference>
        </references>
      </pivotArea>
    </format>
    <format dxfId="2421">
      <pivotArea dataOnly="0" labelOnly="1" outline="0" fieldPosition="0">
        <references count="2">
          <reference field="2" count="1" selected="0">
            <x v="976"/>
          </reference>
          <reference field="3" count="1">
            <x v="8"/>
          </reference>
        </references>
      </pivotArea>
    </format>
    <format dxfId="2420">
      <pivotArea dataOnly="0" labelOnly="1" outline="0" fieldPosition="0">
        <references count="2">
          <reference field="2" count="1" selected="0">
            <x v="672"/>
          </reference>
          <reference field="3" count="1">
            <x v="6"/>
          </reference>
        </references>
      </pivotArea>
    </format>
    <format dxfId="2419">
      <pivotArea dataOnly="0" labelOnly="1" outline="0" fieldPosition="0">
        <references count="2">
          <reference field="2" count="1" selected="0">
            <x v="1861"/>
          </reference>
          <reference field="3" count="1">
            <x v="12"/>
          </reference>
        </references>
      </pivotArea>
    </format>
    <format dxfId="2418">
      <pivotArea dataOnly="0" labelOnly="1" outline="0" fieldPosition="0">
        <references count="2">
          <reference field="2" count="1" selected="0">
            <x v="1828"/>
          </reference>
          <reference field="3" count="1">
            <x v="3"/>
          </reference>
        </references>
      </pivotArea>
    </format>
    <format dxfId="2417">
      <pivotArea dataOnly="0" labelOnly="1" outline="0" fieldPosition="0">
        <references count="2">
          <reference field="2" count="1" selected="0">
            <x v="1902"/>
          </reference>
          <reference field="3" count="1">
            <x v="12"/>
          </reference>
        </references>
      </pivotArea>
    </format>
    <format dxfId="2416">
      <pivotArea dataOnly="0" labelOnly="1" outline="0" fieldPosition="0">
        <references count="2">
          <reference field="2" count="1" selected="0">
            <x v="777"/>
          </reference>
          <reference field="3" count="1">
            <x v="6"/>
          </reference>
        </references>
      </pivotArea>
    </format>
    <format dxfId="2415">
      <pivotArea dataOnly="0" labelOnly="1" outline="0" fieldPosition="0">
        <references count="2">
          <reference field="2" count="1" selected="0">
            <x v="999"/>
          </reference>
          <reference field="3" count="1">
            <x v="8"/>
          </reference>
        </references>
      </pivotArea>
    </format>
    <format dxfId="2414">
      <pivotArea dataOnly="0" labelOnly="1" outline="0" fieldPosition="0">
        <references count="2">
          <reference field="2" count="1" selected="0">
            <x v="1840"/>
          </reference>
          <reference field="3" count="1">
            <x v="3"/>
          </reference>
        </references>
      </pivotArea>
    </format>
    <format dxfId="2413">
      <pivotArea dataOnly="0" labelOnly="1" outline="0" fieldPosition="0">
        <references count="2">
          <reference field="2" count="1" selected="0">
            <x v="1009"/>
          </reference>
          <reference field="3" count="1">
            <x v="0"/>
          </reference>
        </references>
      </pivotArea>
    </format>
    <format dxfId="2412">
      <pivotArea dataOnly="0" labelOnly="1" outline="0" fieldPosition="0">
        <references count="2">
          <reference field="2" count="1" selected="0">
            <x v="855"/>
          </reference>
          <reference field="3" count="1">
            <x v="7"/>
          </reference>
        </references>
      </pivotArea>
    </format>
    <format dxfId="2411">
      <pivotArea dataOnly="0" labelOnly="1" outline="0" fieldPosition="0">
        <references count="2">
          <reference field="2" count="1" selected="0">
            <x v="1658"/>
          </reference>
          <reference field="3" count="1">
            <x v="2"/>
          </reference>
        </references>
      </pivotArea>
    </format>
    <format dxfId="2410">
      <pivotArea dataOnly="0" labelOnly="1" outline="0" fieldPosition="0">
        <references count="2">
          <reference field="2" count="1" selected="0">
            <x v="1903"/>
          </reference>
          <reference field="3" count="1">
            <x v="12"/>
          </reference>
        </references>
      </pivotArea>
    </format>
    <format dxfId="2409">
      <pivotArea dataOnly="0" labelOnly="1" outline="0" fieldPosition="0">
        <references count="2">
          <reference field="2" count="1" selected="0">
            <x v="963"/>
          </reference>
          <reference field="3" count="1">
            <x v="7"/>
          </reference>
        </references>
      </pivotArea>
    </format>
    <format dxfId="2408">
      <pivotArea dataOnly="0" labelOnly="1" outline="0" fieldPosition="0">
        <references count="2">
          <reference field="2" count="1" selected="0">
            <x v="1279"/>
          </reference>
          <reference field="3" count="1">
            <x v="0"/>
          </reference>
        </references>
      </pivotArea>
    </format>
    <format dxfId="2407">
      <pivotArea dataOnly="0" labelOnly="1" outline="0" fieldPosition="0">
        <references count="2">
          <reference field="2" count="1" selected="0">
            <x v="1495"/>
          </reference>
          <reference field="3" count="1">
            <x v="6"/>
          </reference>
        </references>
      </pivotArea>
    </format>
    <format dxfId="2406">
      <pivotArea dataOnly="0" labelOnly="1" outline="0" fieldPosition="0">
        <references count="2">
          <reference field="2" count="1" selected="0">
            <x v="117"/>
          </reference>
          <reference field="3" count="1">
            <x v="4"/>
          </reference>
        </references>
      </pivotArea>
    </format>
    <format dxfId="2405">
      <pivotArea dataOnly="0" labelOnly="1" outline="0" fieldPosition="0">
        <references count="2">
          <reference field="2" count="1" selected="0">
            <x v="1629"/>
          </reference>
          <reference field="3" count="1">
            <x v="4"/>
          </reference>
        </references>
      </pivotArea>
    </format>
    <format dxfId="2404">
      <pivotArea dataOnly="0" labelOnly="1" outline="0" fieldPosition="0">
        <references count="2">
          <reference field="2" count="1" selected="0">
            <x v="143"/>
          </reference>
          <reference field="3" count="1">
            <x v="4"/>
          </reference>
        </references>
      </pivotArea>
    </format>
    <format dxfId="2403">
      <pivotArea dataOnly="0" labelOnly="1" outline="0" fieldPosition="0">
        <references count="2">
          <reference field="2" count="1" selected="0">
            <x v="546"/>
          </reference>
          <reference field="3" count="1">
            <x v="0"/>
          </reference>
        </references>
      </pivotArea>
    </format>
    <format dxfId="2402">
      <pivotArea dataOnly="0" labelOnly="1" outline="0" fieldPosition="0">
        <references count="2">
          <reference field="2" count="1" selected="0">
            <x v="1122"/>
          </reference>
          <reference field="3" count="1">
            <x v="0"/>
          </reference>
        </references>
      </pivotArea>
    </format>
    <format dxfId="2401">
      <pivotArea dataOnly="0" labelOnly="1" outline="0" fieldPosition="0">
        <references count="2">
          <reference field="2" count="1" selected="0">
            <x v="75"/>
          </reference>
          <reference field="3" count="1">
            <x v="4"/>
          </reference>
        </references>
      </pivotArea>
    </format>
    <format dxfId="2400">
      <pivotArea dataOnly="0" labelOnly="1" outline="0" fieldPosition="0">
        <references count="2">
          <reference field="2" count="1" selected="0">
            <x v="427"/>
          </reference>
          <reference field="3" count="1">
            <x v="4"/>
          </reference>
        </references>
      </pivotArea>
    </format>
    <format dxfId="2399">
      <pivotArea dataOnly="0" labelOnly="1" outline="0" fieldPosition="0">
        <references count="2">
          <reference field="2" count="1" selected="0">
            <x v="825"/>
          </reference>
          <reference field="3" count="1">
            <x v="6"/>
          </reference>
        </references>
      </pivotArea>
    </format>
    <format dxfId="2398">
      <pivotArea dataOnly="0" labelOnly="1" outline="0" fieldPosition="0">
        <references count="2">
          <reference field="2" count="1" selected="0">
            <x v="105"/>
          </reference>
          <reference field="3" count="1">
            <x v="4"/>
          </reference>
        </references>
      </pivotArea>
    </format>
    <format dxfId="2397">
      <pivotArea dataOnly="0" labelOnly="1" outline="0" fieldPosition="0">
        <references count="2">
          <reference field="2" count="1" selected="0">
            <x v="1800"/>
          </reference>
          <reference field="3" count="1">
            <x v="11"/>
          </reference>
        </references>
      </pivotArea>
    </format>
    <format dxfId="2396">
      <pivotArea dataOnly="0" labelOnly="1" outline="0" fieldPosition="0">
        <references count="2">
          <reference field="2" count="1" selected="0">
            <x v="1795"/>
          </reference>
          <reference field="3" count="1">
            <x v="11"/>
          </reference>
        </references>
      </pivotArea>
    </format>
    <format dxfId="2395">
      <pivotArea dataOnly="0" labelOnly="1" outline="0" fieldPosition="0">
        <references count="2">
          <reference field="2" count="1" selected="0">
            <x v="629"/>
          </reference>
          <reference field="3" count="1">
            <x v="6"/>
          </reference>
        </references>
      </pivotArea>
    </format>
    <format dxfId="2394">
      <pivotArea dataOnly="0" labelOnly="1" outline="0" fieldPosition="0">
        <references count="2">
          <reference field="2" count="1" selected="0">
            <x v="1208"/>
          </reference>
          <reference field="3" count="1">
            <x v="6"/>
          </reference>
        </references>
      </pivotArea>
    </format>
    <format dxfId="2393">
      <pivotArea dataOnly="0" labelOnly="1" outline="0" fieldPosition="0">
        <references count="2">
          <reference field="2" count="1" selected="0">
            <x v="1283"/>
          </reference>
          <reference field="3" count="1">
            <x v="0"/>
          </reference>
        </references>
      </pivotArea>
    </format>
    <format dxfId="2392">
      <pivotArea dataOnly="0" labelOnly="1" outline="0" fieldPosition="0">
        <references count="2">
          <reference field="2" count="1" selected="0">
            <x v="326"/>
          </reference>
          <reference field="3" count="1">
            <x v="11"/>
          </reference>
        </references>
      </pivotArea>
    </format>
    <format dxfId="2391">
      <pivotArea dataOnly="0" labelOnly="1" outline="0" fieldPosition="0">
        <references count="2">
          <reference field="2" count="1" selected="0">
            <x v="1426"/>
          </reference>
          <reference field="3" count="1">
            <x v="0"/>
          </reference>
        </references>
      </pivotArea>
    </format>
    <format dxfId="2390">
      <pivotArea dataOnly="0" labelOnly="1" outline="0" fieldPosition="0">
        <references count="2">
          <reference field="2" count="1" selected="0">
            <x v="268"/>
          </reference>
          <reference field="3" count="1">
            <x v="4"/>
          </reference>
        </references>
      </pivotArea>
    </format>
    <format dxfId="2389">
      <pivotArea dataOnly="0" labelOnly="1" outline="0" fieldPosition="0">
        <references count="2">
          <reference field="2" count="1" selected="0">
            <x v="1172"/>
          </reference>
          <reference field="3" count="1">
            <x v="3"/>
          </reference>
        </references>
      </pivotArea>
    </format>
    <format dxfId="2388">
      <pivotArea dataOnly="0" labelOnly="1" outline="0" fieldPosition="0">
        <references count="2">
          <reference field="2" count="1" selected="0">
            <x v="1832"/>
          </reference>
          <reference field="3" count="1">
            <x v="3"/>
          </reference>
        </references>
      </pivotArea>
    </format>
    <format dxfId="2387">
      <pivotArea dataOnly="0" labelOnly="1" outline="0" fieldPosition="0">
        <references count="2">
          <reference field="2" count="1" selected="0">
            <x v="733"/>
          </reference>
          <reference field="3" count="1">
            <x v="6"/>
          </reference>
        </references>
      </pivotArea>
    </format>
    <format dxfId="2386">
      <pivotArea dataOnly="0" labelOnly="1" outline="0" fieldPosition="0">
        <references count="2">
          <reference field="2" count="1" selected="0">
            <x v="470"/>
          </reference>
          <reference field="3" count="1">
            <x v="4"/>
          </reference>
        </references>
      </pivotArea>
    </format>
    <format dxfId="2385">
      <pivotArea dataOnly="0" labelOnly="1" outline="0" fieldPosition="0">
        <references count="2">
          <reference field="2" count="1" selected="0">
            <x v="1471"/>
          </reference>
          <reference field="3" count="1">
            <x v="0"/>
          </reference>
        </references>
      </pivotArea>
    </format>
    <format dxfId="2384">
      <pivotArea dataOnly="0" labelOnly="1" outline="0" fieldPosition="0">
        <references count="2">
          <reference field="2" count="1" selected="0">
            <x v="1133"/>
          </reference>
          <reference field="3" count="1">
            <x v="0"/>
          </reference>
        </references>
      </pivotArea>
    </format>
    <format dxfId="2383">
      <pivotArea dataOnly="0" labelOnly="1" outline="0" fieldPosition="0">
        <references count="2">
          <reference field="2" count="1" selected="0">
            <x v="1900"/>
          </reference>
          <reference field="3" count="1">
            <x v="12"/>
          </reference>
        </references>
      </pivotArea>
    </format>
    <format dxfId="2382">
      <pivotArea dataOnly="0" labelOnly="1" outline="0" fieldPosition="0">
        <references count="2">
          <reference field="2" count="1" selected="0">
            <x v="1581"/>
          </reference>
          <reference field="3" count="1">
            <x v="4"/>
          </reference>
        </references>
      </pivotArea>
    </format>
    <format dxfId="2381">
      <pivotArea dataOnly="0" labelOnly="1" outline="0" fieldPosition="0">
        <references count="2">
          <reference field="2" count="1" selected="0">
            <x v="1007"/>
          </reference>
          <reference field="3" count="1">
            <x v="3"/>
          </reference>
        </references>
      </pivotArea>
    </format>
    <format dxfId="2380">
      <pivotArea dataOnly="0" labelOnly="1" outline="0" fieldPosition="0">
        <references count="2">
          <reference field="2" count="1" selected="0">
            <x v="1326"/>
          </reference>
          <reference field="3" count="1">
            <x v="0"/>
          </reference>
        </references>
      </pivotArea>
    </format>
    <format dxfId="2379">
      <pivotArea dataOnly="0" labelOnly="1" outline="0" fieldPosition="0">
        <references count="2">
          <reference field="2" count="1" selected="0">
            <x v="608"/>
          </reference>
          <reference field="3" count="1">
            <x v="6"/>
          </reference>
        </references>
      </pivotArea>
    </format>
    <format dxfId="2378">
      <pivotArea dataOnly="0" labelOnly="1" outline="0" fieldPosition="0">
        <references count="2">
          <reference field="2" count="1" selected="0">
            <x v="561"/>
          </reference>
          <reference field="3" count="1">
            <x v="4"/>
          </reference>
        </references>
      </pivotArea>
    </format>
    <format dxfId="2377">
      <pivotArea dataOnly="0" labelOnly="1" outline="0" fieldPosition="0">
        <references count="2">
          <reference field="2" count="1" selected="0">
            <x v="1117"/>
          </reference>
          <reference field="3" count="1">
            <x v="0"/>
          </reference>
        </references>
      </pivotArea>
    </format>
    <format dxfId="2376">
      <pivotArea dataOnly="0" labelOnly="1" outline="0" fieldPosition="0">
        <references count="2">
          <reference field="2" count="1" selected="0">
            <x v="1052"/>
          </reference>
          <reference field="3" count="1">
            <x v="0"/>
          </reference>
        </references>
      </pivotArea>
    </format>
    <format dxfId="2375">
      <pivotArea dataOnly="0" labelOnly="1" outline="0" fieldPosition="0">
        <references count="2">
          <reference field="2" count="1" selected="0">
            <x v="1589"/>
          </reference>
          <reference field="3" count="1">
            <x v="4"/>
          </reference>
        </references>
      </pivotArea>
    </format>
    <format dxfId="2374">
      <pivotArea dataOnly="0" labelOnly="1" outline="0" fieldPosition="0">
        <references count="2">
          <reference field="2" count="1" selected="0">
            <x v="1423"/>
          </reference>
          <reference field="3" count="1">
            <x v="0"/>
          </reference>
        </references>
      </pivotArea>
    </format>
    <format dxfId="2373">
      <pivotArea dataOnly="0" labelOnly="1" outline="0" fieldPosition="0">
        <references count="2">
          <reference field="2" count="1" selected="0">
            <x v="1407"/>
          </reference>
          <reference field="3" count="1">
            <x v="0"/>
          </reference>
        </references>
      </pivotArea>
    </format>
    <format dxfId="2372">
      <pivotArea dataOnly="0" labelOnly="1" outline="0" fieldPosition="0">
        <references count="2">
          <reference field="2" count="1" selected="0">
            <x v="1916"/>
          </reference>
          <reference field="3" count="1">
            <x v="3"/>
          </reference>
        </references>
      </pivotArea>
    </format>
    <format dxfId="2371">
      <pivotArea dataOnly="0" labelOnly="1" outline="0" fieldPosition="0">
        <references count="2">
          <reference field="2" count="1" selected="0">
            <x v="783"/>
          </reference>
          <reference field="3" count="1">
            <x v="6"/>
          </reference>
        </references>
      </pivotArea>
    </format>
    <format dxfId="2370">
      <pivotArea dataOnly="0" labelOnly="1" outline="0" fieldPosition="0">
        <references count="2">
          <reference field="2" count="1" selected="0">
            <x v="1155"/>
          </reference>
          <reference field="3" count="1">
            <x v="3"/>
          </reference>
        </references>
      </pivotArea>
    </format>
    <format dxfId="2369">
      <pivotArea dataOnly="0" labelOnly="1" outline="0" fieldPosition="0">
        <references count="2">
          <reference field="2" count="1" selected="0">
            <x v="1001"/>
          </reference>
          <reference field="3" count="1">
            <x v="3"/>
          </reference>
        </references>
      </pivotArea>
    </format>
    <format dxfId="2368">
      <pivotArea dataOnly="0" labelOnly="1" outline="0" fieldPosition="0">
        <references count="2">
          <reference field="2" count="1" selected="0">
            <x v="1585"/>
          </reference>
          <reference field="3" count="1">
            <x v="4"/>
          </reference>
        </references>
      </pivotArea>
    </format>
    <format dxfId="2367">
      <pivotArea dataOnly="0" labelOnly="1" outline="0" fieldPosition="0">
        <references count="2">
          <reference field="2" count="1" selected="0">
            <x v="1801"/>
          </reference>
          <reference field="3" count="1">
            <x v="11"/>
          </reference>
        </references>
      </pivotArea>
    </format>
    <format dxfId="2366">
      <pivotArea dataOnly="0" labelOnly="1" outline="0" fieldPosition="0">
        <references count="2">
          <reference field="2" count="1" selected="0">
            <x v="173"/>
          </reference>
          <reference field="3" count="1">
            <x v="3"/>
          </reference>
        </references>
      </pivotArea>
    </format>
    <format dxfId="2365">
      <pivotArea dataOnly="0" labelOnly="1" outline="0" fieldPosition="0">
        <references count="2">
          <reference field="2" count="1" selected="0">
            <x v="1124"/>
          </reference>
          <reference field="3" count="1">
            <x v="0"/>
          </reference>
        </references>
      </pivotArea>
    </format>
    <format dxfId="2364">
      <pivotArea dataOnly="0" labelOnly="1" outline="0" fieldPosition="0">
        <references count="2">
          <reference field="2" count="1" selected="0">
            <x v="78"/>
          </reference>
          <reference field="3" count="1">
            <x v="3"/>
          </reference>
        </references>
      </pivotArea>
    </format>
    <format dxfId="2363">
      <pivotArea outline="0" fieldPosition="0">
        <references count="2">
          <reference field="2" count="76" selected="0">
            <x v="75"/>
            <x v="105"/>
            <x v="117"/>
            <x v="143"/>
            <x v="149"/>
            <x v="268"/>
            <x v="269"/>
            <x v="317"/>
            <x v="326"/>
            <x v="328"/>
            <x v="399"/>
            <x v="427"/>
            <x v="470"/>
            <x v="546"/>
            <x v="552"/>
            <x v="561"/>
            <x v="608"/>
            <x v="629"/>
            <x v="672"/>
            <x v="733"/>
            <x v="739"/>
            <x v="777"/>
            <x v="783"/>
            <x v="825"/>
            <x v="855"/>
            <x v="886"/>
            <x v="963"/>
            <x v="976"/>
            <x v="999"/>
            <x v="1001"/>
            <x v="1007"/>
            <x v="1009"/>
            <x v="1052"/>
            <x v="1058"/>
            <x v="1117"/>
            <x v="1122"/>
            <x v="1133"/>
            <x v="1155"/>
            <x v="1172"/>
            <x v="1208"/>
            <x v="1279"/>
            <x v="1281"/>
            <x v="1283"/>
            <x v="1326"/>
            <x v="1384"/>
            <x v="1386"/>
            <x v="1407"/>
            <x v="1423"/>
            <x v="1426"/>
            <x v="1471"/>
            <x v="1495"/>
            <x v="1575"/>
            <x v="1581"/>
            <x v="1585"/>
            <x v="1589"/>
            <x v="1629"/>
            <x v="1658"/>
            <x v="1795"/>
            <x v="1796"/>
            <x v="1798"/>
            <x v="1799"/>
            <x v="1800"/>
            <x v="1801"/>
            <x v="1828"/>
            <x v="1832"/>
            <x v="1838"/>
            <x v="1840"/>
            <x v="1861"/>
            <x v="1864"/>
            <x v="1877"/>
            <x v="1890"/>
            <x v="1900"/>
            <x v="1902"/>
            <x v="1903"/>
            <x v="1904"/>
            <x v="1916"/>
          </reference>
          <reference field="3" count="9" selected="0">
            <x v="0"/>
            <x v="2"/>
            <x v="3"/>
            <x v="4"/>
            <x v="6"/>
            <x v="7"/>
            <x v="8"/>
            <x v="11"/>
            <x v="12"/>
          </reference>
        </references>
      </pivotArea>
    </format>
    <format dxfId="2362">
      <pivotArea dataOnly="0" labelOnly="1" outline="0" fieldPosition="0">
        <references count="1">
          <reference field="2" count="50">
            <x v="75"/>
            <x v="105"/>
            <x v="117"/>
            <x v="143"/>
            <x v="149"/>
            <x v="269"/>
            <x v="317"/>
            <x v="328"/>
            <x v="399"/>
            <x v="427"/>
            <x v="546"/>
            <x v="552"/>
            <x v="629"/>
            <x v="672"/>
            <x v="739"/>
            <x v="777"/>
            <x v="825"/>
            <x v="855"/>
            <x v="886"/>
            <x v="963"/>
            <x v="976"/>
            <x v="999"/>
            <x v="1009"/>
            <x v="1058"/>
            <x v="1122"/>
            <x v="1208"/>
            <x v="1279"/>
            <x v="1281"/>
            <x v="1283"/>
            <x v="1384"/>
            <x v="1386"/>
            <x v="1495"/>
            <x v="1575"/>
            <x v="1629"/>
            <x v="1658"/>
            <x v="1795"/>
            <x v="1796"/>
            <x v="1798"/>
            <x v="1799"/>
            <x v="1800"/>
            <x v="1828"/>
            <x v="1838"/>
            <x v="1840"/>
            <x v="1861"/>
            <x v="1864"/>
            <x v="1877"/>
            <x v="1890"/>
            <x v="1902"/>
            <x v="1903"/>
            <x v="1904"/>
          </reference>
        </references>
      </pivotArea>
    </format>
    <format dxfId="2361">
      <pivotArea dataOnly="0" labelOnly="1" outline="0" fieldPosition="0">
        <references count="1">
          <reference field="2" count="26">
            <x v="268"/>
            <x v="326"/>
            <x v="470"/>
            <x v="561"/>
            <x v="608"/>
            <x v="733"/>
            <x v="783"/>
            <x v="1001"/>
            <x v="1007"/>
            <x v="1052"/>
            <x v="1117"/>
            <x v="1133"/>
            <x v="1155"/>
            <x v="1172"/>
            <x v="1326"/>
            <x v="1407"/>
            <x v="1423"/>
            <x v="1426"/>
            <x v="1471"/>
            <x v="1581"/>
            <x v="1585"/>
            <x v="1589"/>
            <x v="1801"/>
            <x v="1832"/>
            <x v="1900"/>
            <x v="1916"/>
          </reference>
        </references>
      </pivotArea>
    </format>
    <format dxfId="2360">
      <pivotArea dataOnly="0" labelOnly="1" outline="0" fieldPosition="0">
        <references count="2">
          <reference field="2" count="1" selected="0">
            <x v="1796"/>
          </reference>
          <reference field="3" count="1">
            <x v="11"/>
          </reference>
        </references>
      </pivotArea>
    </format>
    <format dxfId="2359">
      <pivotArea dataOnly="0" labelOnly="1" outline="0" fieldPosition="0">
        <references count="2">
          <reference field="2" count="1" selected="0">
            <x v="1864"/>
          </reference>
          <reference field="3" count="1">
            <x v="12"/>
          </reference>
        </references>
      </pivotArea>
    </format>
    <format dxfId="2358">
      <pivotArea dataOnly="0" labelOnly="1" outline="0" fieldPosition="0">
        <references count="2">
          <reference field="2" count="1" selected="0">
            <x v="1386"/>
          </reference>
          <reference field="3" count="1">
            <x v="7"/>
          </reference>
        </references>
      </pivotArea>
    </format>
    <format dxfId="2357">
      <pivotArea dataOnly="0" labelOnly="1" outline="0" fieldPosition="0">
        <references count="2">
          <reference field="2" count="1" selected="0">
            <x v="886"/>
          </reference>
          <reference field="3" count="1">
            <x v="7"/>
          </reference>
        </references>
      </pivotArea>
    </format>
    <format dxfId="2356">
      <pivotArea dataOnly="0" labelOnly="1" outline="0" fieldPosition="0">
        <references count="2">
          <reference field="2" count="1" selected="0">
            <x v="328"/>
          </reference>
          <reference field="3" count="1">
            <x v="3"/>
          </reference>
        </references>
      </pivotArea>
    </format>
    <format dxfId="2355">
      <pivotArea dataOnly="0" labelOnly="1" outline="0" fieldPosition="0">
        <references count="2">
          <reference field="2" count="1" selected="0">
            <x v="1058"/>
          </reference>
          <reference field="3" count="1">
            <x v="0"/>
          </reference>
        </references>
      </pivotArea>
    </format>
    <format dxfId="2354">
      <pivotArea dataOnly="0" labelOnly="1" outline="0" fieldPosition="0">
        <references count="2">
          <reference field="2" count="1" selected="0">
            <x v="1798"/>
          </reference>
          <reference field="3" count="1">
            <x v="11"/>
          </reference>
        </references>
      </pivotArea>
    </format>
    <format dxfId="2353">
      <pivotArea dataOnly="0" labelOnly="1" outline="0" fieldPosition="0">
        <references count="2">
          <reference field="2" count="1" selected="0">
            <x v="1799"/>
          </reference>
          <reference field="3" count="1">
            <x v="11"/>
          </reference>
        </references>
      </pivotArea>
    </format>
    <format dxfId="2352">
      <pivotArea dataOnly="0" labelOnly="1" outline="0" fieldPosition="0">
        <references count="2">
          <reference field="2" count="1" selected="0">
            <x v="1384"/>
          </reference>
          <reference field="3" count="1">
            <x v="7"/>
          </reference>
        </references>
      </pivotArea>
    </format>
    <format dxfId="2351">
      <pivotArea dataOnly="0" labelOnly="1" outline="0" fieldPosition="0">
        <references count="2">
          <reference field="2" count="1" selected="0">
            <x v="1904"/>
          </reference>
          <reference field="3" count="1">
            <x v="12"/>
          </reference>
        </references>
      </pivotArea>
    </format>
    <format dxfId="2350">
      <pivotArea dataOnly="0" labelOnly="1" outline="0" fieldPosition="0">
        <references count="2">
          <reference field="2" count="1" selected="0">
            <x v="1890"/>
          </reference>
          <reference field="3" count="1">
            <x v="12"/>
          </reference>
        </references>
      </pivotArea>
    </format>
    <format dxfId="2349">
      <pivotArea dataOnly="0" labelOnly="1" outline="0" fieldPosition="0">
        <references count="2">
          <reference field="2" count="1" selected="0">
            <x v="317"/>
          </reference>
          <reference field="3" count="1">
            <x v="4"/>
          </reference>
        </references>
      </pivotArea>
    </format>
    <format dxfId="2348">
      <pivotArea dataOnly="0" labelOnly="1" outline="0" fieldPosition="0">
        <references count="2">
          <reference field="2" count="1" selected="0">
            <x v="1838"/>
          </reference>
          <reference field="3" count="1">
            <x v="3"/>
          </reference>
        </references>
      </pivotArea>
    </format>
    <format dxfId="2347">
      <pivotArea dataOnly="0" labelOnly="1" outline="0" fieldPosition="0">
        <references count="2">
          <reference field="2" count="1" selected="0">
            <x v="1877"/>
          </reference>
          <reference field="3" count="1">
            <x v="12"/>
          </reference>
        </references>
      </pivotArea>
    </format>
    <format dxfId="2346">
      <pivotArea dataOnly="0" labelOnly="1" outline="0" fieldPosition="0">
        <references count="2">
          <reference field="2" count="1" selected="0">
            <x v="149"/>
          </reference>
          <reference field="3" count="1">
            <x v="3"/>
          </reference>
        </references>
      </pivotArea>
    </format>
    <format dxfId="2345">
      <pivotArea dataOnly="0" labelOnly="1" outline="0" fieldPosition="0">
        <references count="2">
          <reference field="2" count="1" selected="0">
            <x v="399"/>
          </reference>
          <reference field="3" count="1">
            <x v="0"/>
          </reference>
        </references>
      </pivotArea>
    </format>
    <format dxfId="2344">
      <pivotArea dataOnly="0" labelOnly="1" outline="0" fieldPosition="0">
        <references count="2">
          <reference field="2" count="1" selected="0">
            <x v="739"/>
          </reference>
          <reference field="3" count="1">
            <x v="6"/>
          </reference>
        </references>
      </pivotArea>
    </format>
    <format dxfId="2343">
      <pivotArea dataOnly="0" labelOnly="1" outline="0" fieldPosition="0">
        <references count="2">
          <reference field="2" count="1" selected="0">
            <x v="1281"/>
          </reference>
          <reference field="3" count="1">
            <x v="0"/>
          </reference>
        </references>
      </pivotArea>
    </format>
    <format dxfId="2342">
      <pivotArea dataOnly="0" labelOnly="1" outline="0" fieldPosition="0">
        <references count="2">
          <reference field="2" count="1" selected="0">
            <x v="1575"/>
          </reference>
          <reference field="3" count="1">
            <x v="4"/>
          </reference>
        </references>
      </pivotArea>
    </format>
    <format dxfId="2341">
      <pivotArea dataOnly="0" labelOnly="1" outline="0" fieldPosition="0">
        <references count="2">
          <reference field="2" count="1" selected="0">
            <x v="269"/>
          </reference>
          <reference field="3" count="1">
            <x v="2"/>
          </reference>
        </references>
      </pivotArea>
    </format>
    <format dxfId="2340">
      <pivotArea dataOnly="0" labelOnly="1" outline="0" fieldPosition="0">
        <references count="2">
          <reference field="2" count="1" selected="0">
            <x v="552"/>
          </reference>
          <reference field="3" count="1">
            <x v="11"/>
          </reference>
        </references>
      </pivotArea>
    </format>
    <format dxfId="2339">
      <pivotArea dataOnly="0" labelOnly="1" outline="0" fieldPosition="0">
        <references count="2">
          <reference field="2" count="1" selected="0">
            <x v="976"/>
          </reference>
          <reference field="3" count="1">
            <x v="8"/>
          </reference>
        </references>
      </pivotArea>
    </format>
    <format dxfId="2338">
      <pivotArea dataOnly="0" labelOnly="1" outline="0" fieldPosition="0">
        <references count="2">
          <reference field="2" count="1" selected="0">
            <x v="672"/>
          </reference>
          <reference field="3" count="1">
            <x v="6"/>
          </reference>
        </references>
      </pivotArea>
    </format>
    <format dxfId="2337">
      <pivotArea dataOnly="0" labelOnly="1" outline="0" fieldPosition="0">
        <references count="2">
          <reference field="2" count="1" selected="0">
            <x v="1861"/>
          </reference>
          <reference field="3" count="1">
            <x v="12"/>
          </reference>
        </references>
      </pivotArea>
    </format>
    <format dxfId="2336">
      <pivotArea dataOnly="0" labelOnly="1" outline="0" fieldPosition="0">
        <references count="2">
          <reference field="2" count="1" selected="0">
            <x v="1828"/>
          </reference>
          <reference field="3" count="1">
            <x v="3"/>
          </reference>
        </references>
      </pivotArea>
    </format>
    <format dxfId="2335">
      <pivotArea dataOnly="0" labelOnly="1" outline="0" fieldPosition="0">
        <references count="2">
          <reference field="2" count="1" selected="0">
            <x v="1902"/>
          </reference>
          <reference field="3" count="1">
            <x v="12"/>
          </reference>
        </references>
      </pivotArea>
    </format>
    <format dxfId="2334">
      <pivotArea dataOnly="0" labelOnly="1" outline="0" fieldPosition="0">
        <references count="2">
          <reference field="2" count="1" selected="0">
            <x v="777"/>
          </reference>
          <reference field="3" count="1">
            <x v="6"/>
          </reference>
        </references>
      </pivotArea>
    </format>
    <format dxfId="2333">
      <pivotArea dataOnly="0" labelOnly="1" outline="0" fieldPosition="0">
        <references count="2">
          <reference field="2" count="1" selected="0">
            <x v="999"/>
          </reference>
          <reference field="3" count="1">
            <x v="8"/>
          </reference>
        </references>
      </pivotArea>
    </format>
    <format dxfId="2332">
      <pivotArea dataOnly="0" labelOnly="1" outline="0" fieldPosition="0">
        <references count="2">
          <reference field="2" count="1" selected="0">
            <x v="1840"/>
          </reference>
          <reference field="3" count="1">
            <x v="3"/>
          </reference>
        </references>
      </pivotArea>
    </format>
    <format dxfId="2331">
      <pivotArea dataOnly="0" labelOnly="1" outline="0" fieldPosition="0">
        <references count="2">
          <reference field="2" count="1" selected="0">
            <x v="1009"/>
          </reference>
          <reference field="3" count="1">
            <x v="0"/>
          </reference>
        </references>
      </pivotArea>
    </format>
    <format dxfId="2330">
      <pivotArea dataOnly="0" labelOnly="1" outline="0" fieldPosition="0">
        <references count="2">
          <reference field="2" count="1" selected="0">
            <x v="855"/>
          </reference>
          <reference field="3" count="1">
            <x v="7"/>
          </reference>
        </references>
      </pivotArea>
    </format>
    <format dxfId="2329">
      <pivotArea dataOnly="0" labelOnly="1" outline="0" fieldPosition="0">
        <references count="2">
          <reference field="2" count="1" selected="0">
            <x v="1658"/>
          </reference>
          <reference field="3" count="1">
            <x v="2"/>
          </reference>
        </references>
      </pivotArea>
    </format>
    <format dxfId="2328">
      <pivotArea dataOnly="0" labelOnly="1" outline="0" fieldPosition="0">
        <references count="2">
          <reference field="2" count="1" selected="0">
            <x v="1903"/>
          </reference>
          <reference field="3" count="1">
            <x v="12"/>
          </reference>
        </references>
      </pivotArea>
    </format>
    <format dxfId="2327">
      <pivotArea dataOnly="0" labelOnly="1" outline="0" fieldPosition="0">
        <references count="2">
          <reference field="2" count="1" selected="0">
            <x v="963"/>
          </reference>
          <reference field="3" count="1">
            <x v="7"/>
          </reference>
        </references>
      </pivotArea>
    </format>
    <format dxfId="2326">
      <pivotArea dataOnly="0" labelOnly="1" outline="0" fieldPosition="0">
        <references count="2">
          <reference field="2" count="1" selected="0">
            <x v="1279"/>
          </reference>
          <reference field="3" count="1">
            <x v="0"/>
          </reference>
        </references>
      </pivotArea>
    </format>
    <format dxfId="2325">
      <pivotArea dataOnly="0" labelOnly="1" outline="0" fieldPosition="0">
        <references count="2">
          <reference field="2" count="1" selected="0">
            <x v="1495"/>
          </reference>
          <reference field="3" count="1">
            <x v="6"/>
          </reference>
        </references>
      </pivotArea>
    </format>
    <format dxfId="2324">
      <pivotArea dataOnly="0" labelOnly="1" outline="0" fieldPosition="0">
        <references count="2">
          <reference field="2" count="1" selected="0">
            <x v="117"/>
          </reference>
          <reference field="3" count="1">
            <x v="4"/>
          </reference>
        </references>
      </pivotArea>
    </format>
    <format dxfId="2323">
      <pivotArea dataOnly="0" labelOnly="1" outline="0" fieldPosition="0">
        <references count="2">
          <reference field="2" count="1" selected="0">
            <x v="1629"/>
          </reference>
          <reference field="3" count="1">
            <x v="4"/>
          </reference>
        </references>
      </pivotArea>
    </format>
    <format dxfId="2322">
      <pivotArea dataOnly="0" labelOnly="1" outline="0" fieldPosition="0">
        <references count="2">
          <reference field="2" count="1" selected="0">
            <x v="143"/>
          </reference>
          <reference field="3" count="1">
            <x v="4"/>
          </reference>
        </references>
      </pivotArea>
    </format>
    <format dxfId="2321">
      <pivotArea dataOnly="0" labelOnly="1" outline="0" fieldPosition="0">
        <references count="2">
          <reference field="2" count="1" selected="0">
            <x v="546"/>
          </reference>
          <reference field="3" count="1">
            <x v="0"/>
          </reference>
        </references>
      </pivotArea>
    </format>
    <format dxfId="2320">
      <pivotArea dataOnly="0" labelOnly="1" outline="0" fieldPosition="0">
        <references count="2">
          <reference field="2" count="1" selected="0">
            <x v="1122"/>
          </reference>
          <reference field="3" count="1">
            <x v="0"/>
          </reference>
        </references>
      </pivotArea>
    </format>
    <format dxfId="2319">
      <pivotArea dataOnly="0" labelOnly="1" outline="0" fieldPosition="0">
        <references count="2">
          <reference field="2" count="1" selected="0">
            <x v="75"/>
          </reference>
          <reference field="3" count="1">
            <x v="4"/>
          </reference>
        </references>
      </pivotArea>
    </format>
    <format dxfId="2318">
      <pivotArea dataOnly="0" labelOnly="1" outline="0" fieldPosition="0">
        <references count="2">
          <reference field="2" count="1" selected="0">
            <x v="427"/>
          </reference>
          <reference field="3" count="1">
            <x v="4"/>
          </reference>
        </references>
      </pivotArea>
    </format>
    <format dxfId="2317">
      <pivotArea dataOnly="0" labelOnly="1" outline="0" fieldPosition="0">
        <references count="2">
          <reference field="2" count="1" selected="0">
            <x v="825"/>
          </reference>
          <reference field="3" count="1">
            <x v="6"/>
          </reference>
        </references>
      </pivotArea>
    </format>
    <format dxfId="2316">
      <pivotArea dataOnly="0" labelOnly="1" outline="0" fieldPosition="0">
        <references count="2">
          <reference field="2" count="1" selected="0">
            <x v="105"/>
          </reference>
          <reference field="3" count="1">
            <x v="4"/>
          </reference>
        </references>
      </pivotArea>
    </format>
    <format dxfId="2315">
      <pivotArea dataOnly="0" labelOnly="1" outline="0" fieldPosition="0">
        <references count="2">
          <reference field="2" count="1" selected="0">
            <x v="1800"/>
          </reference>
          <reference field="3" count="1">
            <x v="11"/>
          </reference>
        </references>
      </pivotArea>
    </format>
    <format dxfId="2314">
      <pivotArea dataOnly="0" labelOnly="1" outline="0" fieldPosition="0">
        <references count="2">
          <reference field="2" count="1" selected="0">
            <x v="1795"/>
          </reference>
          <reference field="3" count="1">
            <x v="11"/>
          </reference>
        </references>
      </pivotArea>
    </format>
    <format dxfId="2313">
      <pivotArea dataOnly="0" labelOnly="1" outline="0" fieldPosition="0">
        <references count="2">
          <reference field="2" count="1" selected="0">
            <x v="629"/>
          </reference>
          <reference field="3" count="1">
            <x v="6"/>
          </reference>
        </references>
      </pivotArea>
    </format>
    <format dxfId="2312">
      <pivotArea dataOnly="0" labelOnly="1" outline="0" fieldPosition="0">
        <references count="2">
          <reference field="2" count="1" selected="0">
            <x v="1208"/>
          </reference>
          <reference field="3" count="1">
            <x v="6"/>
          </reference>
        </references>
      </pivotArea>
    </format>
    <format dxfId="2311">
      <pivotArea dataOnly="0" labelOnly="1" outline="0" fieldPosition="0">
        <references count="2">
          <reference field="2" count="1" selected="0">
            <x v="1283"/>
          </reference>
          <reference field="3" count="1">
            <x v="0"/>
          </reference>
        </references>
      </pivotArea>
    </format>
    <format dxfId="2310">
      <pivotArea dataOnly="0" labelOnly="1" outline="0" fieldPosition="0">
        <references count="2">
          <reference field="2" count="1" selected="0">
            <x v="326"/>
          </reference>
          <reference field="3" count="1">
            <x v="11"/>
          </reference>
        </references>
      </pivotArea>
    </format>
    <format dxfId="2309">
      <pivotArea dataOnly="0" labelOnly="1" outline="0" fieldPosition="0">
        <references count="2">
          <reference field="2" count="1" selected="0">
            <x v="1426"/>
          </reference>
          <reference field="3" count="1">
            <x v="0"/>
          </reference>
        </references>
      </pivotArea>
    </format>
    <format dxfId="2308">
      <pivotArea dataOnly="0" labelOnly="1" outline="0" fieldPosition="0">
        <references count="2">
          <reference field="2" count="1" selected="0">
            <x v="268"/>
          </reference>
          <reference field="3" count="1">
            <x v="4"/>
          </reference>
        </references>
      </pivotArea>
    </format>
    <format dxfId="2307">
      <pivotArea dataOnly="0" labelOnly="1" outline="0" fieldPosition="0">
        <references count="2">
          <reference field="2" count="1" selected="0">
            <x v="1172"/>
          </reference>
          <reference field="3" count="1">
            <x v="3"/>
          </reference>
        </references>
      </pivotArea>
    </format>
    <format dxfId="2306">
      <pivotArea dataOnly="0" labelOnly="1" outline="0" fieldPosition="0">
        <references count="2">
          <reference field="2" count="1" selected="0">
            <x v="1832"/>
          </reference>
          <reference field="3" count="1">
            <x v="3"/>
          </reference>
        </references>
      </pivotArea>
    </format>
    <format dxfId="2305">
      <pivotArea dataOnly="0" labelOnly="1" outline="0" fieldPosition="0">
        <references count="2">
          <reference field="2" count="1" selected="0">
            <x v="733"/>
          </reference>
          <reference field="3" count="1">
            <x v="6"/>
          </reference>
        </references>
      </pivotArea>
    </format>
    <format dxfId="2304">
      <pivotArea dataOnly="0" labelOnly="1" outline="0" fieldPosition="0">
        <references count="2">
          <reference field="2" count="1" selected="0">
            <x v="470"/>
          </reference>
          <reference field="3" count="1">
            <x v="4"/>
          </reference>
        </references>
      </pivotArea>
    </format>
    <format dxfId="2303">
      <pivotArea dataOnly="0" labelOnly="1" outline="0" fieldPosition="0">
        <references count="2">
          <reference field="2" count="1" selected="0">
            <x v="1471"/>
          </reference>
          <reference field="3" count="1">
            <x v="0"/>
          </reference>
        </references>
      </pivotArea>
    </format>
    <format dxfId="2302">
      <pivotArea dataOnly="0" labelOnly="1" outline="0" fieldPosition="0">
        <references count="2">
          <reference field="2" count="1" selected="0">
            <x v="1133"/>
          </reference>
          <reference field="3" count="1">
            <x v="0"/>
          </reference>
        </references>
      </pivotArea>
    </format>
    <format dxfId="2301">
      <pivotArea dataOnly="0" labelOnly="1" outline="0" fieldPosition="0">
        <references count="2">
          <reference field="2" count="1" selected="0">
            <x v="1900"/>
          </reference>
          <reference field="3" count="1">
            <x v="12"/>
          </reference>
        </references>
      </pivotArea>
    </format>
    <format dxfId="2300">
      <pivotArea dataOnly="0" labelOnly="1" outline="0" fieldPosition="0">
        <references count="2">
          <reference field="2" count="1" selected="0">
            <x v="1581"/>
          </reference>
          <reference field="3" count="1">
            <x v="4"/>
          </reference>
        </references>
      </pivotArea>
    </format>
    <format dxfId="2299">
      <pivotArea dataOnly="0" labelOnly="1" outline="0" fieldPosition="0">
        <references count="2">
          <reference field="2" count="1" selected="0">
            <x v="1007"/>
          </reference>
          <reference field="3" count="1">
            <x v="3"/>
          </reference>
        </references>
      </pivotArea>
    </format>
    <format dxfId="2298">
      <pivotArea dataOnly="0" labelOnly="1" outline="0" fieldPosition="0">
        <references count="2">
          <reference field="2" count="1" selected="0">
            <x v="1326"/>
          </reference>
          <reference field="3" count="1">
            <x v="0"/>
          </reference>
        </references>
      </pivotArea>
    </format>
    <format dxfId="2297">
      <pivotArea dataOnly="0" labelOnly="1" outline="0" fieldPosition="0">
        <references count="2">
          <reference field="2" count="1" selected="0">
            <x v="608"/>
          </reference>
          <reference field="3" count="1">
            <x v="6"/>
          </reference>
        </references>
      </pivotArea>
    </format>
    <format dxfId="2296">
      <pivotArea dataOnly="0" labelOnly="1" outline="0" fieldPosition="0">
        <references count="2">
          <reference field="2" count="1" selected="0">
            <x v="561"/>
          </reference>
          <reference field="3" count="1">
            <x v="4"/>
          </reference>
        </references>
      </pivotArea>
    </format>
    <format dxfId="2295">
      <pivotArea dataOnly="0" labelOnly="1" outline="0" fieldPosition="0">
        <references count="2">
          <reference field="2" count="1" selected="0">
            <x v="1117"/>
          </reference>
          <reference field="3" count="1">
            <x v="0"/>
          </reference>
        </references>
      </pivotArea>
    </format>
    <format dxfId="2294">
      <pivotArea dataOnly="0" labelOnly="1" outline="0" fieldPosition="0">
        <references count="2">
          <reference field="2" count="1" selected="0">
            <x v="1052"/>
          </reference>
          <reference field="3" count="1">
            <x v="0"/>
          </reference>
        </references>
      </pivotArea>
    </format>
    <format dxfId="2293">
      <pivotArea dataOnly="0" labelOnly="1" outline="0" fieldPosition="0">
        <references count="2">
          <reference field="2" count="1" selected="0">
            <x v="1589"/>
          </reference>
          <reference field="3" count="1">
            <x v="4"/>
          </reference>
        </references>
      </pivotArea>
    </format>
    <format dxfId="2292">
      <pivotArea dataOnly="0" labelOnly="1" outline="0" fieldPosition="0">
        <references count="2">
          <reference field="2" count="1" selected="0">
            <x v="1423"/>
          </reference>
          <reference field="3" count="1">
            <x v="0"/>
          </reference>
        </references>
      </pivotArea>
    </format>
    <format dxfId="2291">
      <pivotArea dataOnly="0" labelOnly="1" outline="0" fieldPosition="0">
        <references count="2">
          <reference field="2" count="1" selected="0">
            <x v="1407"/>
          </reference>
          <reference field="3" count="1">
            <x v="0"/>
          </reference>
        </references>
      </pivotArea>
    </format>
    <format dxfId="2290">
      <pivotArea dataOnly="0" labelOnly="1" outline="0" fieldPosition="0">
        <references count="2">
          <reference field="2" count="1" selected="0">
            <x v="1916"/>
          </reference>
          <reference field="3" count="1">
            <x v="3"/>
          </reference>
        </references>
      </pivotArea>
    </format>
    <format dxfId="2289">
      <pivotArea dataOnly="0" labelOnly="1" outline="0" fieldPosition="0">
        <references count="2">
          <reference field="2" count="1" selected="0">
            <x v="783"/>
          </reference>
          <reference field="3" count="1">
            <x v="6"/>
          </reference>
        </references>
      </pivotArea>
    </format>
    <format dxfId="2288">
      <pivotArea dataOnly="0" labelOnly="1" outline="0" fieldPosition="0">
        <references count="2">
          <reference field="2" count="1" selected="0">
            <x v="1155"/>
          </reference>
          <reference field="3" count="1">
            <x v="3"/>
          </reference>
        </references>
      </pivotArea>
    </format>
    <format dxfId="2287">
      <pivotArea dataOnly="0" labelOnly="1" outline="0" fieldPosition="0">
        <references count="2">
          <reference field="2" count="1" selected="0">
            <x v="1001"/>
          </reference>
          <reference field="3" count="1">
            <x v="3"/>
          </reference>
        </references>
      </pivotArea>
    </format>
    <format dxfId="2286">
      <pivotArea dataOnly="0" labelOnly="1" outline="0" fieldPosition="0">
        <references count="2">
          <reference field="2" count="1" selected="0">
            <x v="1585"/>
          </reference>
          <reference field="3" count="1">
            <x v="4"/>
          </reference>
        </references>
      </pivotArea>
    </format>
    <format dxfId="2285">
      <pivotArea dataOnly="0" labelOnly="1" outline="0" fieldPosition="0">
        <references count="2">
          <reference field="2" count="1" selected="0">
            <x v="1801"/>
          </reference>
          <reference field="3" count="1">
            <x v="11"/>
          </reference>
        </references>
      </pivotArea>
    </format>
    <format dxfId="2284">
      <pivotArea dataOnly="0" outline="0" fieldPosition="0">
        <references count="3">
          <reference field="2" count="3">
            <x v="78"/>
            <x v="173"/>
            <x v="1124"/>
          </reference>
          <reference field="3" count="0" defaultSubtotal="1" sumSubtotal="1" countASubtotal="1" avgSubtotal="1" maxSubtotal="1" minSubtotal="1" productSubtotal="1" countSubtotal="1" stdDevSubtotal="1" stdDevPSubtotal="1" varSubtotal="1" varPSubtotal="1"/>
          <reference field="11" count="1" selected="0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966FC16-CD03-40A2-9531-BBE701AD396B}" name="PivotTable5" cacheId="0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gridDropZones="1" multipleFieldFilters="0" customListSort="0">
  <location ref="A4:B13" firstHeaderRow="2" firstDataRow="2" firstDataCol="1" rowPageCount="2" colPageCount="1"/>
  <pivotFields count="12"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2027">
        <item m="1" x="1979"/>
        <item m="1" x="1987"/>
        <item m="1" x="1988"/>
        <item m="1" x="1989"/>
        <item m="1" x="1990"/>
        <item m="1" x="1991"/>
        <item m="1" x="1992"/>
        <item m="1" x="1993"/>
        <item m="1" x="1994"/>
        <item m="1" x="1995"/>
        <item m="1" x="1996"/>
        <item m="1" x="1997"/>
        <item m="1" x="1998"/>
        <item m="1" x="1999"/>
        <item m="1" x="2000"/>
        <item m="1" x="2001"/>
        <item m="1" x="2002"/>
        <item m="1" x="2003"/>
        <item m="1" x="2004"/>
        <item m="1" x="2005"/>
        <item m="1" x="2006"/>
        <item m="1" x="2007"/>
        <item m="1" x="2008"/>
        <item m="1" x="2009"/>
        <item m="1" x="2010"/>
        <item m="1" x="2011"/>
        <item m="1" x="2012"/>
        <item m="1" x="2013"/>
        <item m="1" x="2014"/>
        <item m="1" x="2015"/>
        <item m="1" x="2016"/>
        <item m="1" x="2017"/>
        <item m="1" x="2018"/>
        <item m="1" x="2019"/>
        <item m="1" x="2020"/>
        <item m="1" x="2021"/>
        <item m="1" x="2022"/>
        <item m="1" x="2023"/>
        <item m="1" x="2024"/>
        <item m="1" x="2025"/>
        <item m="1" x="2026"/>
        <item x="163"/>
        <item x="199"/>
        <item x="115"/>
        <item x="136"/>
        <item x="475"/>
        <item x="473"/>
        <item x="108"/>
        <item x="496"/>
        <item x="333"/>
        <item x="422"/>
        <item x="48"/>
        <item x="404"/>
        <item x="403"/>
        <item x="82"/>
        <item x="348"/>
        <item x="310"/>
        <item x="347"/>
        <item x="278"/>
        <item x="78"/>
        <item x="80"/>
        <item x="487"/>
        <item x="336"/>
        <item x="46"/>
        <item x="61"/>
        <item x="90"/>
        <item x="418"/>
        <item x="396"/>
        <item x="395"/>
        <item x="427"/>
        <item x="428"/>
        <item x="77"/>
        <item x="368"/>
        <item x="419"/>
        <item x="316"/>
        <item x="288"/>
        <item x="484"/>
        <item x="491"/>
        <item x="57"/>
        <item x="73"/>
        <item x="74"/>
        <item x="16"/>
        <item x="293"/>
        <item x="451"/>
        <item x="351"/>
        <item x="350"/>
        <item x="200"/>
        <item x="107"/>
        <item x="443"/>
        <item x="466"/>
        <item x="369"/>
        <item x="410"/>
        <item x="439"/>
        <item x="262"/>
        <item x="183"/>
        <item x="255"/>
        <item x="69"/>
        <item x="45"/>
        <item x="75"/>
        <item x="177"/>
        <item x="155"/>
        <item x="91"/>
        <item x="520"/>
        <item x="474"/>
        <item x="47"/>
        <item x="231"/>
        <item x="232"/>
        <item x="95"/>
        <item x="104"/>
        <item x="103"/>
        <item x="269"/>
        <item x="34"/>
        <item x="88"/>
        <item x="235"/>
        <item x="234"/>
        <item x="192"/>
        <item x="280"/>
        <item x="237"/>
        <item x="160"/>
        <item x="236"/>
        <item x="315"/>
        <item x="387"/>
        <item x="458"/>
        <item x="370"/>
        <item x="513"/>
        <item x="514"/>
        <item x="22"/>
        <item x="173"/>
        <item x="206"/>
        <item x="54"/>
        <item x="120"/>
        <item x="268"/>
        <item x="213"/>
        <item x="437"/>
        <item x="240"/>
        <item x="438"/>
        <item x="6"/>
        <item x="519"/>
        <item x="452"/>
        <item x="344"/>
        <item x="371"/>
        <item x="306"/>
        <item x="390"/>
        <item x="116"/>
        <item x="122"/>
        <item x="117"/>
        <item x="251"/>
        <item x="67"/>
        <item x="44"/>
        <item x="291"/>
        <item x="263"/>
        <item x="407"/>
        <item x="307"/>
        <item x="372"/>
        <item x="147"/>
        <item x="283"/>
        <item x="10"/>
        <item x="342"/>
        <item x="50"/>
        <item x="362"/>
        <item x="400"/>
        <item x="401"/>
        <item x="391"/>
        <item x="392"/>
        <item x="448"/>
        <item x="193"/>
        <item x="253"/>
        <item x="339"/>
        <item x="297"/>
        <item x="266"/>
        <item x="182"/>
        <item x="93"/>
        <item x="346"/>
        <item x="3"/>
        <item x="32"/>
        <item x="429"/>
        <item x="287"/>
        <item x="457"/>
        <item x="140"/>
        <item x="139"/>
        <item x="130"/>
        <item x="503"/>
        <item x="62"/>
        <item x="270"/>
        <item x="320"/>
        <item x="29"/>
        <item x="218"/>
        <item x="219"/>
        <item x="330"/>
        <item x="326"/>
        <item x="327"/>
        <item x="208"/>
        <item x="174"/>
        <item x="459"/>
        <item x="490"/>
        <item x="489"/>
        <item x="340"/>
        <item x="162"/>
        <item x="492"/>
        <item x="150"/>
        <item x="275"/>
        <item x="274"/>
        <item x="151"/>
        <item x="463"/>
        <item x="15"/>
        <item x="17"/>
        <item x="286"/>
        <item x="517"/>
        <item x="426"/>
        <item x="300"/>
        <item x="470"/>
        <item x="189"/>
        <item x="229"/>
        <item x="405"/>
        <item x="402"/>
        <item x="143"/>
        <item x="465"/>
        <item x="79"/>
        <item x="76"/>
        <item x="292"/>
        <item x="314"/>
        <item x="373"/>
        <item x="455"/>
        <item x="447"/>
        <item x="298"/>
        <item x="483"/>
        <item x="408"/>
        <item x="216"/>
        <item x="13"/>
        <item x="332"/>
        <item x="133"/>
        <item x="374"/>
        <item x="393"/>
        <item x="343"/>
        <item x="149"/>
        <item x="421"/>
        <item x="119"/>
        <item x="488"/>
        <item x="170"/>
        <item x="485"/>
        <item x="486"/>
        <item x="261"/>
        <item x="398"/>
        <item x="397"/>
        <item x="440"/>
        <item x="431"/>
        <item x="238"/>
        <item x="204"/>
        <item x="313"/>
        <item x="64"/>
        <item x="365"/>
        <item x="205"/>
        <item x="375"/>
        <item x="1"/>
        <item x="42"/>
        <item m="1" x="1956"/>
        <item x="8"/>
        <item x="376"/>
        <item x="18"/>
        <item x="36"/>
        <item x="37"/>
        <item x="225"/>
        <item x="499"/>
        <item x="224"/>
        <item x="296"/>
        <item x="479"/>
        <item x="481"/>
        <item x="480"/>
        <item x="99"/>
        <item x="501"/>
        <item x="198"/>
        <item x="190"/>
        <item x="478"/>
        <item x="304"/>
        <item x="11"/>
        <item x="358"/>
        <item x="24"/>
        <item x="445"/>
        <item x="450"/>
        <item x="461"/>
        <item x="55"/>
        <item x="357"/>
        <item x="20"/>
        <item x="318"/>
        <item x="180"/>
        <item x="361"/>
        <item x="14"/>
        <item x="259"/>
        <item x="165"/>
        <item x="106"/>
        <item x="353"/>
        <item x="354"/>
        <item x="356"/>
        <item x="355"/>
        <item x="377"/>
        <item x="367"/>
        <item x="66"/>
        <item x="65"/>
        <item x="5"/>
        <item x="187"/>
        <item x="518"/>
        <item x="482"/>
        <item x="337"/>
        <item x="211"/>
        <item x="209"/>
        <item x="432"/>
        <item x="512"/>
        <item x="506"/>
        <item x="12"/>
        <item x="169"/>
        <item x="166"/>
        <item x="7"/>
        <item x="388"/>
        <item x="389"/>
        <item x="497"/>
        <item x="212"/>
        <item x="233"/>
        <item x="241"/>
        <item x="156"/>
        <item x="63"/>
        <item x="172"/>
        <item x="167"/>
        <item x="325"/>
        <item x="312"/>
        <item x="409"/>
        <item x="414"/>
        <item x="81"/>
        <item x="137"/>
        <item x="319"/>
        <item x="217"/>
        <item x="417"/>
        <item x="412"/>
        <item x="92"/>
        <item x="148"/>
        <item x="186"/>
        <item x="154"/>
        <item x="185"/>
        <item x="329"/>
        <item x="413"/>
        <item x="33"/>
        <item x="349"/>
        <item x="127"/>
        <item x="129"/>
        <item x="168"/>
        <item x="246"/>
        <item x="247"/>
        <item x="378"/>
        <item x="243"/>
        <item x="454"/>
        <item x="444"/>
        <item x="171"/>
        <item x="311"/>
        <item x="352"/>
        <item x="379"/>
        <item x="203"/>
        <item x="191"/>
        <item x="449"/>
        <item x="254"/>
        <item x="273"/>
        <item x="197"/>
        <item x="113"/>
        <item x="334"/>
        <item x="257"/>
        <item x="441"/>
        <item x="179"/>
        <item x="125"/>
        <item x="126"/>
        <item x="230"/>
        <item x="153"/>
        <item x="460"/>
        <item x="158"/>
        <item x="515"/>
        <item x="239"/>
        <item x="248"/>
        <item x="249"/>
        <item x="222"/>
        <item x="420"/>
        <item x="223"/>
        <item x="215"/>
        <item x="462"/>
        <item x="425"/>
        <item x="141"/>
        <item x="142"/>
        <item x="53"/>
        <item x="52"/>
        <item x="31"/>
        <item x="131"/>
        <item x="469"/>
        <item x="19"/>
        <item x="38"/>
        <item x="118"/>
        <item x="123"/>
        <item x="309"/>
        <item x="299"/>
        <item x="70"/>
        <item x="328"/>
        <item x="317"/>
        <item x="464"/>
        <item x="285"/>
        <item x="477"/>
        <item x="89"/>
        <item x="184"/>
        <item x="228"/>
        <item x="9"/>
        <item x="21"/>
        <item x="124"/>
        <item x="49"/>
        <item x="321"/>
        <item x="178"/>
        <item x="500"/>
        <item x="210"/>
        <item x="364"/>
        <item x="135"/>
        <item x="366"/>
        <item x="406"/>
        <item x="380"/>
        <item x="128"/>
        <item x="175"/>
        <item x="260"/>
        <item x="134"/>
        <item x="498"/>
        <item x="381"/>
        <item x="68"/>
        <item x="453"/>
        <item x="282"/>
        <item x="281"/>
        <item x="284"/>
        <item x="97"/>
        <item x="98"/>
        <item x="509"/>
        <item x="424"/>
        <item x="423"/>
        <item x="415"/>
        <item x="416"/>
        <item x="59"/>
        <item x="87"/>
        <item x="86"/>
        <item x="467"/>
        <item x="35"/>
        <item x="26"/>
        <item x="27"/>
        <item x="58"/>
        <item x="25"/>
        <item x="382"/>
        <item x="436"/>
        <item x="435"/>
        <item x="290"/>
        <item x="476"/>
        <item x="442"/>
        <item x="146"/>
        <item x="331"/>
        <item x="94"/>
        <item x="502"/>
        <item x="511"/>
        <item x="434"/>
        <item x="39"/>
        <item x="305"/>
        <item x="181"/>
        <item x="111"/>
        <item x="242"/>
        <item x="40"/>
        <item x="227"/>
        <item x="252"/>
        <item x="394"/>
        <item x="41"/>
        <item x="363"/>
        <item x="161"/>
        <item x="272"/>
        <item x="145"/>
        <item x="433"/>
        <item x="114"/>
        <item x="504"/>
        <item x="505"/>
        <item x="176"/>
        <item x="132"/>
        <item x="164"/>
        <item x="60"/>
        <item x="495"/>
        <item x="507"/>
        <item x="510"/>
        <item x="289"/>
        <item x="30"/>
        <item x="245"/>
        <item x="244"/>
        <item x="72"/>
        <item x="28"/>
        <item x="446"/>
        <item x="456"/>
        <item x="271"/>
        <item x="226"/>
        <item x="267"/>
        <item x="2"/>
        <item x="338"/>
        <item x="323"/>
        <item x="276"/>
        <item x="277"/>
        <item x="521"/>
        <item x="493"/>
        <item x="494"/>
        <item x="522"/>
        <item x="195"/>
        <item x="194"/>
        <item x="152"/>
        <item x="322"/>
        <item x="324"/>
        <item x="383"/>
        <item x="112"/>
        <item x="4"/>
        <item x="335"/>
        <item x="121"/>
        <item x="51"/>
        <item x="294"/>
        <item x="214"/>
        <item x="109"/>
        <item x="110"/>
        <item x="23"/>
        <item x="102"/>
        <item x="101"/>
        <item x="384"/>
        <item x="508"/>
        <item x="385"/>
        <item x="256"/>
        <item x="301"/>
        <item x="221"/>
        <item x="220"/>
        <item x="250"/>
        <item x="100"/>
        <item x="43"/>
        <item x="144"/>
        <item x="56"/>
        <item x="302"/>
        <item x="303"/>
        <item x="430"/>
        <item x="308"/>
        <item x="386"/>
        <item x="71"/>
        <item x="157"/>
        <item x="96"/>
        <item x="159"/>
        <item x="399"/>
        <item x="207"/>
        <item x="341"/>
        <item x="0"/>
        <item x="83"/>
        <item x="345"/>
        <item x="258"/>
        <item x="468"/>
        <item x="359"/>
        <item x="138"/>
        <item x="264"/>
        <item x="265"/>
        <item x="472"/>
        <item x="84"/>
        <item x="85"/>
        <item x="360"/>
        <item x="516"/>
        <item x="471"/>
        <item x="196"/>
        <item x="188"/>
        <item x="105"/>
        <item x="201"/>
        <item x="202"/>
        <item x="279"/>
        <item x="411"/>
        <item x="1259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m="1" x="1980"/>
        <item m="1" x="1981"/>
        <item m="1" x="1982"/>
        <item m="1" x="1983"/>
        <item m="1" x="1984"/>
        <item m="1" x="1985"/>
        <item m="1" x="1986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m="1" x="1957"/>
        <item m="1" x="1958"/>
        <item m="1" x="1959"/>
        <item m="1" x="1960"/>
        <item m="1" x="1961"/>
        <item m="1" x="1962"/>
        <item m="1" x="1963"/>
        <item m="1" x="1964"/>
        <item m="1" x="1965"/>
        <item m="1" x="1966"/>
        <item m="1" x="1967"/>
        <item m="1" x="1968"/>
        <item m="1" x="1969"/>
        <item m="1" x="1970"/>
        <item m="1" x="1971"/>
        <item m="1" x="1972"/>
        <item m="1" x="1973"/>
        <item m="1" x="1974"/>
        <item m="1" x="1975"/>
        <item m="1" x="1976"/>
        <item m="1" x="1977"/>
        <item m="1" x="1978"/>
        <item x="295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m="1" x="1918"/>
        <item m="1" x="1919"/>
        <item m="1" x="1920"/>
        <item m="1" x="1916"/>
        <item m="1" x="1929"/>
        <item m="1" x="1930"/>
        <item m="1" x="1931"/>
        <item m="1" x="1921"/>
        <item m="1" x="1932"/>
        <item m="1" x="1922"/>
        <item m="1" x="1933"/>
        <item m="1" x="1923"/>
        <item m="1" x="1924"/>
        <item m="1" x="1925"/>
        <item m="1" x="1934"/>
        <item m="1" x="1935"/>
        <item m="1" x="1926"/>
        <item m="1" x="1927"/>
        <item m="1" x="1928"/>
        <item m="1" x="1936"/>
        <item m="1" x="1937"/>
        <item m="1" x="1938"/>
        <item m="1" x="1917"/>
        <item m="1" x="1939"/>
        <item m="1" x="1940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m="1" x="1949"/>
        <item m="1" x="1950"/>
        <item m="1" x="1951"/>
        <item m="1" x="1952"/>
        <item m="1" x="1953"/>
        <item m="1" x="1954"/>
        <item m="1" x="1955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m="1" x="1941"/>
        <item m="1" x="1942"/>
        <item m="1" x="1943"/>
        <item m="1" x="1944"/>
        <item m="1" x="1945"/>
        <item m="1" x="1946"/>
        <item m="1" x="1947"/>
        <item m="1" x="1948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m="1" x="191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15">
        <item x="4"/>
        <item m="1" x="11"/>
        <item x="3"/>
        <item x="0"/>
        <item x="2"/>
        <item x="8"/>
        <item x="5"/>
        <item x="6"/>
        <item x="7"/>
        <item m="1" x="12"/>
        <item m="1" x="13"/>
        <item x="1"/>
        <item x="9"/>
        <item m="1" x="1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axis="axisPage" compact="0" outline="0" showAll="0">
      <items count="6">
        <item x="1"/>
        <item x="2"/>
        <item x="0"/>
        <item x="3"/>
        <item x="4"/>
        <item t="default"/>
      </items>
    </pivotField>
  </pivotFields>
  <rowFields count="1">
    <field x="2"/>
  </rowFields>
  <rowItems count="8">
    <i>
      <x v="2000"/>
    </i>
    <i>
      <x v="2004"/>
    </i>
    <i>
      <x v="2018"/>
    </i>
    <i>
      <x v="980"/>
    </i>
    <i>
      <x v="2005"/>
    </i>
    <i>
      <x v="2002"/>
    </i>
    <i>
      <x v="2016"/>
    </i>
    <i>
      <x v="2014"/>
    </i>
  </rowItems>
  <colItems count="1">
    <i/>
  </colItems>
  <pageFields count="2">
    <pageField fld="3" item="8" hier="-1"/>
    <pageField fld="11" item="0" hier="-1"/>
  </pageFields>
  <dataFields count="1">
    <dataField name="Sum of TOTAL" fld="10" baseField="0" baseItem="405"/>
  </dataFields>
  <formats count="2">
    <format dxfId="2908">
      <pivotArea outline="0" fieldPosition="0">
        <references count="1">
          <reference field="2" count="1" selected="0">
            <x v="2000"/>
          </reference>
        </references>
      </pivotArea>
    </format>
    <format dxfId="2907">
      <pivotArea dataOnly="0" labelOnly="1" outline="0" fieldPosition="0">
        <references count="1">
          <reference field="2" count="1">
            <x v="200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9BE9C2F-7B07-466E-AA0F-C65A4A756603}" name="PivotTable6" cacheId="0" applyNumberFormats="0" applyBorderFormats="0" applyFontFormats="0" applyPatternFormats="0" applyAlignmentFormats="0" applyWidthHeightFormats="1" dataCaption="Values" showMissing="0" updatedVersion="8" minRefreshableVersion="3" useAutoFormatting="1" rowGrandTotals="0" colGrandTotals="0" itemPrintTitles="1" createdVersion="8" indent="0" compact="0" compactData="0" gridDropZones="1" multipleFieldFilters="0" customListSort="0">
  <location ref="D4:E23" firstHeaderRow="2" firstDataRow="2" firstDataCol="1" rowPageCount="2" colPageCount="1"/>
  <pivotFields count="12"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>
      <items count="2028">
        <item m="1" x="1979"/>
        <item m="1" x="1987"/>
        <item m="1" x="1988"/>
        <item m="1" x="1989"/>
        <item m="1" x="1990"/>
        <item m="1" x="1991"/>
        <item m="1" x="1992"/>
        <item m="1" x="1993"/>
        <item m="1" x="1994"/>
        <item m="1" x="1995"/>
        <item m="1" x="1996"/>
        <item m="1" x="1997"/>
        <item m="1" x="1998"/>
        <item m="1" x="1999"/>
        <item m="1" x="2000"/>
        <item m="1" x="2001"/>
        <item m="1" x="2002"/>
        <item m="1" x="2003"/>
        <item m="1" x="2004"/>
        <item m="1" x="2005"/>
        <item m="1" x="2006"/>
        <item m="1" x="2007"/>
        <item m="1" x="2008"/>
        <item m="1" x="2009"/>
        <item m="1" x="2010"/>
        <item m="1" x="2011"/>
        <item m="1" x="2012"/>
        <item m="1" x="2013"/>
        <item m="1" x="2014"/>
        <item m="1" x="2015"/>
        <item m="1" x="2016"/>
        <item m="1" x="2017"/>
        <item m="1" x="2018"/>
        <item m="1" x="2019"/>
        <item m="1" x="2020"/>
        <item m="1" x="2021"/>
        <item m="1" x="2022"/>
        <item m="1" x="2023"/>
        <item m="1" x="2024"/>
        <item m="1" x="2025"/>
        <item m="1" x="2026"/>
        <item x="163"/>
        <item x="199"/>
        <item x="115"/>
        <item x="136"/>
        <item x="475"/>
        <item x="473"/>
        <item x="108"/>
        <item x="496"/>
        <item x="333"/>
        <item x="422"/>
        <item x="48"/>
        <item x="404"/>
        <item x="403"/>
        <item x="82"/>
        <item x="348"/>
        <item x="310"/>
        <item x="347"/>
        <item x="278"/>
        <item x="78"/>
        <item x="80"/>
        <item x="487"/>
        <item x="336"/>
        <item x="46"/>
        <item x="61"/>
        <item x="90"/>
        <item x="418"/>
        <item x="396"/>
        <item x="395"/>
        <item x="427"/>
        <item x="428"/>
        <item x="77"/>
        <item x="368"/>
        <item x="419"/>
        <item x="316"/>
        <item x="288"/>
        <item x="484"/>
        <item x="491"/>
        <item x="57"/>
        <item x="73"/>
        <item x="74"/>
        <item x="16"/>
        <item x="293"/>
        <item x="451"/>
        <item x="351"/>
        <item x="350"/>
        <item x="200"/>
        <item x="107"/>
        <item x="443"/>
        <item x="466"/>
        <item x="369"/>
        <item x="410"/>
        <item x="439"/>
        <item x="262"/>
        <item x="183"/>
        <item x="255"/>
        <item x="69"/>
        <item x="45"/>
        <item x="75"/>
        <item x="177"/>
        <item x="155"/>
        <item x="91"/>
        <item x="520"/>
        <item x="474"/>
        <item x="47"/>
        <item x="231"/>
        <item x="232"/>
        <item x="95"/>
        <item x="104"/>
        <item x="103"/>
        <item x="269"/>
        <item x="34"/>
        <item x="88"/>
        <item x="235"/>
        <item x="234"/>
        <item x="192"/>
        <item x="280"/>
        <item x="237"/>
        <item x="160"/>
        <item x="236"/>
        <item x="315"/>
        <item x="387"/>
        <item x="458"/>
        <item x="370"/>
        <item x="513"/>
        <item x="514"/>
        <item x="22"/>
        <item x="173"/>
        <item x="206"/>
        <item x="54"/>
        <item x="120"/>
        <item x="268"/>
        <item x="213"/>
        <item x="437"/>
        <item x="240"/>
        <item x="438"/>
        <item x="6"/>
        <item x="519"/>
        <item x="452"/>
        <item x="344"/>
        <item x="371"/>
        <item x="306"/>
        <item x="390"/>
        <item x="116"/>
        <item x="122"/>
        <item x="117"/>
        <item x="251"/>
        <item x="67"/>
        <item x="44"/>
        <item x="291"/>
        <item x="263"/>
        <item x="407"/>
        <item x="307"/>
        <item x="372"/>
        <item x="147"/>
        <item x="283"/>
        <item x="10"/>
        <item x="342"/>
        <item x="50"/>
        <item x="362"/>
        <item x="400"/>
        <item x="401"/>
        <item x="391"/>
        <item x="392"/>
        <item x="448"/>
        <item x="193"/>
        <item x="253"/>
        <item x="339"/>
        <item x="297"/>
        <item x="266"/>
        <item x="182"/>
        <item x="93"/>
        <item x="346"/>
        <item x="3"/>
        <item x="32"/>
        <item x="429"/>
        <item x="287"/>
        <item x="457"/>
        <item x="140"/>
        <item x="139"/>
        <item x="130"/>
        <item x="503"/>
        <item x="62"/>
        <item x="270"/>
        <item x="320"/>
        <item x="29"/>
        <item x="218"/>
        <item x="219"/>
        <item x="330"/>
        <item x="326"/>
        <item x="327"/>
        <item x="208"/>
        <item x="174"/>
        <item x="459"/>
        <item x="490"/>
        <item x="489"/>
        <item x="340"/>
        <item x="162"/>
        <item x="492"/>
        <item x="150"/>
        <item x="275"/>
        <item x="274"/>
        <item x="151"/>
        <item x="463"/>
        <item x="15"/>
        <item x="17"/>
        <item x="286"/>
        <item x="517"/>
        <item x="426"/>
        <item x="300"/>
        <item x="470"/>
        <item x="189"/>
        <item x="229"/>
        <item x="405"/>
        <item x="402"/>
        <item x="143"/>
        <item x="465"/>
        <item x="79"/>
        <item x="76"/>
        <item x="292"/>
        <item x="314"/>
        <item x="373"/>
        <item x="455"/>
        <item x="447"/>
        <item x="298"/>
        <item x="483"/>
        <item x="408"/>
        <item x="216"/>
        <item x="13"/>
        <item x="332"/>
        <item x="133"/>
        <item x="374"/>
        <item x="393"/>
        <item x="343"/>
        <item x="149"/>
        <item x="421"/>
        <item x="119"/>
        <item x="488"/>
        <item x="170"/>
        <item x="485"/>
        <item x="486"/>
        <item x="261"/>
        <item x="398"/>
        <item x="397"/>
        <item x="440"/>
        <item x="431"/>
        <item x="238"/>
        <item x="204"/>
        <item x="313"/>
        <item x="64"/>
        <item x="365"/>
        <item x="205"/>
        <item x="375"/>
        <item x="1"/>
        <item x="42"/>
        <item m="1" x="1956"/>
        <item x="8"/>
        <item x="376"/>
        <item x="18"/>
        <item x="36"/>
        <item x="37"/>
        <item x="225"/>
        <item x="499"/>
        <item x="224"/>
        <item x="296"/>
        <item x="479"/>
        <item x="481"/>
        <item x="480"/>
        <item x="99"/>
        <item x="501"/>
        <item x="198"/>
        <item x="190"/>
        <item x="478"/>
        <item x="304"/>
        <item x="11"/>
        <item x="358"/>
        <item x="24"/>
        <item x="445"/>
        <item x="450"/>
        <item x="461"/>
        <item x="55"/>
        <item x="357"/>
        <item x="20"/>
        <item x="318"/>
        <item x="180"/>
        <item x="361"/>
        <item x="14"/>
        <item x="259"/>
        <item x="165"/>
        <item x="106"/>
        <item x="353"/>
        <item x="354"/>
        <item x="356"/>
        <item x="355"/>
        <item x="377"/>
        <item x="367"/>
        <item x="66"/>
        <item x="65"/>
        <item x="5"/>
        <item x="187"/>
        <item x="518"/>
        <item x="482"/>
        <item x="337"/>
        <item x="211"/>
        <item x="209"/>
        <item x="432"/>
        <item x="512"/>
        <item x="506"/>
        <item x="12"/>
        <item x="169"/>
        <item x="166"/>
        <item x="7"/>
        <item x="388"/>
        <item x="389"/>
        <item x="497"/>
        <item x="212"/>
        <item x="233"/>
        <item x="241"/>
        <item x="156"/>
        <item x="63"/>
        <item x="172"/>
        <item x="167"/>
        <item x="325"/>
        <item x="312"/>
        <item x="409"/>
        <item x="414"/>
        <item x="81"/>
        <item x="137"/>
        <item x="319"/>
        <item x="217"/>
        <item x="417"/>
        <item x="412"/>
        <item x="92"/>
        <item x="148"/>
        <item x="186"/>
        <item x="154"/>
        <item x="185"/>
        <item x="329"/>
        <item x="413"/>
        <item x="33"/>
        <item x="349"/>
        <item x="127"/>
        <item x="129"/>
        <item x="168"/>
        <item x="246"/>
        <item x="247"/>
        <item x="378"/>
        <item x="243"/>
        <item x="454"/>
        <item x="444"/>
        <item x="171"/>
        <item x="311"/>
        <item x="352"/>
        <item x="379"/>
        <item x="203"/>
        <item x="191"/>
        <item x="449"/>
        <item x="254"/>
        <item x="273"/>
        <item x="197"/>
        <item x="113"/>
        <item x="334"/>
        <item x="257"/>
        <item x="441"/>
        <item x="179"/>
        <item x="125"/>
        <item x="126"/>
        <item x="230"/>
        <item x="153"/>
        <item x="460"/>
        <item x="158"/>
        <item x="515"/>
        <item x="239"/>
        <item x="248"/>
        <item x="249"/>
        <item x="222"/>
        <item x="420"/>
        <item x="223"/>
        <item x="215"/>
        <item x="462"/>
        <item x="425"/>
        <item x="141"/>
        <item x="142"/>
        <item x="53"/>
        <item x="52"/>
        <item x="31"/>
        <item x="131"/>
        <item x="469"/>
        <item x="19"/>
        <item x="38"/>
        <item x="118"/>
        <item x="123"/>
        <item x="309"/>
        <item x="299"/>
        <item x="70"/>
        <item x="328"/>
        <item x="317"/>
        <item x="464"/>
        <item x="285"/>
        <item x="477"/>
        <item x="89"/>
        <item x="184"/>
        <item x="228"/>
        <item x="9"/>
        <item x="21"/>
        <item x="124"/>
        <item x="49"/>
        <item x="321"/>
        <item x="178"/>
        <item x="500"/>
        <item x="210"/>
        <item x="364"/>
        <item x="135"/>
        <item x="366"/>
        <item x="406"/>
        <item x="380"/>
        <item x="128"/>
        <item x="175"/>
        <item x="260"/>
        <item x="134"/>
        <item x="498"/>
        <item x="381"/>
        <item x="68"/>
        <item x="453"/>
        <item x="282"/>
        <item x="281"/>
        <item x="284"/>
        <item x="97"/>
        <item x="98"/>
        <item x="509"/>
        <item x="424"/>
        <item x="423"/>
        <item x="415"/>
        <item x="416"/>
        <item x="59"/>
        <item x="87"/>
        <item x="86"/>
        <item x="467"/>
        <item x="35"/>
        <item x="26"/>
        <item x="27"/>
        <item x="58"/>
        <item x="25"/>
        <item x="382"/>
        <item x="436"/>
        <item x="435"/>
        <item x="290"/>
        <item x="476"/>
        <item x="442"/>
        <item x="146"/>
        <item x="331"/>
        <item x="94"/>
        <item x="502"/>
        <item x="511"/>
        <item x="434"/>
        <item x="39"/>
        <item x="305"/>
        <item x="181"/>
        <item x="111"/>
        <item x="242"/>
        <item x="40"/>
        <item x="227"/>
        <item x="252"/>
        <item x="394"/>
        <item x="41"/>
        <item x="363"/>
        <item x="161"/>
        <item x="272"/>
        <item x="145"/>
        <item x="433"/>
        <item x="114"/>
        <item x="504"/>
        <item x="505"/>
        <item x="176"/>
        <item x="132"/>
        <item x="164"/>
        <item x="60"/>
        <item x="495"/>
        <item x="507"/>
        <item x="510"/>
        <item x="289"/>
        <item x="30"/>
        <item x="245"/>
        <item x="244"/>
        <item x="72"/>
        <item x="28"/>
        <item x="446"/>
        <item x="456"/>
        <item x="271"/>
        <item x="226"/>
        <item x="267"/>
        <item x="2"/>
        <item x="338"/>
        <item x="323"/>
        <item x="276"/>
        <item x="277"/>
        <item x="521"/>
        <item x="493"/>
        <item x="494"/>
        <item x="522"/>
        <item x="195"/>
        <item x="194"/>
        <item x="152"/>
        <item x="322"/>
        <item x="324"/>
        <item x="383"/>
        <item x="112"/>
        <item x="4"/>
        <item x="335"/>
        <item x="121"/>
        <item x="51"/>
        <item x="294"/>
        <item x="214"/>
        <item x="109"/>
        <item x="110"/>
        <item x="23"/>
        <item x="102"/>
        <item x="101"/>
        <item x="384"/>
        <item x="508"/>
        <item x="385"/>
        <item x="256"/>
        <item x="301"/>
        <item x="221"/>
        <item x="220"/>
        <item x="250"/>
        <item x="100"/>
        <item x="43"/>
        <item x="144"/>
        <item x="56"/>
        <item x="302"/>
        <item x="303"/>
        <item x="430"/>
        <item x="308"/>
        <item x="386"/>
        <item x="71"/>
        <item x="157"/>
        <item x="96"/>
        <item x="159"/>
        <item x="399"/>
        <item x="207"/>
        <item x="341"/>
        <item x="0"/>
        <item x="83"/>
        <item x="345"/>
        <item x="258"/>
        <item x="468"/>
        <item x="359"/>
        <item x="138"/>
        <item x="264"/>
        <item x="265"/>
        <item x="472"/>
        <item x="84"/>
        <item x="85"/>
        <item x="360"/>
        <item x="516"/>
        <item x="471"/>
        <item x="196"/>
        <item x="188"/>
        <item x="105"/>
        <item x="201"/>
        <item x="202"/>
        <item x="279"/>
        <item x="411"/>
        <item x="1259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m="1" x="1980"/>
        <item m="1" x="1981"/>
        <item m="1" x="1982"/>
        <item m="1" x="1983"/>
        <item m="1" x="1984"/>
        <item m="1" x="1985"/>
        <item m="1" x="1986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m="1" x="1957"/>
        <item m="1" x="1958"/>
        <item m="1" x="1959"/>
        <item m="1" x="1960"/>
        <item m="1" x="1961"/>
        <item m="1" x="1962"/>
        <item m="1" x="1963"/>
        <item m="1" x="1964"/>
        <item m="1" x="1965"/>
        <item m="1" x="1966"/>
        <item m="1" x="1967"/>
        <item m="1" x="1968"/>
        <item m="1" x="1969"/>
        <item m="1" x="1970"/>
        <item m="1" x="1971"/>
        <item m="1" x="1972"/>
        <item m="1" x="1973"/>
        <item m="1" x="1974"/>
        <item m="1" x="1975"/>
        <item m="1" x="1976"/>
        <item m="1" x="1977"/>
        <item m="1" x="1978"/>
        <item x="295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m="1" x="1918"/>
        <item m="1" x="1919"/>
        <item m="1" x="1920"/>
        <item m="1" x="1916"/>
        <item m="1" x="1929"/>
        <item m="1" x="1930"/>
        <item m="1" x="1931"/>
        <item m="1" x="1921"/>
        <item m="1" x="1932"/>
        <item m="1" x="1922"/>
        <item m="1" x="1933"/>
        <item m="1" x="1923"/>
        <item m="1" x="1924"/>
        <item m="1" x="1925"/>
        <item m="1" x="1934"/>
        <item m="1" x="1935"/>
        <item m="1" x="1926"/>
        <item m="1" x="1927"/>
        <item m="1" x="1928"/>
        <item m="1" x="1936"/>
        <item m="1" x="1937"/>
        <item m="1" x="1938"/>
        <item m="1" x="1917"/>
        <item m="1" x="1939"/>
        <item m="1" x="1940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m="1" x="1949"/>
        <item m="1" x="1950"/>
        <item m="1" x="1951"/>
        <item m="1" x="1952"/>
        <item m="1" x="1953"/>
        <item m="1" x="1954"/>
        <item m="1" x="1955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m="1" x="1941"/>
        <item m="1" x="1942"/>
        <item m="1" x="1943"/>
        <item m="1" x="1944"/>
        <item m="1" x="1945"/>
        <item m="1" x="1946"/>
        <item m="1" x="1947"/>
        <item m="1" x="1948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m="1" x="191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15">
        <item x="4"/>
        <item m="1" x="11"/>
        <item x="3"/>
        <item x="0"/>
        <item x="2"/>
        <item x="8"/>
        <item x="5"/>
        <item x="6"/>
        <item x="7"/>
        <item m="1" x="12"/>
        <item m="1" x="13"/>
        <item x="1"/>
        <item x="9"/>
        <item m="1" x="1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axis="axisPage" compact="0" outline="0" showAll="0">
      <items count="6">
        <item x="1"/>
        <item x="2"/>
        <item x="0"/>
        <item x="3"/>
        <item x="4"/>
        <item t="default"/>
      </items>
    </pivotField>
  </pivotFields>
  <rowFields count="1">
    <field x="2"/>
  </rowFields>
  <rowItems count="18">
    <i>
      <x v="2008"/>
    </i>
    <i>
      <x v="2022"/>
    </i>
    <i>
      <x v="2009"/>
    </i>
    <i>
      <x v="2010"/>
    </i>
    <i>
      <x v="2003"/>
    </i>
    <i>
      <x v="2001"/>
    </i>
    <i>
      <x v="974"/>
    </i>
    <i>
      <x v="997"/>
    </i>
    <i>
      <x v="996"/>
    </i>
    <i>
      <x v="2006"/>
    </i>
    <i>
      <x v="990"/>
    </i>
    <i>
      <x v="2023"/>
    </i>
    <i>
      <x v="2017"/>
    </i>
    <i>
      <x v="971"/>
    </i>
    <i>
      <x v="1000"/>
    </i>
    <i>
      <x v="2015"/>
    </i>
    <i>
      <x v="2012"/>
    </i>
    <i>
      <x v="995"/>
    </i>
  </rowItems>
  <colItems count="1">
    <i/>
  </colItems>
  <pageFields count="2">
    <pageField fld="3" item="8" hier="-1"/>
    <pageField fld="11" item="1" hier="-1"/>
  </pageFields>
  <dataFields count="1">
    <dataField name="Sum of TOTAL" fld="10" baseField="0" baseItem="405"/>
  </dataFields>
  <formats count="1">
    <format dxfId="2909">
      <pivotArea dataOnly="0" outline="0" fieldPosition="0">
        <references count="3">
          <reference field="2" count="1">
            <x v="2008"/>
          </reference>
          <reference field="3" count="1" selected="0">
            <x v="8"/>
          </reference>
          <reference field="11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804EBCD-75AC-4CFF-8D62-E0C98FAE64CC}" name="PivotTable7" cacheId="0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gridDropZones="1" multipleFieldFilters="0" customListSort="0">
  <location ref="G4:H33" firstHeaderRow="2" firstDataRow="2" firstDataCol="1" rowPageCount="2" colPageCount="1"/>
  <pivotFields count="12"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>
      <items count="2028">
        <item m="1" x="1979"/>
        <item m="1" x="1987"/>
        <item m="1" x="1988"/>
        <item m="1" x="1989"/>
        <item m="1" x="1990"/>
        <item m="1" x="1991"/>
        <item m="1" x="1992"/>
        <item m="1" x="1993"/>
        <item m="1" x="1994"/>
        <item m="1" x="1995"/>
        <item m="1" x="1996"/>
        <item m="1" x="1997"/>
        <item m="1" x="1998"/>
        <item m="1" x="1999"/>
        <item m="1" x="2000"/>
        <item m="1" x="2001"/>
        <item m="1" x="2002"/>
        <item m="1" x="2003"/>
        <item m="1" x="2004"/>
        <item m="1" x="2005"/>
        <item m="1" x="2006"/>
        <item m="1" x="2007"/>
        <item m="1" x="2008"/>
        <item m="1" x="2009"/>
        <item m="1" x="2010"/>
        <item m="1" x="2011"/>
        <item m="1" x="2012"/>
        <item m="1" x="2013"/>
        <item m="1" x="2014"/>
        <item m="1" x="2015"/>
        <item m="1" x="2016"/>
        <item m="1" x="2017"/>
        <item m="1" x="2018"/>
        <item m="1" x="2019"/>
        <item m="1" x="2020"/>
        <item m="1" x="2021"/>
        <item m="1" x="2022"/>
        <item m="1" x="2023"/>
        <item m="1" x="2024"/>
        <item m="1" x="2025"/>
        <item m="1" x="2026"/>
        <item x="163"/>
        <item x="199"/>
        <item x="115"/>
        <item x="136"/>
        <item x="475"/>
        <item x="473"/>
        <item x="108"/>
        <item x="496"/>
        <item x="333"/>
        <item x="422"/>
        <item x="48"/>
        <item x="404"/>
        <item x="403"/>
        <item x="82"/>
        <item x="348"/>
        <item x="310"/>
        <item x="347"/>
        <item x="278"/>
        <item x="78"/>
        <item x="80"/>
        <item x="487"/>
        <item x="336"/>
        <item x="46"/>
        <item x="61"/>
        <item x="90"/>
        <item x="418"/>
        <item x="396"/>
        <item x="395"/>
        <item x="427"/>
        <item x="428"/>
        <item x="77"/>
        <item x="368"/>
        <item x="419"/>
        <item x="316"/>
        <item x="288"/>
        <item x="484"/>
        <item x="491"/>
        <item x="57"/>
        <item x="73"/>
        <item x="74"/>
        <item x="16"/>
        <item x="293"/>
        <item x="451"/>
        <item x="351"/>
        <item x="350"/>
        <item x="200"/>
        <item x="107"/>
        <item x="443"/>
        <item x="466"/>
        <item x="369"/>
        <item x="410"/>
        <item x="439"/>
        <item x="262"/>
        <item x="183"/>
        <item x="255"/>
        <item x="69"/>
        <item x="45"/>
        <item x="75"/>
        <item x="177"/>
        <item x="155"/>
        <item x="91"/>
        <item x="520"/>
        <item x="474"/>
        <item x="47"/>
        <item x="231"/>
        <item x="232"/>
        <item x="95"/>
        <item x="104"/>
        <item x="103"/>
        <item x="269"/>
        <item x="34"/>
        <item x="88"/>
        <item x="235"/>
        <item x="234"/>
        <item x="192"/>
        <item x="280"/>
        <item x="237"/>
        <item x="160"/>
        <item x="236"/>
        <item x="315"/>
        <item x="387"/>
        <item x="458"/>
        <item x="370"/>
        <item x="513"/>
        <item x="514"/>
        <item x="22"/>
        <item x="173"/>
        <item x="206"/>
        <item x="54"/>
        <item x="120"/>
        <item x="268"/>
        <item x="213"/>
        <item x="437"/>
        <item x="240"/>
        <item x="438"/>
        <item x="6"/>
        <item x="519"/>
        <item x="452"/>
        <item x="344"/>
        <item x="371"/>
        <item x="306"/>
        <item x="390"/>
        <item x="116"/>
        <item x="122"/>
        <item x="117"/>
        <item x="251"/>
        <item x="67"/>
        <item x="44"/>
        <item x="291"/>
        <item x="263"/>
        <item x="407"/>
        <item x="307"/>
        <item x="372"/>
        <item x="147"/>
        <item x="283"/>
        <item x="10"/>
        <item x="342"/>
        <item x="50"/>
        <item x="362"/>
        <item x="400"/>
        <item x="401"/>
        <item x="391"/>
        <item x="392"/>
        <item x="448"/>
        <item x="193"/>
        <item x="253"/>
        <item x="339"/>
        <item x="297"/>
        <item x="266"/>
        <item x="182"/>
        <item x="93"/>
        <item x="346"/>
        <item x="3"/>
        <item x="32"/>
        <item x="429"/>
        <item x="287"/>
        <item x="457"/>
        <item x="140"/>
        <item x="139"/>
        <item x="130"/>
        <item x="503"/>
        <item x="62"/>
        <item x="270"/>
        <item x="320"/>
        <item x="29"/>
        <item x="218"/>
        <item x="219"/>
        <item x="330"/>
        <item x="326"/>
        <item x="327"/>
        <item x="208"/>
        <item x="174"/>
        <item x="459"/>
        <item x="490"/>
        <item x="489"/>
        <item x="340"/>
        <item x="162"/>
        <item x="492"/>
        <item x="150"/>
        <item x="275"/>
        <item x="274"/>
        <item x="151"/>
        <item x="463"/>
        <item x="15"/>
        <item x="17"/>
        <item x="286"/>
        <item x="517"/>
        <item x="426"/>
        <item x="300"/>
        <item x="470"/>
        <item x="189"/>
        <item x="229"/>
        <item x="405"/>
        <item x="402"/>
        <item x="143"/>
        <item x="465"/>
        <item x="79"/>
        <item x="76"/>
        <item x="292"/>
        <item x="314"/>
        <item x="373"/>
        <item x="455"/>
        <item x="447"/>
        <item x="298"/>
        <item x="483"/>
        <item x="408"/>
        <item x="216"/>
        <item x="13"/>
        <item x="332"/>
        <item x="133"/>
        <item x="374"/>
        <item x="393"/>
        <item x="343"/>
        <item x="149"/>
        <item x="421"/>
        <item x="119"/>
        <item x="488"/>
        <item x="170"/>
        <item x="485"/>
        <item x="486"/>
        <item x="261"/>
        <item x="398"/>
        <item x="397"/>
        <item x="440"/>
        <item x="431"/>
        <item x="238"/>
        <item x="204"/>
        <item x="313"/>
        <item x="64"/>
        <item x="365"/>
        <item x="205"/>
        <item x="375"/>
        <item x="1"/>
        <item x="42"/>
        <item m="1" x="1956"/>
        <item x="8"/>
        <item x="376"/>
        <item x="18"/>
        <item x="36"/>
        <item x="37"/>
        <item x="225"/>
        <item x="499"/>
        <item x="224"/>
        <item x="296"/>
        <item x="479"/>
        <item x="481"/>
        <item x="480"/>
        <item x="99"/>
        <item x="501"/>
        <item x="198"/>
        <item x="190"/>
        <item x="478"/>
        <item x="304"/>
        <item x="11"/>
        <item x="358"/>
        <item x="24"/>
        <item x="445"/>
        <item x="450"/>
        <item x="461"/>
        <item x="55"/>
        <item x="357"/>
        <item x="20"/>
        <item x="318"/>
        <item x="180"/>
        <item x="361"/>
        <item x="14"/>
        <item x="259"/>
        <item x="165"/>
        <item x="106"/>
        <item x="353"/>
        <item x="354"/>
        <item x="356"/>
        <item x="355"/>
        <item x="377"/>
        <item x="367"/>
        <item x="66"/>
        <item x="65"/>
        <item x="5"/>
        <item x="187"/>
        <item x="518"/>
        <item x="482"/>
        <item x="337"/>
        <item x="211"/>
        <item x="209"/>
        <item x="432"/>
        <item x="512"/>
        <item x="506"/>
        <item x="12"/>
        <item x="169"/>
        <item x="166"/>
        <item x="7"/>
        <item x="388"/>
        <item x="389"/>
        <item x="497"/>
        <item x="212"/>
        <item x="233"/>
        <item x="241"/>
        <item x="156"/>
        <item x="63"/>
        <item x="172"/>
        <item x="167"/>
        <item x="325"/>
        <item x="312"/>
        <item x="409"/>
        <item x="414"/>
        <item x="81"/>
        <item x="137"/>
        <item x="319"/>
        <item x="217"/>
        <item x="417"/>
        <item x="412"/>
        <item x="92"/>
        <item x="148"/>
        <item x="186"/>
        <item x="154"/>
        <item x="185"/>
        <item x="329"/>
        <item x="413"/>
        <item x="33"/>
        <item x="349"/>
        <item x="127"/>
        <item x="129"/>
        <item x="168"/>
        <item x="246"/>
        <item x="247"/>
        <item x="378"/>
        <item x="243"/>
        <item x="454"/>
        <item x="444"/>
        <item x="171"/>
        <item x="311"/>
        <item x="352"/>
        <item x="379"/>
        <item x="203"/>
        <item x="191"/>
        <item x="449"/>
        <item x="254"/>
        <item x="273"/>
        <item x="197"/>
        <item x="113"/>
        <item x="334"/>
        <item x="257"/>
        <item x="441"/>
        <item x="179"/>
        <item x="125"/>
        <item x="126"/>
        <item x="230"/>
        <item x="153"/>
        <item x="460"/>
        <item x="158"/>
        <item x="515"/>
        <item x="239"/>
        <item x="248"/>
        <item x="249"/>
        <item x="222"/>
        <item x="420"/>
        <item x="223"/>
        <item x="215"/>
        <item x="462"/>
        <item x="425"/>
        <item x="141"/>
        <item x="142"/>
        <item x="53"/>
        <item x="52"/>
        <item x="31"/>
        <item x="131"/>
        <item x="469"/>
        <item x="19"/>
        <item x="38"/>
        <item x="118"/>
        <item x="123"/>
        <item x="309"/>
        <item x="299"/>
        <item x="70"/>
        <item x="328"/>
        <item x="317"/>
        <item x="464"/>
        <item x="285"/>
        <item x="477"/>
        <item x="89"/>
        <item x="184"/>
        <item x="228"/>
        <item x="9"/>
        <item x="21"/>
        <item x="124"/>
        <item x="49"/>
        <item x="321"/>
        <item x="178"/>
        <item x="500"/>
        <item x="210"/>
        <item x="364"/>
        <item x="135"/>
        <item x="366"/>
        <item x="406"/>
        <item x="380"/>
        <item x="128"/>
        <item x="175"/>
        <item x="260"/>
        <item x="134"/>
        <item x="498"/>
        <item x="381"/>
        <item x="68"/>
        <item x="453"/>
        <item x="282"/>
        <item x="281"/>
        <item x="284"/>
        <item x="97"/>
        <item x="98"/>
        <item x="509"/>
        <item x="424"/>
        <item x="423"/>
        <item x="415"/>
        <item x="416"/>
        <item x="59"/>
        <item x="87"/>
        <item x="86"/>
        <item x="467"/>
        <item x="35"/>
        <item x="26"/>
        <item x="27"/>
        <item x="58"/>
        <item x="25"/>
        <item x="382"/>
        <item x="436"/>
        <item x="435"/>
        <item x="290"/>
        <item x="476"/>
        <item x="442"/>
        <item x="146"/>
        <item x="331"/>
        <item x="94"/>
        <item x="502"/>
        <item x="511"/>
        <item x="434"/>
        <item x="39"/>
        <item x="305"/>
        <item x="181"/>
        <item x="111"/>
        <item x="242"/>
        <item x="40"/>
        <item x="227"/>
        <item x="252"/>
        <item x="394"/>
        <item x="41"/>
        <item x="363"/>
        <item x="161"/>
        <item x="272"/>
        <item x="145"/>
        <item x="433"/>
        <item x="114"/>
        <item x="504"/>
        <item x="505"/>
        <item x="176"/>
        <item x="132"/>
        <item x="164"/>
        <item x="60"/>
        <item x="495"/>
        <item x="507"/>
        <item x="510"/>
        <item x="289"/>
        <item x="30"/>
        <item x="245"/>
        <item x="244"/>
        <item x="72"/>
        <item x="28"/>
        <item x="446"/>
        <item x="456"/>
        <item x="271"/>
        <item x="226"/>
        <item x="267"/>
        <item x="2"/>
        <item x="338"/>
        <item x="323"/>
        <item x="276"/>
        <item x="277"/>
        <item x="521"/>
        <item x="493"/>
        <item x="494"/>
        <item x="522"/>
        <item x="195"/>
        <item x="194"/>
        <item x="152"/>
        <item x="322"/>
        <item x="324"/>
        <item x="383"/>
        <item x="112"/>
        <item x="4"/>
        <item x="335"/>
        <item x="121"/>
        <item x="51"/>
        <item x="294"/>
        <item x="214"/>
        <item x="109"/>
        <item x="110"/>
        <item x="23"/>
        <item x="102"/>
        <item x="101"/>
        <item x="384"/>
        <item x="508"/>
        <item x="385"/>
        <item x="256"/>
        <item x="301"/>
        <item x="221"/>
        <item x="220"/>
        <item x="250"/>
        <item x="100"/>
        <item x="43"/>
        <item x="144"/>
        <item x="56"/>
        <item x="302"/>
        <item x="303"/>
        <item x="430"/>
        <item x="308"/>
        <item x="386"/>
        <item x="71"/>
        <item x="157"/>
        <item x="96"/>
        <item x="159"/>
        <item x="399"/>
        <item x="207"/>
        <item x="341"/>
        <item x="0"/>
        <item x="83"/>
        <item x="345"/>
        <item x="258"/>
        <item x="468"/>
        <item x="359"/>
        <item x="138"/>
        <item x="264"/>
        <item x="265"/>
        <item x="472"/>
        <item x="84"/>
        <item x="85"/>
        <item x="360"/>
        <item x="516"/>
        <item x="471"/>
        <item x="196"/>
        <item x="188"/>
        <item x="105"/>
        <item x="201"/>
        <item x="202"/>
        <item x="279"/>
        <item x="411"/>
        <item x="1259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m="1" x="1980"/>
        <item m="1" x="1981"/>
        <item m="1" x="1982"/>
        <item m="1" x="1983"/>
        <item m="1" x="1984"/>
        <item m="1" x="1985"/>
        <item m="1" x="1986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m="1" x="1957"/>
        <item m="1" x="1958"/>
        <item m="1" x="1959"/>
        <item m="1" x="1960"/>
        <item m="1" x="1961"/>
        <item m="1" x="1962"/>
        <item m="1" x="1963"/>
        <item m="1" x="1964"/>
        <item m="1" x="1965"/>
        <item m="1" x="1966"/>
        <item m="1" x="1967"/>
        <item m="1" x="1968"/>
        <item m="1" x="1969"/>
        <item m="1" x="1970"/>
        <item m="1" x="1971"/>
        <item m="1" x="1972"/>
        <item m="1" x="1973"/>
        <item m="1" x="1974"/>
        <item m="1" x="1975"/>
        <item m="1" x="1976"/>
        <item m="1" x="1977"/>
        <item m="1" x="1978"/>
        <item x="295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m="1" x="1918"/>
        <item m="1" x="1919"/>
        <item m="1" x="1920"/>
        <item m="1" x="1916"/>
        <item m="1" x="1929"/>
        <item m="1" x="1930"/>
        <item m="1" x="1931"/>
        <item m="1" x="1921"/>
        <item m="1" x="1932"/>
        <item m="1" x="1922"/>
        <item m="1" x="1933"/>
        <item m="1" x="1923"/>
        <item m="1" x="1924"/>
        <item m="1" x="1925"/>
        <item m="1" x="1934"/>
        <item m="1" x="1935"/>
        <item m="1" x="1926"/>
        <item m="1" x="1927"/>
        <item m="1" x="1928"/>
        <item m="1" x="1936"/>
        <item m="1" x="1937"/>
        <item m="1" x="1938"/>
        <item m="1" x="1917"/>
        <item m="1" x="1939"/>
        <item m="1" x="1940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m="1" x="1949"/>
        <item m="1" x="1950"/>
        <item m="1" x="1951"/>
        <item m="1" x="1952"/>
        <item m="1" x="1953"/>
        <item m="1" x="1954"/>
        <item m="1" x="1955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m="1" x="1941"/>
        <item m="1" x="1942"/>
        <item m="1" x="1943"/>
        <item m="1" x="1944"/>
        <item m="1" x="1945"/>
        <item m="1" x="1946"/>
        <item m="1" x="1947"/>
        <item m="1" x="1948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m="1" x="191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15">
        <item x="4"/>
        <item m="1" x="11"/>
        <item x="3"/>
        <item x="0"/>
        <item x="2"/>
        <item x="8"/>
        <item x="5"/>
        <item x="6"/>
        <item x="7"/>
        <item m="1" x="12"/>
        <item m="1" x="13"/>
        <item x="1"/>
        <item x="9"/>
        <item m="1" x="1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axis="axisPage" compact="0" outline="0" showAll="0">
      <items count="6">
        <item x="1"/>
        <item x="2"/>
        <item x="0"/>
        <item x="3"/>
        <item x="4"/>
        <item t="default"/>
      </items>
    </pivotField>
  </pivotFields>
  <rowFields count="1">
    <field x="2"/>
  </rowFields>
  <rowItems count="28">
    <i>
      <x v="979"/>
    </i>
    <i>
      <x v="2020"/>
    </i>
    <i>
      <x v="2013"/>
    </i>
    <i>
      <x v="994"/>
    </i>
    <i>
      <x v="993"/>
    </i>
    <i>
      <x v="968"/>
    </i>
    <i>
      <x v="2007"/>
    </i>
    <i>
      <x v="2021"/>
    </i>
    <i>
      <x v="2024"/>
    </i>
    <i>
      <x v="1999"/>
    </i>
    <i>
      <x v="2011"/>
    </i>
    <i>
      <x v="984"/>
    </i>
    <i>
      <x v="987"/>
    </i>
    <i>
      <x v="2019"/>
    </i>
    <i>
      <x v="967"/>
    </i>
    <i>
      <x v="1998"/>
    </i>
    <i>
      <x v="988"/>
    </i>
    <i>
      <x v="983"/>
    </i>
    <i>
      <x v="978"/>
    </i>
    <i>
      <x v="982"/>
    </i>
    <i>
      <x v="973"/>
    </i>
    <i>
      <x v="986"/>
    </i>
    <i>
      <x v="989"/>
    </i>
    <i>
      <x v="981"/>
    </i>
    <i>
      <x v="970"/>
    </i>
    <i>
      <x v="998"/>
    </i>
    <i>
      <x v="975"/>
    </i>
    <i>
      <x v="972"/>
    </i>
  </rowItems>
  <colItems count="1">
    <i/>
  </colItems>
  <pageFields count="2">
    <pageField fld="3" item="8" hier="-1"/>
    <pageField fld="11" item="2" hier="-1"/>
  </pageFields>
  <dataFields count="1">
    <dataField name="Sum of TOTAL" fld="10" baseField="0" baseItem="405"/>
  </dataFields>
  <formats count="1">
    <format dxfId="2910">
      <pivotArea dataOnly="0" outline="0" fieldPosition="0">
        <references count="3">
          <reference field="2" count="1">
            <x v="979"/>
          </reference>
          <reference field="3" count="1" selected="0">
            <x v="8"/>
          </reference>
          <reference field="11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E594007-58BF-462B-B977-B9AB8E8745C5}" name="PivotTable8" cacheId="0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gridDropZones="1" multipleFieldFilters="0" customListSort="0">
  <location ref="J4:K12" firstHeaderRow="2" firstDataRow="2" firstDataCol="1" rowPageCount="2" colPageCount="1"/>
  <pivotFields count="12"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>
      <items count="2028">
        <item m="1" x="1979"/>
        <item m="1" x="1987"/>
        <item m="1" x="1988"/>
        <item m="1" x="1989"/>
        <item m="1" x="1990"/>
        <item m="1" x="1991"/>
        <item m="1" x="1992"/>
        <item m="1" x="1993"/>
        <item m="1" x="1994"/>
        <item m="1" x="1995"/>
        <item m="1" x="1996"/>
        <item m="1" x="1997"/>
        <item m="1" x="1998"/>
        <item m="1" x="1999"/>
        <item m="1" x="2000"/>
        <item m="1" x="2001"/>
        <item m="1" x="2002"/>
        <item m="1" x="2003"/>
        <item m="1" x="2004"/>
        <item m="1" x="2005"/>
        <item m="1" x="2006"/>
        <item m="1" x="2007"/>
        <item m="1" x="2008"/>
        <item m="1" x="2009"/>
        <item m="1" x="2010"/>
        <item m="1" x="2011"/>
        <item m="1" x="2012"/>
        <item m="1" x="2013"/>
        <item m="1" x="2014"/>
        <item m="1" x="2015"/>
        <item m="1" x="2016"/>
        <item m="1" x="2017"/>
        <item m="1" x="2018"/>
        <item m="1" x="2019"/>
        <item m="1" x="2020"/>
        <item m="1" x="2021"/>
        <item m="1" x="2022"/>
        <item m="1" x="2023"/>
        <item m="1" x="2024"/>
        <item m="1" x="2025"/>
        <item m="1" x="2026"/>
        <item x="163"/>
        <item x="199"/>
        <item x="115"/>
        <item x="136"/>
        <item x="475"/>
        <item x="473"/>
        <item x="108"/>
        <item x="496"/>
        <item x="333"/>
        <item x="422"/>
        <item x="48"/>
        <item x="404"/>
        <item x="403"/>
        <item x="82"/>
        <item x="348"/>
        <item x="310"/>
        <item x="347"/>
        <item x="278"/>
        <item x="78"/>
        <item x="80"/>
        <item x="487"/>
        <item x="336"/>
        <item x="46"/>
        <item x="61"/>
        <item x="90"/>
        <item x="418"/>
        <item x="396"/>
        <item x="395"/>
        <item x="427"/>
        <item x="428"/>
        <item x="77"/>
        <item x="368"/>
        <item x="419"/>
        <item x="316"/>
        <item x="288"/>
        <item x="484"/>
        <item x="491"/>
        <item x="57"/>
        <item x="73"/>
        <item x="74"/>
        <item x="16"/>
        <item x="293"/>
        <item x="451"/>
        <item x="351"/>
        <item x="350"/>
        <item x="200"/>
        <item x="107"/>
        <item x="443"/>
        <item x="466"/>
        <item x="369"/>
        <item x="410"/>
        <item x="439"/>
        <item x="262"/>
        <item x="183"/>
        <item x="255"/>
        <item x="69"/>
        <item x="45"/>
        <item x="75"/>
        <item x="177"/>
        <item x="155"/>
        <item x="91"/>
        <item x="520"/>
        <item x="474"/>
        <item x="47"/>
        <item x="231"/>
        <item x="232"/>
        <item x="95"/>
        <item x="104"/>
        <item x="103"/>
        <item x="269"/>
        <item x="34"/>
        <item x="88"/>
        <item x="235"/>
        <item x="234"/>
        <item x="192"/>
        <item x="280"/>
        <item x="237"/>
        <item x="160"/>
        <item x="236"/>
        <item x="315"/>
        <item x="387"/>
        <item x="458"/>
        <item x="370"/>
        <item x="513"/>
        <item x="514"/>
        <item x="22"/>
        <item x="173"/>
        <item x="206"/>
        <item x="54"/>
        <item x="120"/>
        <item x="268"/>
        <item x="213"/>
        <item x="437"/>
        <item x="240"/>
        <item x="438"/>
        <item x="6"/>
        <item x="519"/>
        <item x="452"/>
        <item x="344"/>
        <item x="371"/>
        <item x="306"/>
        <item x="390"/>
        <item x="116"/>
        <item x="122"/>
        <item x="117"/>
        <item x="251"/>
        <item x="67"/>
        <item x="44"/>
        <item x="291"/>
        <item x="263"/>
        <item x="407"/>
        <item x="307"/>
        <item x="372"/>
        <item x="147"/>
        <item x="283"/>
        <item x="10"/>
        <item x="342"/>
        <item x="50"/>
        <item x="362"/>
        <item x="400"/>
        <item x="401"/>
        <item x="391"/>
        <item x="392"/>
        <item x="448"/>
        <item x="193"/>
        <item x="253"/>
        <item x="339"/>
        <item x="297"/>
        <item x="266"/>
        <item x="182"/>
        <item x="93"/>
        <item x="346"/>
        <item x="3"/>
        <item x="32"/>
        <item x="429"/>
        <item x="287"/>
        <item x="457"/>
        <item x="140"/>
        <item x="139"/>
        <item x="130"/>
        <item x="503"/>
        <item x="62"/>
        <item x="270"/>
        <item x="320"/>
        <item x="29"/>
        <item x="218"/>
        <item x="219"/>
        <item x="330"/>
        <item x="326"/>
        <item x="327"/>
        <item x="208"/>
        <item x="174"/>
        <item x="459"/>
        <item x="490"/>
        <item x="489"/>
        <item x="340"/>
        <item x="162"/>
        <item x="492"/>
        <item x="150"/>
        <item x="275"/>
        <item x="274"/>
        <item x="151"/>
        <item x="463"/>
        <item x="15"/>
        <item x="17"/>
        <item x="286"/>
        <item x="517"/>
        <item x="426"/>
        <item x="300"/>
        <item x="470"/>
        <item x="189"/>
        <item x="229"/>
        <item x="405"/>
        <item x="402"/>
        <item x="143"/>
        <item x="465"/>
        <item x="79"/>
        <item x="76"/>
        <item x="292"/>
        <item x="314"/>
        <item x="373"/>
        <item x="455"/>
        <item x="447"/>
        <item x="298"/>
        <item x="483"/>
        <item x="408"/>
        <item x="216"/>
        <item x="13"/>
        <item x="332"/>
        <item x="133"/>
        <item x="374"/>
        <item x="393"/>
        <item x="343"/>
        <item x="149"/>
        <item x="421"/>
        <item x="119"/>
        <item x="488"/>
        <item x="170"/>
        <item x="485"/>
        <item x="486"/>
        <item x="261"/>
        <item x="398"/>
        <item x="397"/>
        <item x="440"/>
        <item x="431"/>
        <item x="238"/>
        <item x="204"/>
        <item x="313"/>
        <item x="64"/>
        <item x="365"/>
        <item x="205"/>
        <item x="375"/>
        <item x="1"/>
        <item x="42"/>
        <item m="1" x="1956"/>
        <item x="8"/>
        <item x="376"/>
        <item x="18"/>
        <item x="36"/>
        <item x="37"/>
        <item x="225"/>
        <item x="499"/>
        <item x="224"/>
        <item x="296"/>
        <item x="479"/>
        <item x="481"/>
        <item x="480"/>
        <item x="99"/>
        <item x="501"/>
        <item x="198"/>
        <item x="190"/>
        <item x="478"/>
        <item x="304"/>
        <item x="11"/>
        <item x="358"/>
        <item x="24"/>
        <item x="445"/>
        <item x="450"/>
        <item x="461"/>
        <item x="55"/>
        <item x="357"/>
        <item x="20"/>
        <item x="318"/>
        <item x="180"/>
        <item x="361"/>
        <item x="14"/>
        <item x="259"/>
        <item x="165"/>
        <item x="106"/>
        <item x="353"/>
        <item x="354"/>
        <item x="356"/>
        <item x="355"/>
        <item x="377"/>
        <item x="367"/>
        <item x="66"/>
        <item x="65"/>
        <item x="5"/>
        <item x="187"/>
        <item x="518"/>
        <item x="482"/>
        <item x="337"/>
        <item x="211"/>
        <item x="209"/>
        <item x="432"/>
        <item x="512"/>
        <item x="506"/>
        <item x="12"/>
        <item x="169"/>
        <item x="166"/>
        <item x="7"/>
        <item x="388"/>
        <item x="389"/>
        <item x="497"/>
        <item x="212"/>
        <item x="233"/>
        <item x="241"/>
        <item x="156"/>
        <item x="63"/>
        <item x="172"/>
        <item x="167"/>
        <item x="325"/>
        <item x="312"/>
        <item x="409"/>
        <item x="414"/>
        <item x="81"/>
        <item x="137"/>
        <item x="319"/>
        <item x="217"/>
        <item x="417"/>
        <item x="412"/>
        <item x="92"/>
        <item x="148"/>
        <item x="186"/>
        <item x="154"/>
        <item x="185"/>
        <item x="329"/>
        <item x="413"/>
        <item x="33"/>
        <item x="349"/>
        <item x="127"/>
        <item x="129"/>
        <item x="168"/>
        <item x="246"/>
        <item x="247"/>
        <item x="378"/>
        <item x="243"/>
        <item x="454"/>
        <item x="444"/>
        <item x="171"/>
        <item x="311"/>
        <item x="352"/>
        <item x="379"/>
        <item x="203"/>
        <item x="191"/>
        <item x="449"/>
        <item x="254"/>
        <item x="273"/>
        <item x="197"/>
        <item x="113"/>
        <item x="334"/>
        <item x="257"/>
        <item x="441"/>
        <item x="179"/>
        <item x="125"/>
        <item x="126"/>
        <item x="230"/>
        <item x="153"/>
        <item x="460"/>
        <item x="158"/>
        <item x="515"/>
        <item x="239"/>
        <item x="248"/>
        <item x="249"/>
        <item x="222"/>
        <item x="420"/>
        <item x="223"/>
        <item x="215"/>
        <item x="462"/>
        <item x="425"/>
        <item x="141"/>
        <item x="142"/>
        <item x="53"/>
        <item x="52"/>
        <item x="31"/>
        <item x="131"/>
        <item x="469"/>
        <item x="19"/>
        <item x="38"/>
        <item x="118"/>
        <item x="123"/>
        <item x="309"/>
        <item x="299"/>
        <item x="70"/>
        <item x="328"/>
        <item x="317"/>
        <item x="464"/>
        <item x="285"/>
        <item x="477"/>
        <item x="89"/>
        <item x="184"/>
        <item x="228"/>
        <item x="9"/>
        <item x="21"/>
        <item x="124"/>
        <item x="49"/>
        <item x="321"/>
        <item x="178"/>
        <item x="500"/>
        <item x="210"/>
        <item x="364"/>
        <item x="135"/>
        <item x="366"/>
        <item x="406"/>
        <item x="380"/>
        <item x="128"/>
        <item x="175"/>
        <item x="260"/>
        <item x="134"/>
        <item x="498"/>
        <item x="381"/>
        <item x="68"/>
        <item x="453"/>
        <item x="282"/>
        <item x="281"/>
        <item x="284"/>
        <item x="97"/>
        <item x="98"/>
        <item x="509"/>
        <item x="424"/>
        <item x="423"/>
        <item x="415"/>
        <item x="416"/>
        <item x="59"/>
        <item x="87"/>
        <item x="86"/>
        <item x="467"/>
        <item x="35"/>
        <item x="26"/>
        <item x="27"/>
        <item x="58"/>
        <item x="25"/>
        <item x="382"/>
        <item x="436"/>
        <item x="435"/>
        <item x="290"/>
        <item x="476"/>
        <item x="442"/>
        <item x="146"/>
        <item x="331"/>
        <item x="94"/>
        <item x="502"/>
        <item x="511"/>
        <item x="434"/>
        <item x="39"/>
        <item x="305"/>
        <item x="181"/>
        <item x="111"/>
        <item x="242"/>
        <item x="40"/>
        <item x="227"/>
        <item x="252"/>
        <item x="394"/>
        <item x="41"/>
        <item x="363"/>
        <item x="161"/>
        <item x="272"/>
        <item x="145"/>
        <item x="433"/>
        <item x="114"/>
        <item x="504"/>
        <item x="505"/>
        <item x="176"/>
        <item x="132"/>
        <item x="164"/>
        <item x="60"/>
        <item x="495"/>
        <item x="507"/>
        <item x="510"/>
        <item x="289"/>
        <item x="30"/>
        <item x="245"/>
        <item x="244"/>
        <item x="72"/>
        <item x="28"/>
        <item x="446"/>
        <item x="456"/>
        <item x="271"/>
        <item x="226"/>
        <item x="267"/>
        <item x="2"/>
        <item x="338"/>
        <item x="323"/>
        <item x="276"/>
        <item x="277"/>
        <item x="521"/>
        <item x="493"/>
        <item x="494"/>
        <item x="522"/>
        <item x="195"/>
        <item x="194"/>
        <item x="152"/>
        <item x="322"/>
        <item x="324"/>
        <item x="383"/>
        <item x="112"/>
        <item x="4"/>
        <item x="335"/>
        <item x="121"/>
        <item x="51"/>
        <item x="294"/>
        <item x="214"/>
        <item x="109"/>
        <item x="110"/>
        <item x="23"/>
        <item x="102"/>
        <item x="101"/>
        <item x="384"/>
        <item x="508"/>
        <item x="385"/>
        <item x="256"/>
        <item x="301"/>
        <item x="221"/>
        <item x="220"/>
        <item x="250"/>
        <item x="100"/>
        <item x="43"/>
        <item x="144"/>
        <item x="56"/>
        <item x="302"/>
        <item x="303"/>
        <item x="430"/>
        <item x="308"/>
        <item x="386"/>
        <item x="71"/>
        <item x="157"/>
        <item x="96"/>
        <item x="159"/>
        <item x="399"/>
        <item x="207"/>
        <item x="341"/>
        <item x="0"/>
        <item x="83"/>
        <item x="345"/>
        <item x="258"/>
        <item x="468"/>
        <item x="359"/>
        <item x="138"/>
        <item x="264"/>
        <item x="265"/>
        <item x="472"/>
        <item x="84"/>
        <item x="85"/>
        <item x="360"/>
        <item x="516"/>
        <item x="471"/>
        <item x="196"/>
        <item x="188"/>
        <item x="105"/>
        <item x="201"/>
        <item x="202"/>
        <item x="279"/>
        <item x="411"/>
        <item x="1259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m="1" x="1980"/>
        <item m="1" x="1981"/>
        <item m="1" x="1982"/>
        <item m="1" x="1983"/>
        <item m="1" x="1984"/>
        <item m="1" x="1985"/>
        <item m="1" x="1986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m="1" x="1957"/>
        <item m="1" x="1958"/>
        <item m="1" x="1959"/>
        <item m="1" x="1960"/>
        <item m="1" x="1961"/>
        <item m="1" x="1962"/>
        <item m="1" x="1963"/>
        <item m="1" x="1964"/>
        <item m="1" x="1965"/>
        <item m="1" x="1966"/>
        <item m="1" x="1967"/>
        <item m="1" x="1968"/>
        <item m="1" x="1969"/>
        <item m="1" x="1970"/>
        <item m="1" x="1971"/>
        <item m="1" x="1972"/>
        <item m="1" x="1973"/>
        <item m="1" x="1974"/>
        <item m="1" x="1975"/>
        <item m="1" x="1976"/>
        <item m="1" x="1977"/>
        <item m="1" x="1978"/>
        <item x="295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m="1" x="1918"/>
        <item m="1" x="1919"/>
        <item m="1" x="1920"/>
        <item m="1" x="1916"/>
        <item m="1" x="1929"/>
        <item m="1" x="1930"/>
        <item m="1" x="1931"/>
        <item m="1" x="1921"/>
        <item m="1" x="1932"/>
        <item m="1" x="1922"/>
        <item m="1" x="1933"/>
        <item m="1" x="1923"/>
        <item m="1" x="1924"/>
        <item m="1" x="1925"/>
        <item m="1" x="1934"/>
        <item m="1" x="1935"/>
        <item m="1" x="1926"/>
        <item m="1" x="1927"/>
        <item m="1" x="1928"/>
        <item m="1" x="1936"/>
        <item m="1" x="1937"/>
        <item m="1" x="1938"/>
        <item m="1" x="1917"/>
        <item m="1" x="1939"/>
        <item m="1" x="1940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m="1" x="1949"/>
        <item m="1" x="1950"/>
        <item m="1" x="1951"/>
        <item m="1" x="1952"/>
        <item m="1" x="1953"/>
        <item m="1" x="1954"/>
        <item m="1" x="1955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m="1" x="1941"/>
        <item m="1" x="1942"/>
        <item m="1" x="1943"/>
        <item m="1" x="1944"/>
        <item m="1" x="1945"/>
        <item m="1" x="1946"/>
        <item m="1" x="1947"/>
        <item m="1" x="1948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m="1" x="191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15">
        <item x="4"/>
        <item m="1" x="11"/>
        <item x="3"/>
        <item x="0"/>
        <item x="2"/>
        <item x="8"/>
        <item x="5"/>
        <item x="6"/>
        <item x="7"/>
        <item m="1" x="12"/>
        <item m="1" x="13"/>
        <item x="1"/>
        <item x="9"/>
        <item m="1" x="1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axis="axisPage" compact="0" outline="0" showAll="0">
      <items count="6">
        <item x="1"/>
        <item x="2"/>
        <item x="0"/>
        <item x="3"/>
        <item x="4"/>
        <item t="default"/>
      </items>
    </pivotField>
  </pivotFields>
  <rowFields count="1">
    <field x="2"/>
  </rowFields>
  <rowItems count="7">
    <i>
      <x v="976"/>
    </i>
    <i>
      <x v="999"/>
    </i>
    <i>
      <x v="985"/>
    </i>
    <i>
      <x v="991"/>
    </i>
    <i>
      <x v="992"/>
    </i>
    <i>
      <x v="977"/>
    </i>
    <i>
      <x v="969"/>
    </i>
  </rowItems>
  <colItems count="1">
    <i/>
  </colItems>
  <pageFields count="2">
    <pageField fld="3" item="8" hier="-1"/>
    <pageField fld="11" item="3" hier="-1"/>
  </pageFields>
  <dataFields count="1">
    <dataField name="Sum of TOTAL" fld="10" baseField="0" baseItem="405"/>
  </dataFields>
  <formats count="2">
    <format dxfId="2912">
      <pivotArea outline="0" fieldPosition="0">
        <references count="1">
          <reference field="2" count="1" selected="0">
            <x v="976"/>
          </reference>
        </references>
      </pivotArea>
    </format>
    <format dxfId="2911">
      <pivotArea dataOnly="0" labelOnly="1" outline="0" fieldPosition="0">
        <references count="1">
          <reference field="2" count="1">
            <x v="97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0AFF277-4D9D-4AA7-A9F4-11C9463F8E14}" name="PivotTable7" cacheId="0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gridDropZones="1" multipleFieldFilters="0" customListSort="0">
  <location ref="G4:H102" firstHeaderRow="2" firstDataRow="2" firstDataCol="1" rowPageCount="2" colPageCount="1"/>
  <pivotFields count="12"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>
      <items count="2028">
        <item m="1" x="1979"/>
        <item m="1" x="1987"/>
        <item m="1" x="1988"/>
        <item m="1" x="1989"/>
        <item m="1" x="1990"/>
        <item m="1" x="1991"/>
        <item m="1" x="1992"/>
        <item m="1" x="1993"/>
        <item m="1" x="1994"/>
        <item m="1" x="1995"/>
        <item m="1" x="1996"/>
        <item m="1" x="1997"/>
        <item m="1" x="1998"/>
        <item m="1" x="1999"/>
        <item m="1" x="2000"/>
        <item m="1" x="2001"/>
        <item m="1" x="2002"/>
        <item m="1" x="2003"/>
        <item m="1" x="2004"/>
        <item m="1" x="2005"/>
        <item m="1" x="2006"/>
        <item m="1" x="2007"/>
        <item m="1" x="2008"/>
        <item m="1" x="2009"/>
        <item m="1" x="2010"/>
        <item m="1" x="2011"/>
        <item m="1" x="2012"/>
        <item m="1" x="2013"/>
        <item m="1" x="2014"/>
        <item m="1" x="2015"/>
        <item m="1" x="2016"/>
        <item m="1" x="2017"/>
        <item m="1" x="2018"/>
        <item m="1" x="2019"/>
        <item m="1" x="2020"/>
        <item m="1" x="2021"/>
        <item m="1" x="2022"/>
        <item m="1" x="2023"/>
        <item m="1" x="2024"/>
        <item m="1" x="2025"/>
        <item m="1" x="2026"/>
        <item x="163"/>
        <item x="199"/>
        <item x="115"/>
        <item x="136"/>
        <item x="475"/>
        <item x="473"/>
        <item x="108"/>
        <item x="496"/>
        <item x="333"/>
        <item x="422"/>
        <item x="48"/>
        <item x="404"/>
        <item x="403"/>
        <item x="82"/>
        <item x="348"/>
        <item x="310"/>
        <item x="347"/>
        <item x="278"/>
        <item x="78"/>
        <item x="80"/>
        <item x="487"/>
        <item x="336"/>
        <item x="46"/>
        <item x="61"/>
        <item x="90"/>
        <item x="418"/>
        <item x="396"/>
        <item x="395"/>
        <item x="427"/>
        <item x="428"/>
        <item x="77"/>
        <item x="368"/>
        <item x="419"/>
        <item x="316"/>
        <item x="288"/>
        <item x="484"/>
        <item x="491"/>
        <item x="57"/>
        <item x="73"/>
        <item x="74"/>
        <item x="16"/>
        <item x="293"/>
        <item x="451"/>
        <item x="351"/>
        <item x="350"/>
        <item x="200"/>
        <item x="107"/>
        <item x="443"/>
        <item x="466"/>
        <item x="369"/>
        <item x="410"/>
        <item x="439"/>
        <item x="262"/>
        <item x="183"/>
        <item x="255"/>
        <item x="69"/>
        <item x="45"/>
        <item x="75"/>
        <item x="177"/>
        <item x="155"/>
        <item x="91"/>
        <item x="520"/>
        <item x="474"/>
        <item x="47"/>
        <item x="231"/>
        <item x="232"/>
        <item x="95"/>
        <item x="104"/>
        <item x="103"/>
        <item x="269"/>
        <item x="34"/>
        <item x="88"/>
        <item x="235"/>
        <item x="234"/>
        <item x="192"/>
        <item x="280"/>
        <item x="237"/>
        <item x="160"/>
        <item x="236"/>
        <item x="315"/>
        <item x="387"/>
        <item x="458"/>
        <item x="370"/>
        <item x="513"/>
        <item x="514"/>
        <item x="22"/>
        <item x="173"/>
        <item x="206"/>
        <item x="54"/>
        <item x="120"/>
        <item x="268"/>
        <item x="213"/>
        <item x="437"/>
        <item x="240"/>
        <item x="438"/>
        <item x="6"/>
        <item x="519"/>
        <item x="452"/>
        <item x="344"/>
        <item x="371"/>
        <item x="306"/>
        <item x="390"/>
        <item x="116"/>
        <item x="122"/>
        <item x="117"/>
        <item x="251"/>
        <item x="67"/>
        <item x="44"/>
        <item x="291"/>
        <item x="263"/>
        <item x="407"/>
        <item x="307"/>
        <item x="372"/>
        <item x="147"/>
        <item x="283"/>
        <item x="10"/>
        <item x="342"/>
        <item x="50"/>
        <item x="362"/>
        <item x="400"/>
        <item x="401"/>
        <item x="391"/>
        <item x="392"/>
        <item x="448"/>
        <item x="193"/>
        <item x="253"/>
        <item x="339"/>
        <item x="297"/>
        <item x="266"/>
        <item x="182"/>
        <item x="93"/>
        <item x="346"/>
        <item x="3"/>
        <item x="32"/>
        <item x="429"/>
        <item x="287"/>
        <item x="457"/>
        <item x="140"/>
        <item x="139"/>
        <item x="130"/>
        <item x="503"/>
        <item x="62"/>
        <item x="270"/>
        <item x="320"/>
        <item x="29"/>
        <item x="218"/>
        <item x="219"/>
        <item x="330"/>
        <item x="326"/>
        <item x="327"/>
        <item x="208"/>
        <item x="174"/>
        <item x="459"/>
        <item x="490"/>
        <item x="489"/>
        <item x="340"/>
        <item x="162"/>
        <item x="492"/>
        <item x="150"/>
        <item x="275"/>
        <item x="274"/>
        <item x="151"/>
        <item x="463"/>
        <item x="15"/>
        <item x="17"/>
        <item x="286"/>
        <item x="517"/>
        <item x="426"/>
        <item x="300"/>
        <item x="470"/>
        <item x="189"/>
        <item x="229"/>
        <item x="405"/>
        <item x="402"/>
        <item x="143"/>
        <item x="465"/>
        <item x="79"/>
        <item x="76"/>
        <item x="292"/>
        <item x="314"/>
        <item x="373"/>
        <item x="455"/>
        <item x="447"/>
        <item x="298"/>
        <item x="483"/>
        <item x="408"/>
        <item x="216"/>
        <item x="13"/>
        <item x="332"/>
        <item x="133"/>
        <item x="374"/>
        <item x="393"/>
        <item x="343"/>
        <item x="149"/>
        <item x="421"/>
        <item x="119"/>
        <item x="488"/>
        <item x="170"/>
        <item x="485"/>
        <item x="486"/>
        <item x="261"/>
        <item x="398"/>
        <item x="397"/>
        <item x="440"/>
        <item x="431"/>
        <item x="238"/>
        <item x="204"/>
        <item x="313"/>
        <item x="64"/>
        <item x="365"/>
        <item x="205"/>
        <item x="375"/>
        <item x="1"/>
        <item x="42"/>
        <item m="1" x="1956"/>
        <item x="8"/>
        <item x="376"/>
        <item x="18"/>
        <item x="36"/>
        <item x="37"/>
        <item x="225"/>
        <item x="499"/>
        <item x="224"/>
        <item x="296"/>
        <item x="479"/>
        <item x="481"/>
        <item x="480"/>
        <item x="99"/>
        <item x="501"/>
        <item x="198"/>
        <item x="190"/>
        <item x="478"/>
        <item x="304"/>
        <item x="11"/>
        <item x="358"/>
        <item x="24"/>
        <item x="445"/>
        <item x="450"/>
        <item x="461"/>
        <item x="55"/>
        <item x="357"/>
        <item x="20"/>
        <item x="318"/>
        <item x="180"/>
        <item x="361"/>
        <item x="14"/>
        <item x="259"/>
        <item x="165"/>
        <item x="106"/>
        <item x="353"/>
        <item x="354"/>
        <item x="356"/>
        <item x="355"/>
        <item x="377"/>
        <item x="367"/>
        <item x="66"/>
        <item x="65"/>
        <item x="5"/>
        <item x="187"/>
        <item x="518"/>
        <item x="482"/>
        <item x="337"/>
        <item x="211"/>
        <item x="209"/>
        <item x="432"/>
        <item x="512"/>
        <item x="506"/>
        <item x="12"/>
        <item x="169"/>
        <item x="166"/>
        <item x="7"/>
        <item x="388"/>
        <item x="389"/>
        <item x="497"/>
        <item x="212"/>
        <item x="233"/>
        <item x="241"/>
        <item x="156"/>
        <item x="63"/>
        <item x="172"/>
        <item x="167"/>
        <item x="325"/>
        <item x="312"/>
        <item x="409"/>
        <item x="414"/>
        <item x="81"/>
        <item x="137"/>
        <item x="319"/>
        <item x="217"/>
        <item x="417"/>
        <item x="412"/>
        <item x="92"/>
        <item x="148"/>
        <item x="186"/>
        <item x="154"/>
        <item x="185"/>
        <item x="329"/>
        <item x="413"/>
        <item x="33"/>
        <item x="349"/>
        <item x="127"/>
        <item x="129"/>
        <item x="168"/>
        <item x="246"/>
        <item x="247"/>
        <item x="378"/>
        <item x="243"/>
        <item x="454"/>
        <item x="444"/>
        <item x="171"/>
        <item x="311"/>
        <item x="352"/>
        <item x="379"/>
        <item x="203"/>
        <item x="191"/>
        <item x="449"/>
        <item x="254"/>
        <item x="273"/>
        <item x="197"/>
        <item x="113"/>
        <item x="334"/>
        <item x="257"/>
        <item x="441"/>
        <item x="179"/>
        <item x="125"/>
        <item x="126"/>
        <item x="230"/>
        <item x="153"/>
        <item x="460"/>
        <item x="158"/>
        <item x="515"/>
        <item x="239"/>
        <item x="248"/>
        <item x="249"/>
        <item x="222"/>
        <item x="420"/>
        <item x="223"/>
        <item x="215"/>
        <item x="462"/>
        <item x="425"/>
        <item x="141"/>
        <item x="142"/>
        <item x="53"/>
        <item x="52"/>
        <item x="31"/>
        <item x="131"/>
        <item x="469"/>
        <item x="19"/>
        <item x="38"/>
        <item x="118"/>
        <item x="123"/>
        <item x="309"/>
        <item x="299"/>
        <item x="70"/>
        <item x="328"/>
        <item x="317"/>
        <item x="464"/>
        <item x="285"/>
        <item x="477"/>
        <item x="89"/>
        <item x="184"/>
        <item x="228"/>
        <item x="9"/>
        <item x="21"/>
        <item x="124"/>
        <item x="49"/>
        <item x="321"/>
        <item x="178"/>
        <item x="500"/>
        <item x="210"/>
        <item x="364"/>
        <item x="135"/>
        <item x="366"/>
        <item x="406"/>
        <item x="380"/>
        <item x="128"/>
        <item x="175"/>
        <item x="260"/>
        <item x="134"/>
        <item x="498"/>
        <item x="381"/>
        <item x="68"/>
        <item x="453"/>
        <item x="282"/>
        <item x="281"/>
        <item x="284"/>
        <item x="97"/>
        <item x="98"/>
        <item x="509"/>
        <item x="424"/>
        <item x="423"/>
        <item x="415"/>
        <item x="416"/>
        <item x="59"/>
        <item x="87"/>
        <item x="86"/>
        <item x="467"/>
        <item x="35"/>
        <item x="26"/>
        <item x="27"/>
        <item x="58"/>
        <item x="25"/>
        <item x="382"/>
        <item x="436"/>
        <item x="435"/>
        <item x="290"/>
        <item x="476"/>
        <item x="442"/>
        <item x="146"/>
        <item x="331"/>
        <item x="94"/>
        <item x="502"/>
        <item x="511"/>
        <item x="434"/>
        <item x="39"/>
        <item x="305"/>
        <item x="181"/>
        <item x="111"/>
        <item x="242"/>
        <item x="40"/>
        <item x="227"/>
        <item x="252"/>
        <item x="394"/>
        <item x="41"/>
        <item x="363"/>
        <item x="161"/>
        <item x="272"/>
        <item x="145"/>
        <item x="433"/>
        <item x="114"/>
        <item x="504"/>
        <item x="505"/>
        <item x="176"/>
        <item x="132"/>
        <item x="164"/>
        <item x="60"/>
        <item x="495"/>
        <item x="507"/>
        <item x="510"/>
        <item x="289"/>
        <item x="30"/>
        <item x="245"/>
        <item x="244"/>
        <item x="72"/>
        <item x="28"/>
        <item x="446"/>
        <item x="456"/>
        <item x="271"/>
        <item x="226"/>
        <item x="267"/>
        <item x="2"/>
        <item x="338"/>
        <item x="323"/>
        <item x="276"/>
        <item x="277"/>
        <item x="521"/>
        <item x="493"/>
        <item x="494"/>
        <item x="522"/>
        <item x="195"/>
        <item x="194"/>
        <item x="152"/>
        <item x="322"/>
        <item x="324"/>
        <item x="383"/>
        <item x="112"/>
        <item x="4"/>
        <item x="335"/>
        <item x="121"/>
        <item x="51"/>
        <item x="294"/>
        <item x="214"/>
        <item x="109"/>
        <item x="110"/>
        <item x="23"/>
        <item x="102"/>
        <item x="101"/>
        <item x="384"/>
        <item x="508"/>
        <item x="385"/>
        <item x="256"/>
        <item x="301"/>
        <item x="221"/>
        <item x="220"/>
        <item x="250"/>
        <item x="100"/>
        <item x="43"/>
        <item x="144"/>
        <item x="56"/>
        <item x="302"/>
        <item x="303"/>
        <item x="430"/>
        <item x="308"/>
        <item x="386"/>
        <item x="71"/>
        <item x="157"/>
        <item x="96"/>
        <item x="159"/>
        <item x="399"/>
        <item x="207"/>
        <item x="341"/>
        <item x="0"/>
        <item x="83"/>
        <item x="345"/>
        <item x="258"/>
        <item x="468"/>
        <item x="359"/>
        <item x="138"/>
        <item x="264"/>
        <item x="265"/>
        <item x="472"/>
        <item x="84"/>
        <item x="85"/>
        <item x="360"/>
        <item x="516"/>
        <item x="471"/>
        <item x="196"/>
        <item x="188"/>
        <item x="105"/>
        <item x="201"/>
        <item x="202"/>
        <item x="279"/>
        <item x="411"/>
        <item x="1259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m="1" x="1980"/>
        <item m="1" x="1981"/>
        <item m="1" x="1982"/>
        <item m="1" x="1983"/>
        <item m="1" x="1984"/>
        <item m="1" x="1985"/>
        <item m="1" x="1986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m="1" x="1957"/>
        <item m="1" x="1958"/>
        <item m="1" x="1959"/>
        <item m="1" x="1960"/>
        <item m="1" x="1961"/>
        <item m="1" x="1962"/>
        <item m="1" x="1963"/>
        <item m="1" x="1964"/>
        <item m="1" x="1965"/>
        <item m="1" x="1966"/>
        <item m="1" x="1967"/>
        <item m="1" x="1968"/>
        <item m="1" x="1969"/>
        <item m="1" x="1970"/>
        <item m="1" x="1971"/>
        <item m="1" x="1972"/>
        <item m="1" x="1973"/>
        <item m="1" x="1974"/>
        <item m="1" x="1975"/>
        <item m="1" x="1976"/>
        <item m="1" x="1977"/>
        <item m="1" x="1978"/>
        <item x="295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m="1" x="1918"/>
        <item m="1" x="1919"/>
        <item m="1" x="1920"/>
        <item m="1" x="1916"/>
        <item m="1" x="1929"/>
        <item m="1" x="1930"/>
        <item m="1" x="1931"/>
        <item m="1" x="1921"/>
        <item m="1" x="1932"/>
        <item m="1" x="1922"/>
        <item m="1" x="1933"/>
        <item m="1" x="1923"/>
        <item m="1" x="1924"/>
        <item m="1" x="1925"/>
        <item m="1" x="1934"/>
        <item m="1" x="1935"/>
        <item m="1" x="1926"/>
        <item m="1" x="1927"/>
        <item m="1" x="1928"/>
        <item m="1" x="1936"/>
        <item m="1" x="1937"/>
        <item m="1" x="1938"/>
        <item m="1" x="1917"/>
        <item m="1" x="1939"/>
        <item m="1" x="1940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m="1" x="1949"/>
        <item m="1" x="1950"/>
        <item m="1" x="1951"/>
        <item m="1" x="1952"/>
        <item m="1" x="1953"/>
        <item m="1" x="1954"/>
        <item m="1" x="1955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m="1" x="1941"/>
        <item m="1" x="1942"/>
        <item m="1" x="1943"/>
        <item m="1" x="1944"/>
        <item m="1" x="1945"/>
        <item m="1" x="1946"/>
        <item m="1" x="1947"/>
        <item m="1" x="1948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m="1" x="191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15">
        <item x="4"/>
        <item m="1" x="11"/>
        <item x="3"/>
        <item x="0"/>
        <item x="2"/>
        <item x="8"/>
        <item x="5"/>
        <item x="6"/>
        <item x="7"/>
        <item m="1" x="12"/>
        <item m="1" x="13"/>
        <item x="1"/>
        <item x="9"/>
        <item m="1" x="1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axis="axisPage" compact="0" outline="0" showAll="0">
      <items count="6">
        <item x="1"/>
        <item x="2"/>
        <item x="0"/>
        <item x="3"/>
        <item x="4"/>
        <item t="default"/>
      </items>
    </pivotField>
  </pivotFields>
  <rowFields count="1">
    <field x="2"/>
  </rowFields>
  <rowItems count="97">
    <i>
      <x v="1303"/>
    </i>
    <i>
      <x v="1096"/>
    </i>
    <i>
      <x v="1093"/>
    </i>
    <i>
      <x v="1266"/>
    </i>
    <i>
      <x v="1094"/>
    </i>
    <i>
      <x v="45"/>
    </i>
    <i>
      <x v="1103"/>
    </i>
    <i>
      <x v="448"/>
    </i>
    <i>
      <x v="1101"/>
    </i>
    <i>
      <x v="1010"/>
    </i>
    <i>
      <x v="1297"/>
    </i>
    <i>
      <x v="1327"/>
    </i>
    <i>
      <x v="1278"/>
    </i>
    <i>
      <x v="1450"/>
    </i>
    <i>
      <x v="225"/>
    </i>
    <i>
      <x v="1037"/>
    </i>
    <i>
      <x v="1106"/>
    </i>
    <i>
      <x v="1442"/>
    </i>
    <i>
      <x v="369"/>
    </i>
    <i>
      <x v="1268"/>
    </i>
    <i>
      <x v="387"/>
    </i>
    <i>
      <x v="1269"/>
    </i>
    <i>
      <x v="1120"/>
    </i>
    <i>
      <x v="348"/>
    </i>
    <i>
      <x v="91"/>
    </i>
    <i>
      <x v="1046"/>
    </i>
    <i>
      <x v="1126"/>
    </i>
    <i>
      <x v="1042"/>
    </i>
    <i>
      <x v="1260"/>
    </i>
    <i>
      <x v="1060"/>
    </i>
    <i>
      <x v="1435"/>
    </i>
    <i>
      <x v="1404"/>
    </i>
    <i>
      <x v="138"/>
    </i>
    <i>
      <x v="1403"/>
    </i>
    <i>
      <x v="1109"/>
    </i>
    <i>
      <x v="1457"/>
    </i>
    <i>
      <x v="1312"/>
    </i>
    <i>
      <x v="210"/>
    </i>
    <i>
      <x v="266"/>
    </i>
    <i>
      <x v="1079"/>
    </i>
    <i>
      <x v="1432"/>
    </i>
    <i>
      <x v="1116"/>
    </i>
    <i>
      <x v="1456"/>
    </i>
    <i>
      <x v="267"/>
    </i>
    <i>
      <x v="445"/>
    </i>
    <i>
      <x v="1302"/>
    </i>
    <i>
      <x v="433"/>
    </i>
    <i>
      <x v="1044"/>
    </i>
    <i>
      <x v="1277"/>
    </i>
    <i>
      <x v="1059"/>
    </i>
    <i>
      <x v="1472"/>
    </i>
    <i>
      <x v="1434"/>
    </i>
    <i>
      <x v="1072"/>
    </i>
    <i>
      <x v="279"/>
    </i>
    <i>
      <x v="66"/>
    </i>
    <i>
      <x v="1067"/>
    </i>
    <i>
      <x v="414"/>
    </i>
    <i>
      <x v="1076"/>
    </i>
    <i>
      <x v="1115"/>
    </i>
    <i>
      <x v="1075"/>
    </i>
    <i>
      <x v="1402"/>
    </i>
    <i>
      <x v="73"/>
    </i>
    <i>
      <x v="331"/>
    </i>
    <i>
      <x v="379"/>
    </i>
    <i>
      <x v="193"/>
    </i>
    <i>
      <x v="305"/>
    </i>
    <i>
      <x v="1405"/>
    </i>
    <i>
      <x v="1316"/>
    </i>
    <i>
      <x v="432"/>
    </i>
    <i>
      <x v="1310"/>
    </i>
    <i>
      <x v="1087"/>
    </i>
    <i>
      <x v="222"/>
    </i>
    <i>
      <x v="463"/>
    </i>
    <i>
      <x v="1324"/>
    </i>
    <i>
      <x v="122"/>
    </i>
    <i>
      <x v="363"/>
    </i>
    <i>
      <x v="103"/>
    </i>
    <i>
      <x v="160"/>
    </i>
    <i>
      <x v="1261"/>
    </i>
    <i>
      <x v="1132"/>
    </i>
    <i>
      <x v="1107"/>
    </i>
    <i>
      <x v="1448"/>
    </i>
    <i>
      <x v="1452"/>
    </i>
    <i>
      <x v="1328"/>
    </i>
    <i>
      <x v="1309"/>
    </i>
    <i>
      <x v="1111"/>
    </i>
    <i>
      <x v="1084"/>
    </i>
    <i>
      <x v="1112"/>
    </i>
    <i>
      <x v="1313"/>
    </i>
    <i>
      <x v="1413"/>
    </i>
    <i>
      <x v="1412"/>
    </i>
    <i>
      <x v="53"/>
    </i>
    <i>
      <x v="1411"/>
    </i>
    <i>
      <x v="1065"/>
    </i>
    <i>
      <x v="235"/>
    </i>
    <i>
      <x v="1314"/>
    </i>
    <i>
      <x v="1264"/>
    </i>
  </rowItems>
  <colItems count="1">
    <i/>
  </colItems>
  <pageFields count="2">
    <pageField fld="3" item="0" hier="-1"/>
    <pageField fld="11" item="2" hier="-1"/>
  </pageFields>
  <dataFields count="1">
    <dataField name="Sum of TOTAL" fld="10" baseField="0" baseItem="405"/>
  </dataFields>
  <formats count="1">
    <format dxfId="2901">
      <pivotArea dataOnly="0" outline="0" fieldPosition="0">
        <references count="3">
          <reference field="2" count="1">
            <x v="1303"/>
          </reference>
          <reference field="3" count="1" selected="0">
            <x v="0"/>
          </reference>
          <reference field="11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5.xml"/><Relationship Id="rId2" Type="http://schemas.openxmlformats.org/officeDocument/2006/relationships/pivotTable" Target="../pivotTables/pivotTable34.xml"/><Relationship Id="rId1" Type="http://schemas.openxmlformats.org/officeDocument/2006/relationships/pivotTable" Target="../pivotTables/pivotTable33.xml"/><Relationship Id="rId6" Type="http://schemas.openxmlformats.org/officeDocument/2006/relationships/customProperty" Target="../customProperty10.bin"/><Relationship Id="rId5" Type="http://schemas.openxmlformats.org/officeDocument/2006/relationships/printerSettings" Target="../printerSettings/printerSettings10.bin"/><Relationship Id="rId4" Type="http://schemas.openxmlformats.org/officeDocument/2006/relationships/pivotTable" Target="../pivotTables/pivotTable36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1.bin"/><Relationship Id="rId3" Type="http://schemas.openxmlformats.org/officeDocument/2006/relationships/pivotTable" Target="../pivotTables/pivotTable39.xml"/><Relationship Id="rId7" Type="http://schemas.openxmlformats.org/officeDocument/2006/relationships/printerSettings" Target="../printerSettings/printerSettings11.bin"/><Relationship Id="rId2" Type="http://schemas.openxmlformats.org/officeDocument/2006/relationships/pivotTable" Target="../pivotTables/pivotTable38.xml"/><Relationship Id="rId1" Type="http://schemas.openxmlformats.org/officeDocument/2006/relationships/pivotTable" Target="../pivotTables/pivotTable37.xml"/><Relationship Id="rId6" Type="http://schemas.openxmlformats.org/officeDocument/2006/relationships/pivotTable" Target="../pivotTables/pivotTable42.xml"/><Relationship Id="rId5" Type="http://schemas.openxmlformats.org/officeDocument/2006/relationships/pivotTable" Target="../pivotTables/pivotTable41.xml"/><Relationship Id="rId4" Type="http://schemas.openxmlformats.org/officeDocument/2006/relationships/pivotTable" Target="../pivotTables/pivotTable4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customProperty" Target="../customProperty2.bin"/><Relationship Id="rId5" Type="http://schemas.openxmlformats.org/officeDocument/2006/relationships/printerSettings" Target="../printerSettings/printerSettings2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7.xml"/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Relationship Id="rId6" Type="http://schemas.openxmlformats.org/officeDocument/2006/relationships/customProperty" Target="../customProperty3.bin"/><Relationship Id="rId5" Type="http://schemas.openxmlformats.org/officeDocument/2006/relationships/printerSettings" Target="../printerSettings/printerSettings3.bin"/><Relationship Id="rId4" Type="http://schemas.openxmlformats.org/officeDocument/2006/relationships/pivotTable" Target="../pivotTables/pivotTable8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1.xml"/><Relationship Id="rId2" Type="http://schemas.openxmlformats.org/officeDocument/2006/relationships/pivotTable" Target="../pivotTables/pivotTable10.xml"/><Relationship Id="rId1" Type="http://schemas.openxmlformats.org/officeDocument/2006/relationships/pivotTable" Target="../pivotTables/pivotTable9.xml"/><Relationship Id="rId6" Type="http://schemas.openxmlformats.org/officeDocument/2006/relationships/customProperty" Target="../customProperty4.bin"/><Relationship Id="rId5" Type="http://schemas.openxmlformats.org/officeDocument/2006/relationships/printerSettings" Target="../printerSettings/printerSettings4.bin"/><Relationship Id="rId4" Type="http://schemas.openxmlformats.org/officeDocument/2006/relationships/pivotTable" Target="../pivotTables/pivotTable1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5.xml"/><Relationship Id="rId2" Type="http://schemas.openxmlformats.org/officeDocument/2006/relationships/pivotTable" Target="../pivotTables/pivotTable14.xml"/><Relationship Id="rId1" Type="http://schemas.openxmlformats.org/officeDocument/2006/relationships/pivotTable" Target="../pivotTables/pivotTable13.xml"/><Relationship Id="rId6" Type="http://schemas.openxmlformats.org/officeDocument/2006/relationships/customProperty" Target="../customProperty5.bin"/><Relationship Id="rId5" Type="http://schemas.openxmlformats.org/officeDocument/2006/relationships/printerSettings" Target="../printerSettings/printerSettings5.bin"/><Relationship Id="rId4" Type="http://schemas.openxmlformats.org/officeDocument/2006/relationships/pivotTable" Target="../pivotTables/pivotTable1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9.xml"/><Relationship Id="rId2" Type="http://schemas.openxmlformats.org/officeDocument/2006/relationships/pivotTable" Target="../pivotTables/pivotTable18.xml"/><Relationship Id="rId1" Type="http://schemas.openxmlformats.org/officeDocument/2006/relationships/pivotTable" Target="../pivotTables/pivotTable17.xml"/><Relationship Id="rId6" Type="http://schemas.openxmlformats.org/officeDocument/2006/relationships/customProperty" Target="../customProperty6.bin"/><Relationship Id="rId5" Type="http://schemas.openxmlformats.org/officeDocument/2006/relationships/printerSettings" Target="../printerSettings/printerSettings6.bin"/><Relationship Id="rId4" Type="http://schemas.openxmlformats.org/officeDocument/2006/relationships/pivotTable" Target="../pivotTables/pivotTable20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23.xml"/><Relationship Id="rId2" Type="http://schemas.openxmlformats.org/officeDocument/2006/relationships/pivotTable" Target="../pivotTables/pivotTable22.xml"/><Relationship Id="rId1" Type="http://schemas.openxmlformats.org/officeDocument/2006/relationships/pivotTable" Target="../pivotTables/pivotTable21.xml"/><Relationship Id="rId6" Type="http://schemas.openxmlformats.org/officeDocument/2006/relationships/customProperty" Target="../customProperty7.bin"/><Relationship Id="rId5" Type="http://schemas.openxmlformats.org/officeDocument/2006/relationships/printerSettings" Target="../printerSettings/printerSettings7.bin"/><Relationship Id="rId4" Type="http://schemas.openxmlformats.org/officeDocument/2006/relationships/pivotTable" Target="../pivotTables/pivotTable2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27.xml"/><Relationship Id="rId2" Type="http://schemas.openxmlformats.org/officeDocument/2006/relationships/pivotTable" Target="../pivotTables/pivotTable26.xml"/><Relationship Id="rId1" Type="http://schemas.openxmlformats.org/officeDocument/2006/relationships/pivotTable" Target="../pivotTables/pivotTable25.xml"/><Relationship Id="rId6" Type="http://schemas.openxmlformats.org/officeDocument/2006/relationships/customProperty" Target="../customProperty8.bin"/><Relationship Id="rId5" Type="http://schemas.openxmlformats.org/officeDocument/2006/relationships/printerSettings" Target="../printerSettings/printerSettings8.bin"/><Relationship Id="rId4" Type="http://schemas.openxmlformats.org/officeDocument/2006/relationships/pivotTable" Target="../pivotTables/pivotTable2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1.xml"/><Relationship Id="rId2" Type="http://schemas.openxmlformats.org/officeDocument/2006/relationships/pivotTable" Target="../pivotTables/pivotTable30.xml"/><Relationship Id="rId1" Type="http://schemas.openxmlformats.org/officeDocument/2006/relationships/pivotTable" Target="../pivotTables/pivotTable29.xml"/><Relationship Id="rId6" Type="http://schemas.openxmlformats.org/officeDocument/2006/relationships/customProperty" Target="../customProperty9.bin"/><Relationship Id="rId5" Type="http://schemas.openxmlformats.org/officeDocument/2006/relationships/printerSettings" Target="../printerSettings/printerSettings9.bin"/><Relationship Id="rId4" Type="http://schemas.openxmlformats.org/officeDocument/2006/relationships/pivotTable" Target="../pivotTables/pivotTable3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CE70C-9835-4E97-9D3D-B6D4389D78A2}">
  <dimension ref="A1:O1917"/>
  <sheetViews>
    <sheetView topLeftCell="A1884" workbookViewId="0">
      <selection activeCell="A4" sqref="A4:A1917"/>
    </sheetView>
  </sheetViews>
  <sheetFormatPr defaultRowHeight="14.4" x14ac:dyDescent="0.3"/>
  <cols>
    <col min="2" max="2" width="23.5546875" customWidth="1"/>
    <col min="3" max="3" width="32.33203125" customWidth="1"/>
    <col min="4" max="4" width="15.33203125" customWidth="1"/>
    <col min="12" max="12" width="11" style="1" bestFit="1" customWidth="1"/>
  </cols>
  <sheetData>
    <row r="1" spans="1:14" x14ac:dyDescent="0.3">
      <c r="B1" t="s">
        <v>0</v>
      </c>
    </row>
    <row r="3" spans="1:14" x14ac:dyDescent="0.3">
      <c r="A3" t="s">
        <v>517</v>
      </c>
      <c r="B3" t="s">
        <v>9</v>
      </c>
      <c r="C3" t="s">
        <v>519</v>
      </c>
      <c r="D3" t="s">
        <v>1</v>
      </c>
      <c r="E3" t="s">
        <v>2</v>
      </c>
      <c r="F3" t="s">
        <v>4</v>
      </c>
      <c r="G3" t="s">
        <v>5</v>
      </c>
      <c r="H3" t="s">
        <v>6</v>
      </c>
      <c r="I3" t="s">
        <v>7</v>
      </c>
      <c r="J3" t="s">
        <v>3</v>
      </c>
      <c r="K3" t="s">
        <v>8</v>
      </c>
      <c r="L3" s="1" t="s">
        <v>510</v>
      </c>
    </row>
    <row r="4" spans="1:14" x14ac:dyDescent="0.3">
      <c r="A4">
        <v>1</v>
      </c>
      <c r="B4" t="s">
        <v>10</v>
      </c>
      <c r="C4" t="str">
        <f>+B4&amp;"     Entry #"&amp;A4</f>
        <v>Wilkins, Nita     Entry #1</v>
      </c>
      <c r="D4" t="s">
        <v>11</v>
      </c>
      <c r="E4">
        <v>165</v>
      </c>
      <c r="F4">
        <v>211</v>
      </c>
      <c r="G4">
        <v>171</v>
      </c>
      <c r="H4">
        <v>125</v>
      </c>
      <c r="I4">
        <f>F4+G4+H4</f>
        <v>507</v>
      </c>
      <c r="J4">
        <f>(235-E4)*3</f>
        <v>210</v>
      </c>
      <c r="K4">
        <f>I4+J4</f>
        <v>717</v>
      </c>
      <c r="L4" s="2" t="str">
        <f>IF(AND(E4&gt;175,E4&lt;200),"B",IF(AND(E4&gt;149,E4&lt;176),"C",IF(E4&gt;199,"A",IF(E4&lt;150,"D"))))</f>
        <v>C</v>
      </c>
    </row>
    <row r="5" spans="1:14" x14ac:dyDescent="0.3">
      <c r="A5">
        <v>2</v>
      </c>
      <c r="B5" t="s">
        <v>12</v>
      </c>
      <c r="C5" t="str">
        <f t="shared" ref="C5:C68" si="0">+B5&amp;"     Entry #"&amp;A5</f>
        <v>Horton, Danny Jr     Entry #2</v>
      </c>
      <c r="D5" t="s">
        <v>11</v>
      </c>
      <c r="E5">
        <v>204</v>
      </c>
      <c r="F5">
        <v>222</v>
      </c>
      <c r="G5">
        <v>189</v>
      </c>
      <c r="H5">
        <v>185</v>
      </c>
      <c r="I5">
        <f t="shared" ref="I5:I68" si="1">F5+G5+H5</f>
        <v>596</v>
      </c>
      <c r="J5">
        <f t="shared" ref="J5:J68" si="2">(235-E5)*3</f>
        <v>93</v>
      </c>
      <c r="K5">
        <f t="shared" ref="K5:K68" si="3">I5+J5</f>
        <v>689</v>
      </c>
      <c r="L5" s="2" t="str">
        <f t="shared" ref="L5:L68" si="4">IF(AND(E5&gt;175,E5&lt;200),"B",IF(AND(E5&gt;149,E5&lt;176),"C",IF(E5&gt;199,"A",IF(E5&lt;150,"D"))))</f>
        <v>A</v>
      </c>
    </row>
    <row r="6" spans="1:14" x14ac:dyDescent="0.3">
      <c r="A6">
        <v>3</v>
      </c>
      <c r="B6" t="s">
        <v>13</v>
      </c>
      <c r="C6" t="str">
        <f t="shared" si="0"/>
        <v>Sweet, Michael     Entry #3</v>
      </c>
      <c r="D6" t="s">
        <v>11</v>
      </c>
      <c r="E6">
        <v>180</v>
      </c>
      <c r="F6">
        <v>202</v>
      </c>
      <c r="G6">
        <v>211</v>
      </c>
      <c r="H6">
        <v>199</v>
      </c>
      <c r="I6">
        <f t="shared" si="1"/>
        <v>612</v>
      </c>
      <c r="J6">
        <f t="shared" si="2"/>
        <v>165</v>
      </c>
      <c r="K6">
        <f t="shared" si="3"/>
        <v>777</v>
      </c>
      <c r="L6" s="2" t="str">
        <f t="shared" si="4"/>
        <v>B</v>
      </c>
    </row>
    <row r="7" spans="1:14" x14ac:dyDescent="0.3">
      <c r="A7">
        <v>4</v>
      </c>
      <c r="B7" t="s">
        <v>14</v>
      </c>
      <c r="C7" t="str">
        <f t="shared" si="0"/>
        <v>Ellsworth, Shelly     Entry #4</v>
      </c>
      <c r="D7" t="s">
        <v>11</v>
      </c>
      <c r="E7">
        <v>133</v>
      </c>
      <c r="F7">
        <v>168</v>
      </c>
      <c r="G7">
        <v>120</v>
      </c>
      <c r="H7">
        <v>158</v>
      </c>
      <c r="I7">
        <f t="shared" si="1"/>
        <v>446</v>
      </c>
      <c r="J7">
        <f t="shared" si="2"/>
        <v>306</v>
      </c>
      <c r="K7">
        <f t="shared" si="3"/>
        <v>752</v>
      </c>
      <c r="L7" s="2" t="str">
        <f t="shared" si="4"/>
        <v>D</v>
      </c>
    </row>
    <row r="8" spans="1:14" x14ac:dyDescent="0.3">
      <c r="A8">
        <v>5</v>
      </c>
      <c r="B8" t="s">
        <v>15</v>
      </c>
      <c r="C8" t="str">
        <f t="shared" si="0"/>
        <v>Thompson, Rich     Entry #5</v>
      </c>
      <c r="D8" t="s">
        <v>11</v>
      </c>
      <c r="E8">
        <v>199</v>
      </c>
      <c r="F8">
        <v>181</v>
      </c>
      <c r="G8">
        <v>201</v>
      </c>
      <c r="H8">
        <v>174</v>
      </c>
      <c r="I8">
        <f t="shared" si="1"/>
        <v>556</v>
      </c>
      <c r="J8">
        <f t="shared" si="2"/>
        <v>108</v>
      </c>
      <c r="K8">
        <f t="shared" si="3"/>
        <v>664</v>
      </c>
      <c r="L8" s="2" t="str">
        <f t="shared" si="4"/>
        <v>B</v>
      </c>
    </row>
    <row r="9" spans="1:14" x14ac:dyDescent="0.3">
      <c r="A9">
        <v>6</v>
      </c>
      <c r="B9" t="s">
        <v>16</v>
      </c>
      <c r="C9" t="str">
        <f t="shared" si="0"/>
        <v>Kinzie, Teresa     Entry #6</v>
      </c>
      <c r="D9" t="s">
        <v>11</v>
      </c>
      <c r="E9">
        <v>124</v>
      </c>
      <c r="F9">
        <v>140</v>
      </c>
      <c r="G9">
        <v>108</v>
      </c>
      <c r="H9">
        <v>132</v>
      </c>
      <c r="I9">
        <f t="shared" si="1"/>
        <v>380</v>
      </c>
      <c r="J9">
        <f t="shared" si="2"/>
        <v>333</v>
      </c>
      <c r="K9">
        <f t="shared" si="3"/>
        <v>713</v>
      </c>
      <c r="L9" s="2" t="str">
        <f t="shared" si="4"/>
        <v>D</v>
      </c>
    </row>
    <row r="10" spans="1:14" x14ac:dyDescent="0.3">
      <c r="A10">
        <v>7</v>
      </c>
      <c r="B10" t="s">
        <v>17</v>
      </c>
      <c r="C10" t="str">
        <f t="shared" si="0"/>
        <v>Chun, Dwayne     Entry #7</v>
      </c>
      <c r="D10" t="s">
        <v>11</v>
      </c>
      <c r="E10">
        <v>114</v>
      </c>
      <c r="F10">
        <v>124</v>
      </c>
      <c r="G10">
        <v>111</v>
      </c>
      <c r="H10">
        <v>139</v>
      </c>
      <c r="I10">
        <f t="shared" si="1"/>
        <v>374</v>
      </c>
      <c r="J10">
        <f t="shared" si="2"/>
        <v>363</v>
      </c>
      <c r="K10">
        <f t="shared" si="3"/>
        <v>737</v>
      </c>
      <c r="L10" s="2" t="str">
        <f t="shared" si="4"/>
        <v>D</v>
      </c>
    </row>
    <row r="11" spans="1:14" x14ac:dyDescent="0.3">
      <c r="A11">
        <v>8</v>
      </c>
      <c r="B11" t="s">
        <v>18</v>
      </c>
      <c r="C11" t="str">
        <f t="shared" si="0"/>
        <v>Lantz, Sara     Entry #8</v>
      </c>
      <c r="D11" t="s">
        <v>11</v>
      </c>
      <c r="E11">
        <v>152</v>
      </c>
      <c r="F11">
        <v>160</v>
      </c>
      <c r="G11">
        <v>143</v>
      </c>
      <c r="H11">
        <v>171</v>
      </c>
      <c r="I11">
        <f t="shared" si="1"/>
        <v>474</v>
      </c>
      <c r="J11">
        <f t="shared" si="2"/>
        <v>249</v>
      </c>
      <c r="K11">
        <f t="shared" si="3"/>
        <v>723</v>
      </c>
      <c r="L11" s="2" t="str">
        <f t="shared" si="4"/>
        <v>C</v>
      </c>
    </row>
    <row r="12" spans="1:14" x14ac:dyDescent="0.3">
      <c r="A12">
        <v>9</v>
      </c>
      <c r="B12" t="s">
        <v>19</v>
      </c>
      <c r="C12" t="str">
        <f t="shared" si="0"/>
        <v>Hostert, Brad     Entry #9</v>
      </c>
      <c r="D12" t="s">
        <v>11</v>
      </c>
      <c r="E12">
        <v>177</v>
      </c>
      <c r="F12">
        <v>191</v>
      </c>
      <c r="G12">
        <v>181</v>
      </c>
      <c r="H12">
        <v>138</v>
      </c>
      <c r="I12">
        <f t="shared" si="1"/>
        <v>510</v>
      </c>
      <c r="J12">
        <f t="shared" si="2"/>
        <v>174</v>
      </c>
      <c r="K12">
        <f t="shared" si="3"/>
        <v>684</v>
      </c>
      <c r="L12" s="2" t="str">
        <f t="shared" si="4"/>
        <v>B</v>
      </c>
    </row>
    <row r="13" spans="1:14" x14ac:dyDescent="0.3">
      <c r="A13">
        <v>10</v>
      </c>
      <c r="B13" t="s">
        <v>20</v>
      </c>
      <c r="C13" t="str">
        <f t="shared" si="0"/>
        <v>Petersen, Todd     Entry #10</v>
      </c>
      <c r="D13" t="s">
        <v>11</v>
      </c>
      <c r="E13">
        <v>132</v>
      </c>
      <c r="F13">
        <v>139</v>
      </c>
      <c r="G13">
        <v>127</v>
      </c>
      <c r="H13">
        <v>153</v>
      </c>
      <c r="I13">
        <f t="shared" si="1"/>
        <v>419</v>
      </c>
      <c r="J13">
        <f t="shared" si="2"/>
        <v>309</v>
      </c>
      <c r="K13">
        <f t="shared" si="3"/>
        <v>728</v>
      </c>
      <c r="L13" s="2" t="str">
        <f t="shared" si="4"/>
        <v>D</v>
      </c>
    </row>
    <row r="14" spans="1:14" x14ac:dyDescent="0.3">
      <c r="A14">
        <v>11</v>
      </c>
      <c r="B14" t="s">
        <v>21</v>
      </c>
      <c r="C14" t="str">
        <f t="shared" si="0"/>
        <v>Davis, Michael     Entry #11</v>
      </c>
      <c r="D14" t="s">
        <v>11</v>
      </c>
      <c r="E14">
        <v>192</v>
      </c>
      <c r="F14">
        <v>166</v>
      </c>
      <c r="G14">
        <v>171</v>
      </c>
      <c r="H14">
        <v>151</v>
      </c>
      <c r="I14">
        <f t="shared" si="1"/>
        <v>488</v>
      </c>
      <c r="J14">
        <f t="shared" si="2"/>
        <v>129</v>
      </c>
      <c r="K14">
        <f t="shared" si="3"/>
        <v>617</v>
      </c>
      <c r="L14" s="2" t="str">
        <f t="shared" si="4"/>
        <v>B</v>
      </c>
    </row>
    <row r="15" spans="1:14" x14ac:dyDescent="0.3">
      <c r="A15">
        <v>12</v>
      </c>
      <c r="B15" t="s">
        <v>22</v>
      </c>
      <c r="C15" t="str">
        <f t="shared" si="0"/>
        <v>Johnson, Bob     Entry #12</v>
      </c>
      <c r="D15" t="s">
        <v>11</v>
      </c>
      <c r="E15">
        <v>197</v>
      </c>
      <c r="F15">
        <v>212</v>
      </c>
      <c r="G15">
        <v>200</v>
      </c>
      <c r="H15">
        <v>194</v>
      </c>
      <c r="I15">
        <f t="shared" si="1"/>
        <v>606</v>
      </c>
      <c r="J15">
        <f t="shared" si="2"/>
        <v>114</v>
      </c>
      <c r="K15">
        <f t="shared" si="3"/>
        <v>720</v>
      </c>
      <c r="L15" s="2" t="str">
        <f t="shared" si="4"/>
        <v>B</v>
      </c>
    </row>
    <row r="16" spans="1:14" x14ac:dyDescent="0.3">
      <c r="A16">
        <v>13</v>
      </c>
      <c r="B16" t="s">
        <v>23</v>
      </c>
      <c r="C16" t="str">
        <f t="shared" si="0"/>
        <v>Kuhl, Kyle     Entry #13</v>
      </c>
      <c r="D16" t="s">
        <v>11</v>
      </c>
      <c r="E16">
        <v>190</v>
      </c>
      <c r="F16">
        <v>207</v>
      </c>
      <c r="G16">
        <v>206</v>
      </c>
      <c r="H16">
        <v>225</v>
      </c>
      <c r="I16">
        <f t="shared" si="1"/>
        <v>638</v>
      </c>
      <c r="J16">
        <f t="shared" si="2"/>
        <v>135</v>
      </c>
      <c r="K16">
        <f t="shared" si="3"/>
        <v>773</v>
      </c>
      <c r="L16" s="2" t="str">
        <f t="shared" si="4"/>
        <v>B</v>
      </c>
      <c r="N16" t="s">
        <v>3103</v>
      </c>
    </row>
    <row r="17" spans="1:12" x14ac:dyDescent="0.3">
      <c r="A17">
        <v>14</v>
      </c>
      <c r="B17" t="s">
        <v>24</v>
      </c>
      <c r="C17" t="str">
        <f t="shared" si="0"/>
        <v>Hall, Jeff     Entry #14</v>
      </c>
      <c r="D17" t="s">
        <v>11</v>
      </c>
      <c r="E17">
        <v>213</v>
      </c>
      <c r="F17">
        <v>243</v>
      </c>
      <c r="G17">
        <v>207</v>
      </c>
      <c r="H17">
        <v>225</v>
      </c>
      <c r="I17">
        <f t="shared" si="1"/>
        <v>675</v>
      </c>
      <c r="J17">
        <f t="shared" si="2"/>
        <v>66</v>
      </c>
      <c r="K17">
        <f t="shared" si="3"/>
        <v>741</v>
      </c>
      <c r="L17" s="2" t="str">
        <f t="shared" si="4"/>
        <v>A</v>
      </c>
    </row>
    <row r="18" spans="1:12" x14ac:dyDescent="0.3">
      <c r="A18">
        <v>15</v>
      </c>
      <c r="B18" t="s">
        <v>25</v>
      </c>
      <c r="C18" t="str">
        <f t="shared" si="0"/>
        <v>Jordan, Rick     Entry #15</v>
      </c>
      <c r="D18" t="s">
        <v>11</v>
      </c>
      <c r="E18">
        <v>213</v>
      </c>
      <c r="F18">
        <v>248</v>
      </c>
      <c r="G18">
        <v>186</v>
      </c>
      <c r="H18">
        <v>192</v>
      </c>
      <c r="I18">
        <f t="shared" si="1"/>
        <v>626</v>
      </c>
      <c r="J18">
        <f t="shared" si="2"/>
        <v>66</v>
      </c>
      <c r="K18">
        <f t="shared" si="3"/>
        <v>692</v>
      </c>
      <c r="L18" s="2" t="str">
        <f t="shared" si="4"/>
        <v>A</v>
      </c>
    </row>
    <row r="19" spans="1:12" x14ac:dyDescent="0.3">
      <c r="A19">
        <v>16</v>
      </c>
      <c r="B19" t="s">
        <v>26</v>
      </c>
      <c r="C19" t="str">
        <f t="shared" si="0"/>
        <v>Gilkerson, Brad     Entry #16</v>
      </c>
      <c r="D19" t="s">
        <v>11</v>
      </c>
      <c r="E19">
        <v>219</v>
      </c>
      <c r="F19">
        <v>244</v>
      </c>
      <c r="G19">
        <v>259</v>
      </c>
      <c r="H19">
        <v>234</v>
      </c>
      <c r="I19">
        <f t="shared" si="1"/>
        <v>737</v>
      </c>
      <c r="J19">
        <f t="shared" si="2"/>
        <v>48</v>
      </c>
      <c r="K19">
        <f t="shared" si="3"/>
        <v>785</v>
      </c>
      <c r="L19" s="2" t="str">
        <f t="shared" si="4"/>
        <v>A</v>
      </c>
    </row>
    <row r="20" spans="1:12" x14ac:dyDescent="0.3">
      <c r="A20">
        <v>17</v>
      </c>
      <c r="B20" t="s">
        <v>27</v>
      </c>
      <c r="C20" t="str">
        <f t="shared" si="0"/>
        <v>Bierman, John     Entry #17</v>
      </c>
      <c r="D20" t="s">
        <v>11</v>
      </c>
      <c r="E20">
        <v>182</v>
      </c>
      <c r="F20">
        <v>169</v>
      </c>
      <c r="G20">
        <v>174</v>
      </c>
      <c r="H20">
        <v>212</v>
      </c>
      <c r="I20">
        <f t="shared" si="1"/>
        <v>555</v>
      </c>
      <c r="J20">
        <f t="shared" si="2"/>
        <v>159</v>
      </c>
      <c r="K20">
        <f t="shared" si="3"/>
        <v>714</v>
      </c>
      <c r="L20" s="2" t="str">
        <f t="shared" si="4"/>
        <v>B</v>
      </c>
    </row>
    <row r="21" spans="1:12" x14ac:dyDescent="0.3">
      <c r="A21">
        <v>18</v>
      </c>
      <c r="B21" t="s">
        <v>28</v>
      </c>
      <c r="C21" t="str">
        <f t="shared" si="0"/>
        <v>Gilkerson, Matt     Entry #18</v>
      </c>
      <c r="D21" t="s">
        <v>11</v>
      </c>
      <c r="E21">
        <v>206</v>
      </c>
      <c r="F21">
        <v>181</v>
      </c>
      <c r="G21">
        <v>219</v>
      </c>
      <c r="H21">
        <v>236</v>
      </c>
      <c r="I21">
        <f t="shared" si="1"/>
        <v>636</v>
      </c>
      <c r="J21">
        <f t="shared" si="2"/>
        <v>87</v>
      </c>
      <c r="K21">
        <f t="shared" si="3"/>
        <v>723</v>
      </c>
      <c r="L21" s="2" t="str">
        <f t="shared" si="4"/>
        <v>A</v>
      </c>
    </row>
    <row r="22" spans="1:12" x14ac:dyDescent="0.3">
      <c r="A22">
        <v>19</v>
      </c>
      <c r="B22" t="s">
        <v>29</v>
      </c>
      <c r="C22" t="str">
        <f t="shared" si="0"/>
        <v>Hulla, Greg     Entry #19</v>
      </c>
      <c r="D22" t="s">
        <v>11</v>
      </c>
      <c r="E22">
        <v>165</v>
      </c>
      <c r="F22">
        <v>142</v>
      </c>
      <c r="G22">
        <v>194</v>
      </c>
      <c r="H22">
        <v>202</v>
      </c>
      <c r="I22">
        <f t="shared" si="1"/>
        <v>538</v>
      </c>
      <c r="J22">
        <f t="shared" si="2"/>
        <v>210</v>
      </c>
      <c r="K22">
        <f t="shared" si="3"/>
        <v>748</v>
      </c>
      <c r="L22" s="2" t="str">
        <f t="shared" si="4"/>
        <v>C</v>
      </c>
    </row>
    <row r="23" spans="1:12" x14ac:dyDescent="0.3">
      <c r="A23">
        <v>20</v>
      </c>
      <c r="B23" t="s">
        <v>30</v>
      </c>
      <c r="C23" t="str">
        <f t="shared" si="0"/>
        <v>North, Michael     Entry #20</v>
      </c>
      <c r="D23" t="s">
        <v>11</v>
      </c>
      <c r="E23">
        <v>197</v>
      </c>
      <c r="F23">
        <v>231</v>
      </c>
      <c r="G23">
        <v>259</v>
      </c>
      <c r="H23">
        <v>175</v>
      </c>
      <c r="I23">
        <f t="shared" si="1"/>
        <v>665</v>
      </c>
      <c r="J23">
        <f t="shared" si="2"/>
        <v>114</v>
      </c>
      <c r="K23">
        <f t="shared" si="3"/>
        <v>779</v>
      </c>
      <c r="L23" s="2" t="str">
        <f t="shared" si="4"/>
        <v>B</v>
      </c>
    </row>
    <row r="24" spans="1:12" x14ac:dyDescent="0.3">
      <c r="A24">
        <v>21</v>
      </c>
      <c r="B24" t="s">
        <v>31</v>
      </c>
      <c r="C24" t="str">
        <f t="shared" si="0"/>
        <v>Johnson, Troy     Entry #21</v>
      </c>
      <c r="D24" t="s">
        <v>11</v>
      </c>
      <c r="E24">
        <v>196</v>
      </c>
      <c r="F24">
        <v>169</v>
      </c>
      <c r="G24">
        <v>220</v>
      </c>
      <c r="H24">
        <v>161</v>
      </c>
      <c r="I24">
        <f t="shared" si="1"/>
        <v>550</v>
      </c>
      <c r="J24">
        <f t="shared" si="2"/>
        <v>117</v>
      </c>
      <c r="K24">
        <f t="shared" si="3"/>
        <v>667</v>
      </c>
      <c r="L24" s="2" t="str">
        <f t="shared" si="4"/>
        <v>B</v>
      </c>
    </row>
    <row r="25" spans="1:12" x14ac:dyDescent="0.3">
      <c r="A25">
        <v>22</v>
      </c>
      <c r="B25" t="s">
        <v>32</v>
      </c>
      <c r="C25" t="str">
        <f t="shared" si="0"/>
        <v>Peterson, Dave     Entry #22</v>
      </c>
      <c r="D25" t="s">
        <v>11</v>
      </c>
      <c r="E25">
        <v>185</v>
      </c>
      <c r="F25">
        <v>139</v>
      </c>
      <c r="G25">
        <v>159</v>
      </c>
      <c r="H25">
        <v>207</v>
      </c>
      <c r="I25">
        <f t="shared" si="1"/>
        <v>505</v>
      </c>
      <c r="J25">
        <f t="shared" si="2"/>
        <v>150</v>
      </c>
      <c r="K25">
        <f t="shared" si="3"/>
        <v>655</v>
      </c>
      <c r="L25" s="2" t="str">
        <f t="shared" si="4"/>
        <v>B</v>
      </c>
    </row>
    <row r="26" spans="1:12" x14ac:dyDescent="0.3">
      <c r="A26">
        <v>23</v>
      </c>
      <c r="B26" t="s">
        <v>33</v>
      </c>
      <c r="C26" t="str">
        <f t="shared" si="0"/>
        <v>Carolus, Duane     Entry #23</v>
      </c>
      <c r="D26" t="s">
        <v>11</v>
      </c>
      <c r="E26">
        <v>178</v>
      </c>
      <c r="F26">
        <v>225</v>
      </c>
      <c r="G26">
        <v>191</v>
      </c>
      <c r="H26">
        <v>169</v>
      </c>
      <c r="I26">
        <f t="shared" si="1"/>
        <v>585</v>
      </c>
      <c r="J26">
        <f t="shared" si="2"/>
        <v>171</v>
      </c>
      <c r="K26">
        <f t="shared" si="3"/>
        <v>756</v>
      </c>
      <c r="L26" s="2" t="str">
        <f t="shared" si="4"/>
        <v>B</v>
      </c>
    </row>
    <row r="27" spans="1:12" x14ac:dyDescent="0.3">
      <c r="A27">
        <v>24</v>
      </c>
      <c r="B27" t="s">
        <v>34</v>
      </c>
      <c r="C27" t="str">
        <f t="shared" si="0"/>
        <v>Trevarthen, Matt     Entry #24</v>
      </c>
      <c r="D27" t="s">
        <v>11</v>
      </c>
      <c r="E27">
        <v>184</v>
      </c>
      <c r="F27">
        <v>247</v>
      </c>
      <c r="G27">
        <v>189</v>
      </c>
      <c r="H27">
        <v>166</v>
      </c>
      <c r="I27">
        <f t="shared" si="1"/>
        <v>602</v>
      </c>
      <c r="J27">
        <f t="shared" si="2"/>
        <v>153</v>
      </c>
      <c r="K27">
        <f t="shared" si="3"/>
        <v>755</v>
      </c>
      <c r="L27" s="2" t="str">
        <f t="shared" si="4"/>
        <v>B</v>
      </c>
    </row>
    <row r="28" spans="1:12" x14ac:dyDescent="0.3">
      <c r="A28">
        <v>25</v>
      </c>
      <c r="B28" t="s">
        <v>35</v>
      </c>
      <c r="C28" t="str">
        <f t="shared" si="0"/>
        <v>Johnson, Gary     Entry #25</v>
      </c>
      <c r="D28" t="s">
        <v>11</v>
      </c>
      <c r="E28">
        <v>210</v>
      </c>
      <c r="F28">
        <v>237</v>
      </c>
      <c r="G28">
        <v>234</v>
      </c>
      <c r="H28">
        <v>194</v>
      </c>
      <c r="I28">
        <f t="shared" si="1"/>
        <v>665</v>
      </c>
      <c r="J28">
        <f t="shared" si="2"/>
        <v>75</v>
      </c>
      <c r="K28">
        <f t="shared" si="3"/>
        <v>740</v>
      </c>
      <c r="L28" s="2" t="str">
        <f t="shared" si="4"/>
        <v>A</v>
      </c>
    </row>
    <row r="29" spans="1:12" x14ac:dyDescent="0.3">
      <c r="A29">
        <v>26</v>
      </c>
      <c r="B29" t="s">
        <v>36</v>
      </c>
      <c r="C29" t="str">
        <f t="shared" si="0"/>
        <v>Ross, Donnie     Entry #26</v>
      </c>
      <c r="D29" t="s">
        <v>11</v>
      </c>
      <c r="E29">
        <v>139</v>
      </c>
      <c r="F29">
        <v>119</v>
      </c>
      <c r="G29">
        <v>142</v>
      </c>
      <c r="H29">
        <v>145</v>
      </c>
      <c r="I29">
        <f t="shared" si="1"/>
        <v>406</v>
      </c>
      <c r="J29">
        <f t="shared" si="2"/>
        <v>288</v>
      </c>
      <c r="K29">
        <f t="shared" si="3"/>
        <v>694</v>
      </c>
      <c r="L29" s="2" t="str">
        <f t="shared" si="4"/>
        <v>D</v>
      </c>
    </row>
    <row r="30" spans="1:12" x14ac:dyDescent="0.3">
      <c r="A30">
        <v>27</v>
      </c>
      <c r="B30" t="s">
        <v>37</v>
      </c>
      <c r="C30" t="str">
        <f t="shared" si="0"/>
        <v>Romero, Max III     Entry #27</v>
      </c>
      <c r="D30" t="s">
        <v>11</v>
      </c>
      <c r="E30">
        <v>191</v>
      </c>
      <c r="F30">
        <v>168</v>
      </c>
      <c r="G30">
        <v>175</v>
      </c>
      <c r="H30">
        <v>206</v>
      </c>
      <c r="I30">
        <f t="shared" si="1"/>
        <v>549</v>
      </c>
      <c r="J30">
        <f t="shared" si="2"/>
        <v>132</v>
      </c>
      <c r="K30">
        <f t="shared" si="3"/>
        <v>681</v>
      </c>
      <c r="L30" s="2" t="str">
        <f t="shared" si="4"/>
        <v>B</v>
      </c>
    </row>
    <row r="31" spans="1:12" x14ac:dyDescent="0.3">
      <c r="A31">
        <v>28</v>
      </c>
      <c r="B31" t="s">
        <v>38</v>
      </c>
      <c r="C31" t="str">
        <f t="shared" si="0"/>
        <v>Romero, Troy     Entry #28</v>
      </c>
      <c r="D31" t="s">
        <v>11</v>
      </c>
      <c r="E31">
        <v>197</v>
      </c>
      <c r="F31">
        <v>188</v>
      </c>
      <c r="G31">
        <v>192</v>
      </c>
      <c r="H31">
        <v>247</v>
      </c>
      <c r="I31">
        <f t="shared" si="1"/>
        <v>627</v>
      </c>
      <c r="J31">
        <f t="shared" si="2"/>
        <v>114</v>
      </c>
      <c r="K31">
        <f t="shared" si="3"/>
        <v>741</v>
      </c>
      <c r="L31" s="2" t="str">
        <f t="shared" si="4"/>
        <v>B</v>
      </c>
    </row>
    <row r="32" spans="1:12" x14ac:dyDescent="0.3">
      <c r="A32">
        <v>29</v>
      </c>
      <c r="B32" t="s">
        <v>39</v>
      </c>
      <c r="C32" t="str">
        <f t="shared" si="0"/>
        <v>Stubbs, Tracy     Entry #29</v>
      </c>
      <c r="D32" t="s">
        <v>11</v>
      </c>
      <c r="E32">
        <v>189</v>
      </c>
      <c r="F32">
        <v>226</v>
      </c>
      <c r="G32">
        <v>220</v>
      </c>
      <c r="H32">
        <v>232</v>
      </c>
      <c r="I32">
        <f t="shared" si="1"/>
        <v>678</v>
      </c>
      <c r="J32">
        <f t="shared" si="2"/>
        <v>138</v>
      </c>
      <c r="K32">
        <f t="shared" si="3"/>
        <v>816</v>
      </c>
      <c r="L32" s="2" t="str">
        <f t="shared" si="4"/>
        <v>B</v>
      </c>
    </row>
    <row r="33" spans="1:12" x14ac:dyDescent="0.3">
      <c r="A33">
        <v>30</v>
      </c>
      <c r="B33" t="s">
        <v>40</v>
      </c>
      <c r="C33" t="str">
        <f t="shared" si="0"/>
        <v>Flores, Adan     Entry #30</v>
      </c>
      <c r="D33" t="s">
        <v>11</v>
      </c>
      <c r="E33">
        <v>163</v>
      </c>
      <c r="F33">
        <v>189</v>
      </c>
      <c r="G33">
        <v>160</v>
      </c>
      <c r="H33">
        <v>169</v>
      </c>
      <c r="I33">
        <f t="shared" si="1"/>
        <v>518</v>
      </c>
      <c r="J33">
        <f t="shared" si="2"/>
        <v>216</v>
      </c>
      <c r="K33">
        <f t="shared" si="3"/>
        <v>734</v>
      </c>
      <c r="L33" s="2" t="str">
        <f t="shared" si="4"/>
        <v>C</v>
      </c>
    </row>
    <row r="34" spans="1:12" x14ac:dyDescent="0.3">
      <c r="A34">
        <v>31</v>
      </c>
      <c r="B34" t="s">
        <v>41</v>
      </c>
      <c r="C34" t="str">
        <f t="shared" si="0"/>
        <v>Storrs, Sterling     Entry #31</v>
      </c>
      <c r="D34" t="s">
        <v>11</v>
      </c>
      <c r="E34">
        <v>152</v>
      </c>
      <c r="F34">
        <v>148</v>
      </c>
      <c r="G34">
        <v>131</v>
      </c>
      <c r="H34">
        <v>180</v>
      </c>
      <c r="I34">
        <f t="shared" si="1"/>
        <v>459</v>
      </c>
      <c r="J34">
        <f t="shared" si="2"/>
        <v>249</v>
      </c>
      <c r="K34">
        <f t="shared" si="3"/>
        <v>708</v>
      </c>
      <c r="L34" s="2" t="str">
        <f t="shared" si="4"/>
        <v>C</v>
      </c>
    </row>
    <row r="35" spans="1:12" x14ac:dyDescent="0.3">
      <c r="A35">
        <v>32</v>
      </c>
      <c r="B35" t="s">
        <v>42</v>
      </c>
      <c r="C35" t="str">
        <f t="shared" si="0"/>
        <v>Neve, Kevin     Entry #32</v>
      </c>
      <c r="D35" t="s">
        <v>11</v>
      </c>
      <c r="E35">
        <v>214</v>
      </c>
      <c r="F35">
        <v>231</v>
      </c>
      <c r="G35">
        <v>188</v>
      </c>
      <c r="H35">
        <v>194</v>
      </c>
      <c r="I35">
        <f t="shared" si="1"/>
        <v>613</v>
      </c>
      <c r="J35">
        <f t="shared" si="2"/>
        <v>63</v>
      </c>
      <c r="K35">
        <f t="shared" si="3"/>
        <v>676</v>
      </c>
      <c r="L35" s="2" t="str">
        <f t="shared" si="4"/>
        <v>A</v>
      </c>
    </row>
    <row r="36" spans="1:12" x14ac:dyDescent="0.3">
      <c r="A36">
        <v>33</v>
      </c>
      <c r="B36" t="s">
        <v>43</v>
      </c>
      <c r="C36" t="str">
        <f t="shared" si="0"/>
        <v>Epperson, Jon     Entry #33</v>
      </c>
      <c r="D36" t="s">
        <v>11</v>
      </c>
      <c r="E36">
        <v>192</v>
      </c>
      <c r="F36">
        <v>159</v>
      </c>
      <c r="G36">
        <v>200</v>
      </c>
      <c r="H36">
        <v>234</v>
      </c>
      <c r="I36">
        <f t="shared" si="1"/>
        <v>593</v>
      </c>
      <c r="J36">
        <f t="shared" si="2"/>
        <v>129</v>
      </c>
      <c r="K36">
        <f t="shared" si="3"/>
        <v>722</v>
      </c>
      <c r="L36" s="2" t="str">
        <f t="shared" si="4"/>
        <v>B</v>
      </c>
    </row>
    <row r="37" spans="1:12" x14ac:dyDescent="0.3">
      <c r="A37">
        <v>34</v>
      </c>
      <c r="B37" t="s">
        <v>44</v>
      </c>
      <c r="C37" t="str">
        <f t="shared" si="0"/>
        <v>Matthews, Kevin     Entry #34</v>
      </c>
      <c r="D37" t="s">
        <v>11</v>
      </c>
      <c r="E37">
        <v>186</v>
      </c>
      <c r="F37">
        <v>158</v>
      </c>
      <c r="G37">
        <v>247</v>
      </c>
      <c r="H37">
        <v>212</v>
      </c>
      <c r="I37">
        <f t="shared" si="1"/>
        <v>617</v>
      </c>
      <c r="J37">
        <f t="shared" si="2"/>
        <v>147</v>
      </c>
      <c r="K37">
        <f t="shared" si="3"/>
        <v>764</v>
      </c>
      <c r="L37" s="2" t="str">
        <f t="shared" si="4"/>
        <v>B</v>
      </c>
    </row>
    <row r="38" spans="1:12" x14ac:dyDescent="0.3">
      <c r="A38">
        <v>35</v>
      </c>
      <c r="B38" t="s">
        <v>45</v>
      </c>
      <c r="C38" t="str">
        <f t="shared" si="0"/>
        <v>Brun, Alan     Entry #35</v>
      </c>
      <c r="D38" t="s">
        <v>11</v>
      </c>
      <c r="E38">
        <v>174</v>
      </c>
      <c r="F38">
        <v>195</v>
      </c>
      <c r="G38">
        <v>230</v>
      </c>
      <c r="H38">
        <v>228</v>
      </c>
      <c r="I38">
        <f t="shared" si="1"/>
        <v>653</v>
      </c>
      <c r="J38">
        <f t="shared" si="2"/>
        <v>183</v>
      </c>
      <c r="K38">
        <f t="shared" si="3"/>
        <v>836</v>
      </c>
      <c r="L38" s="2" t="str">
        <f t="shared" si="4"/>
        <v>C</v>
      </c>
    </row>
    <row r="39" spans="1:12" x14ac:dyDescent="0.3">
      <c r="A39">
        <v>36</v>
      </c>
      <c r="B39" t="s">
        <v>46</v>
      </c>
      <c r="C39" t="str">
        <f t="shared" si="0"/>
        <v>Romero, Gabe     Entry #36</v>
      </c>
      <c r="D39" t="s">
        <v>11</v>
      </c>
      <c r="E39">
        <v>195</v>
      </c>
      <c r="F39">
        <v>220</v>
      </c>
      <c r="G39">
        <v>163</v>
      </c>
      <c r="H39">
        <v>221</v>
      </c>
      <c r="I39">
        <f t="shared" si="1"/>
        <v>604</v>
      </c>
      <c r="J39">
        <f t="shared" si="2"/>
        <v>120</v>
      </c>
      <c r="K39">
        <f t="shared" si="3"/>
        <v>724</v>
      </c>
      <c r="L39" s="2" t="str">
        <f t="shared" si="4"/>
        <v>B</v>
      </c>
    </row>
    <row r="40" spans="1:12" x14ac:dyDescent="0.3">
      <c r="A40">
        <v>37</v>
      </c>
      <c r="B40" t="s">
        <v>47</v>
      </c>
      <c r="C40" t="str">
        <f t="shared" si="0"/>
        <v>Hullett, Mike     Entry #37</v>
      </c>
      <c r="D40" t="s">
        <v>11</v>
      </c>
      <c r="E40">
        <v>213</v>
      </c>
      <c r="F40">
        <v>234</v>
      </c>
      <c r="G40">
        <v>224</v>
      </c>
      <c r="H40">
        <v>237</v>
      </c>
      <c r="I40">
        <f t="shared" si="1"/>
        <v>695</v>
      </c>
      <c r="J40">
        <f t="shared" si="2"/>
        <v>66</v>
      </c>
      <c r="K40">
        <f t="shared" si="3"/>
        <v>761</v>
      </c>
      <c r="L40" s="2" t="str">
        <f t="shared" si="4"/>
        <v>A</v>
      </c>
    </row>
    <row r="41" spans="1:12" x14ac:dyDescent="0.3">
      <c r="A41">
        <v>38</v>
      </c>
      <c r="B41" t="s">
        <v>48</v>
      </c>
      <c r="C41" t="str">
        <f t="shared" si="0"/>
        <v>Hullett, Robert     Entry #38</v>
      </c>
      <c r="D41" t="s">
        <v>11</v>
      </c>
      <c r="E41">
        <v>148</v>
      </c>
      <c r="F41">
        <v>156</v>
      </c>
      <c r="G41">
        <v>170</v>
      </c>
      <c r="H41">
        <v>147</v>
      </c>
      <c r="I41">
        <f t="shared" si="1"/>
        <v>473</v>
      </c>
      <c r="J41">
        <f t="shared" si="2"/>
        <v>261</v>
      </c>
      <c r="K41">
        <f t="shared" si="3"/>
        <v>734</v>
      </c>
      <c r="L41" s="2" t="str">
        <f t="shared" si="4"/>
        <v>D</v>
      </c>
    </row>
    <row r="42" spans="1:12" x14ac:dyDescent="0.3">
      <c r="A42">
        <v>39</v>
      </c>
      <c r="B42" t="s">
        <v>49</v>
      </c>
      <c r="C42" t="str">
        <f t="shared" si="0"/>
        <v>Ochsner, Jim     Entry #39</v>
      </c>
      <c r="D42" t="s">
        <v>11</v>
      </c>
      <c r="E42">
        <v>183</v>
      </c>
      <c r="F42">
        <v>190</v>
      </c>
      <c r="G42">
        <v>216</v>
      </c>
      <c r="H42">
        <v>189</v>
      </c>
      <c r="I42">
        <f t="shared" si="1"/>
        <v>595</v>
      </c>
      <c r="J42">
        <f t="shared" si="2"/>
        <v>156</v>
      </c>
      <c r="K42">
        <f t="shared" si="3"/>
        <v>751</v>
      </c>
      <c r="L42" s="2" t="str">
        <f t="shared" si="4"/>
        <v>B</v>
      </c>
    </row>
    <row r="43" spans="1:12" x14ac:dyDescent="0.3">
      <c r="A43">
        <v>40</v>
      </c>
      <c r="B43" t="s">
        <v>50</v>
      </c>
      <c r="C43" t="str">
        <f t="shared" si="0"/>
        <v>Schrader, Quinton     Entry #40</v>
      </c>
      <c r="D43" t="s">
        <v>11</v>
      </c>
      <c r="E43">
        <v>192</v>
      </c>
      <c r="F43">
        <v>234</v>
      </c>
      <c r="G43">
        <v>213</v>
      </c>
      <c r="H43">
        <v>224</v>
      </c>
      <c r="I43">
        <f t="shared" si="1"/>
        <v>671</v>
      </c>
      <c r="J43">
        <f t="shared" si="2"/>
        <v>129</v>
      </c>
      <c r="K43">
        <f t="shared" si="3"/>
        <v>800</v>
      </c>
      <c r="L43" s="2" t="str">
        <f t="shared" si="4"/>
        <v>B</v>
      </c>
    </row>
    <row r="44" spans="1:12" x14ac:dyDescent="0.3">
      <c r="A44">
        <v>41</v>
      </c>
      <c r="B44" t="s">
        <v>51</v>
      </c>
      <c r="C44" t="str">
        <f t="shared" si="0"/>
        <v>Simmons, Mike     Entry #41</v>
      </c>
      <c r="D44" t="s">
        <v>11</v>
      </c>
      <c r="E44">
        <v>185</v>
      </c>
      <c r="F44">
        <v>174</v>
      </c>
      <c r="G44">
        <v>191</v>
      </c>
      <c r="H44">
        <v>181</v>
      </c>
      <c r="I44">
        <f t="shared" si="1"/>
        <v>546</v>
      </c>
      <c r="J44">
        <f t="shared" si="2"/>
        <v>150</v>
      </c>
      <c r="K44">
        <f t="shared" si="3"/>
        <v>696</v>
      </c>
      <c r="L44" s="2" t="str">
        <f t="shared" si="4"/>
        <v>B</v>
      </c>
    </row>
    <row r="45" spans="1:12" x14ac:dyDescent="0.3">
      <c r="A45">
        <v>42</v>
      </c>
      <c r="B45" t="s">
        <v>52</v>
      </c>
      <c r="C45" t="str">
        <f t="shared" si="0"/>
        <v>Sindt, Cody     Entry #42</v>
      </c>
      <c r="D45" t="s">
        <v>11</v>
      </c>
      <c r="E45">
        <v>166</v>
      </c>
      <c r="F45">
        <v>150</v>
      </c>
      <c r="G45">
        <v>170</v>
      </c>
      <c r="H45">
        <v>144</v>
      </c>
      <c r="I45">
        <f t="shared" si="1"/>
        <v>464</v>
      </c>
      <c r="J45">
        <f t="shared" si="2"/>
        <v>207</v>
      </c>
      <c r="K45">
        <f t="shared" si="3"/>
        <v>671</v>
      </c>
      <c r="L45" s="2" t="str">
        <f t="shared" si="4"/>
        <v>C</v>
      </c>
    </row>
    <row r="46" spans="1:12" x14ac:dyDescent="0.3">
      <c r="A46">
        <v>43</v>
      </c>
      <c r="B46" t="s">
        <v>12</v>
      </c>
      <c r="C46" t="str">
        <f t="shared" si="0"/>
        <v>Horton, Danny Jr     Entry #43</v>
      </c>
      <c r="D46" t="s">
        <v>11</v>
      </c>
      <c r="E46">
        <v>202</v>
      </c>
      <c r="F46">
        <v>177</v>
      </c>
      <c r="G46">
        <v>179</v>
      </c>
      <c r="H46">
        <v>193</v>
      </c>
      <c r="I46">
        <f t="shared" si="1"/>
        <v>549</v>
      </c>
      <c r="J46">
        <f t="shared" si="2"/>
        <v>99</v>
      </c>
      <c r="K46">
        <f t="shared" si="3"/>
        <v>648</v>
      </c>
      <c r="L46" s="2" t="str">
        <f t="shared" si="4"/>
        <v>A</v>
      </c>
    </row>
    <row r="47" spans="1:12" x14ac:dyDescent="0.3">
      <c r="A47">
        <v>44</v>
      </c>
      <c r="B47" t="s">
        <v>53</v>
      </c>
      <c r="C47" t="str">
        <f t="shared" si="0"/>
        <v>Watts, Dan     Entry #44</v>
      </c>
      <c r="D47" t="s">
        <v>11</v>
      </c>
      <c r="E47">
        <v>162</v>
      </c>
      <c r="F47">
        <v>224</v>
      </c>
      <c r="G47">
        <v>194</v>
      </c>
      <c r="H47">
        <v>172</v>
      </c>
      <c r="I47">
        <f t="shared" si="1"/>
        <v>590</v>
      </c>
      <c r="J47">
        <f t="shared" si="2"/>
        <v>219</v>
      </c>
      <c r="K47">
        <f t="shared" si="3"/>
        <v>809</v>
      </c>
      <c r="L47" s="2" t="str">
        <f t="shared" si="4"/>
        <v>C</v>
      </c>
    </row>
    <row r="48" spans="1:12" x14ac:dyDescent="0.3">
      <c r="A48">
        <v>45</v>
      </c>
      <c r="B48" t="s">
        <v>54</v>
      </c>
      <c r="C48" t="str">
        <f t="shared" si="0"/>
        <v>Cothren, Shawn     Entry #45</v>
      </c>
      <c r="D48" t="s">
        <v>11</v>
      </c>
      <c r="E48">
        <v>143</v>
      </c>
      <c r="F48">
        <v>133</v>
      </c>
      <c r="G48">
        <v>140</v>
      </c>
      <c r="H48">
        <v>177</v>
      </c>
      <c r="I48">
        <f t="shared" si="1"/>
        <v>450</v>
      </c>
      <c r="J48">
        <f t="shared" si="2"/>
        <v>276</v>
      </c>
      <c r="K48">
        <f t="shared" si="3"/>
        <v>726</v>
      </c>
      <c r="L48" s="2" t="str">
        <f t="shared" si="4"/>
        <v>D</v>
      </c>
    </row>
    <row r="49" spans="1:12" x14ac:dyDescent="0.3">
      <c r="A49">
        <v>46</v>
      </c>
      <c r="B49" t="s">
        <v>55</v>
      </c>
      <c r="C49" t="str">
        <f t="shared" si="0"/>
        <v>Boyd, Jed     Entry #46</v>
      </c>
      <c r="D49" t="s">
        <v>11</v>
      </c>
      <c r="E49">
        <v>172</v>
      </c>
      <c r="F49">
        <v>192</v>
      </c>
      <c r="G49">
        <v>180</v>
      </c>
      <c r="H49">
        <v>191</v>
      </c>
      <c r="I49">
        <f t="shared" si="1"/>
        <v>563</v>
      </c>
      <c r="J49">
        <f t="shared" si="2"/>
        <v>189</v>
      </c>
      <c r="K49">
        <f t="shared" si="3"/>
        <v>752</v>
      </c>
      <c r="L49" s="2" t="str">
        <f t="shared" si="4"/>
        <v>C</v>
      </c>
    </row>
    <row r="50" spans="1:12" x14ac:dyDescent="0.3">
      <c r="A50">
        <v>47</v>
      </c>
      <c r="B50" t="s">
        <v>56</v>
      </c>
      <c r="C50" t="str">
        <f t="shared" si="0"/>
        <v>Bales, Shay     Entry #47</v>
      </c>
      <c r="D50" t="s">
        <v>11</v>
      </c>
      <c r="E50">
        <v>191</v>
      </c>
      <c r="F50">
        <v>134</v>
      </c>
      <c r="G50">
        <v>215</v>
      </c>
      <c r="H50">
        <v>214</v>
      </c>
      <c r="I50">
        <f t="shared" si="1"/>
        <v>563</v>
      </c>
      <c r="J50">
        <f t="shared" si="2"/>
        <v>132</v>
      </c>
      <c r="K50">
        <f t="shared" si="3"/>
        <v>695</v>
      </c>
      <c r="L50" s="2" t="str">
        <f t="shared" si="4"/>
        <v>B</v>
      </c>
    </row>
    <row r="51" spans="1:12" x14ac:dyDescent="0.3">
      <c r="A51">
        <v>48</v>
      </c>
      <c r="B51" t="s">
        <v>57</v>
      </c>
      <c r="C51" t="str">
        <f t="shared" si="0"/>
        <v>Brittain, Lucas     Entry #48</v>
      </c>
      <c r="D51" t="s">
        <v>11</v>
      </c>
      <c r="E51">
        <v>174</v>
      </c>
      <c r="F51">
        <v>202</v>
      </c>
      <c r="G51">
        <v>214</v>
      </c>
      <c r="H51">
        <v>201</v>
      </c>
      <c r="I51">
        <f t="shared" si="1"/>
        <v>617</v>
      </c>
      <c r="J51">
        <f t="shared" si="2"/>
        <v>183</v>
      </c>
      <c r="K51">
        <f t="shared" si="3"/>
        <v>800</v>
      </c>
      <c r="L51" s="2" t="str">
        <f t="shared" si="4"/>
        <v>C</v>
      </c>
    </row>
    <row r="52" spans="1:12" x14ac:dyDescent="0.3">
      <c r="A52">
        <v>49</v>
      </c>
      <c r="B52" t="s">
        <v>58</v>
      </c>
      <c r="C52" t="str">
        <f t="shared" si="0"/>
        <v>Andrews, James     Entry #49</v>
      </c>
      <c r="D52" t="s">
        <v>11</v>
      </c>
      <c r="E52">
        <v>207</v>
      </c>
      <c r="F52">
        <v>190</v>
      </c>
      <c r="G52">
        <v>213</v>
      </c>
      <c r="H52">
        <v>193</v>
      </c>
      <c r="I52">
        <f t="shared" si="1"/>
        <v>596</v>
      </c>
      <c r="J52">
        <f t="shared" si="2"/>
        <v>84</v>
      </c>
      <c r="K52">
        <f t="shared" si="3"/>
        <v>680</v>
      </c>
      <c r="L52" s="2" t="str">
        <f t="shared" si="4"/>
        <v>A</v>
      </c>
    </row>
    <row r="53" spans="1:12" x14ac:dyDescent="0.3">
      <c r="A53">
        <v>50</v>
      </c>
      <c r="B53" t="s">
        <v>59</v>
      </c>
      <c r="C53" t="str">
        <f t="shared" si="0"/>
        <v>Phillips, Lenell     Entry #50</v>
      </c>
      <c r="D53" t="s">
        <v>11</v>
      </c>
      <c r="E53">
        <v>139</v>
      </c>
      <c r="F53">
        <v>110</v>
      </c>
      <c r="G53">
        <v>141</v>
      </c>
      <c r="H53">
        <v>133</v>
      </c>
      <c r="I53">
        <f t="shared" si="1"/>
        <v>384</v>
      </c>
      <c r="J53">
        <f t="shared" si="2"/>
        <v>288</v>
      </c>
      <c r="K53">
        <f t="shared" si="3"/>
        <v>672</v>
      </c>
      <c r="L53" s="2" t="str">
        <f t="shared" si="4"/>
        <v>D</v>
      </c>
    </row>
    <row r="54" spans="1:12" x14ac:dyDescent="0.3">
      <c r="A54">
        <v>51</v>
      </c>
      <c r="B54" t="s">
        <v>60</v>
      </c>
      <c r="C54" t="str">
        <f t="shared" si="0"/>
        <v>Davis,Travis     Entry #51</v>
      </c>
      <c r="D54" t="s">
        <v>11</v>
      </c>
      <c r="E54">
        <v>171</v>
      </c>
      <c r="F54">
        <v>203</v>
      </c>
      <c r="G54">
        <v>160</v>
      </c>
      <c r="H54">
        <v>196</v>
      </c>
      <c r="I54">
        <f t="shared" si="1"/>
        <v>559</v>
      </c>
      <c r="J54">
        <f t="shared" si="2"/>
        <v>192</v>
      </c>
      <c r="K54">
        <f t="shared" si="3"/>
        <v>751</v>
      </c>
      <c r="L54" s="2" t="str">
        <f t="shared" si="4"/>
        <v>C</v>
      </c>
    </row>
    <row r="55" spans="1:12" x14ac:dyDescent="0.3">
      <c r="A55">
        <v>52</v>
      </c>
      <c r="B55" t="s">
        <v>61</v>
      </c>
      <c r="C55" t="str">
        <f t="shared" si="0"/>
        <v>Thurston, Brian     Entry #52</v>
      </c>
      <c r="D55" t="s">
        <v>11</v>
      </c>
      <c r="E55">
        <v>103</v>
      </c>
      <c r="F55">
        <v>111</v>
      </c>
      <c r="G55">
        <v>111</v>
      </c>
      <c r="H55">
        <v>111</v>
      </c>
      <c r="I55">
        <f t="shared" si="1"/>
        <v>333</v>
      </c>
      <c r="J55">
        <f t="shared" si="2"/>
        <v>396</v>
      </c>
      <c r="K55">
        <f t="shared" si="3"/>
        <v>729</v>
      </c>
      <c r="L55" s="2" t="str">
        <f t="shared" si="4"/>
        <v>D</v>
      </c>
    </row>
    <row r="56" spans="1:12" x14ac:dyDescent="0.3">
      <c r="A56">
        <v>53</v>
      </c>
      <c r="B56" t="s">
        <v>62</v>
      </c>
      <c r="C56" t="str">
        <f t="shared" si="0"/>
        <v>Nelson, Nick     Entry #53</v>
      </c>
      <c r="D56" t="s">
        <v>11</v>
      </c>
      <c r="E56">
        <v>181</v>
      </c>
      <c r="F56">
        <v>183</v>
      </c>
      <c r="G56">
        <v>173</v>
      </c>
      <c r="H56">
        <v>187</v>
      </c>
      <c r="I56">
        <f t="shared" si="1"/>
        <v>543</v>
      </c>
      <c r="J56">
        <f t="shared" si="2"/>
        <v>162</v>
      </c>
      <c r="K56">
        <f t="shared" si="3"/>
        <v>705</v>
      </c>
      <c r="L56" s="2" t="str">
        <f t="shared" si="4"/>
        <v>B</v>
      </c>
    </row>
    <row r="57" spans="1:12" x14ac:dyDescent="0.3">
      <c r="A57">
        <v>54</v>
      </c>
      <c r="B57" t="s">
        <v>63</v>
      </c>
      <c r="C57" t="str">
        <f t="shared" si="0"/>
        <v>Nelson, Lisa     Entry #54</v>
      </c>
      <c r="D57" t="s">
        <v>11</v>
      </c>
      <c r="E57">
        <v>127</v>
      </c>
      <c r="F57">
        <v>131</v>
      </c>
      <c r="G57">
        <v>124</v>
      </c>
      <c r="H57">
        <v>129</v>
      </c>
      <c r="I57">
        <f t="shared" si="1"/>
        <v>384</v>
      </c>
      <c r="J57">
        <f t="shared" si="2"/>
        <v>324</v>
      </c>
      <c r="K57">
        <f t="shared" si="3"/>
        <v>708</v>
      </c>
      <c r="L57" s="2" t="str">
        <f t="shared" si="4"/>
        <v>D</v>
      </c>
    </row>
    <row r="58" spans="1:12" x14ac:dyDescent="0.3">
      <c r="A58">
        <v>55</v>
      </c>
      <c r="B58" t="s">
        <v>64</v>
      </c>
      <c r="C58" t="str">
        <f t="shared" si="0"/>
        <v>Casey, Luke     Entry #55</v>
      </c>
      <c r="D58" t="s">
        <v>11</v>
      </c>
      <c r="E58">
        <v>155</v>
      </c>
      <c r="F58">
        <v>170</v>
      </c>
      <c r="G58">
        <v>124</v>
      </c>
      <c r="H58">
        <v>153</v>
      </c>
      <c r="I58">
        <f t="shared" si="1"/>
        <v>447</v>
      </c>
      <c r="J58">
        <f t="shared" si="2"/>
        <v>240</v>
      </c>
      <c r="K58">
        <f t="shared" si="3"/>
        <v>687</v>
      </c>
      <c r="L58" s="2" t="str">
        <f t="shared" si="4"/>
        <v>C</v>
      </c>
    </row>
    <row r="59" spans="1:12" x14ac:dyDescent="0.3">
      <c r="A59">
        <v>56</v>
      </c>
      <c r="B59" t="s">
        <v>65</v>
      </c>
      <c r="C59" t="str">
        <f t="shared" si="0"/>
        <v>Johnson, Michelle     Entry #56</v>
      </c>
      <c r="D59" t="s">
        <v>11</v>
      </c>
      <c r="E59">
        <v>127</v>
      </c>
      <c r="F59">
        <v>129</v>
      </c>
      <c r="G59">
        <v>126</v>
      </c>
      <c r="H59">
        <v>115</v>
      </c>
      <c r="I59">
        <f t="shared" si="1"/>
        <v>370</v>
      </c>
      <c r="J59">
        <f t="shared" si="2"/>
        <v>324</v>
      </c>
      <c r="K59">
        <f t="shared" si="3"/>
        <v>694</v>
      </c>
      <c r="L59" s="2" t="str">
        <f t="shared" si="4"/>
        <v>D</v>
      </c>
    </row>
    <row r="60" spans="1:12" x14ac:dyDescent="0.3">
      <c r="A60">
        <v>57</v>
      </c>
      <c r="B60" t="s">
        <v>66</v>
      </c>
      <c r="C60" t="str">
        <f t="shared" si="0"/>
        <v>Welchert, Shelly     Entry #57</v>
      </c>
      <c r="D60" t="s">
        <v>11</v>
      </c>
      <c r="E60">
        <v>164</v>
      </c>
      <c r="F60">
        <v>161</v>
      </c>
      <c r="G60">
        <v>181</v>
      </c>
      <c r="H60">
        <v>180</v>
      </c>
      <c r="I60">
        <f t="shared" si="1"/>
        <v>522</v>
      </c>
      <c r="J60">
        <f t="shared" si="2"/>
        <v>213</v>
      </c>
      <c r="K60">
        <f t="shared" si="3"/>
        <v>735</v>
      </c>
      <c r="L60" s="2" t="str">
        <f t="shared" si="4"/>
        <v>C</v>
      </c>
    </row>
    <row r="61" spans="1:12" x14ac:dyDescent="0.3">
      <c r="A61">
        <v>58</v>
      </c>
      <c r="B61" t="s">
        <v>67</v>
      </c>
      <c r="C61" t="str">
        <f t="shared" si="0"/>
        <v>Berney, Tony     Entry #58</v>
      </c>
      <c r="D61" t="s">
        <v>11</v>
      </c>
      <c r="E61">
        <v>122</v>
      </c>
      <c r="F61">
        <v>143</v>
      </c>
      <c r="G61">
        <v>139</v>
      </c>
      <c r="H61">
        <v>131</v>
      </c>
      <c r="I61">
        <f t="shared" si="1"/>
        <v>413</v>
      </c>
      <c r="J61">
        <f t="shared" si="2"/>
        <v>339</v>
      </c>
      <c r="K61">
        <f t="shared" si="3"/>
        <v>752</v>
      </c>
      <c r="L61" s="2" t="str">
        <f t="shared" si="4"/>
        <v>D</v>
      </c>
    </row>
    <row r="62" spans="1:12" x14ac:dyDescent="0.3">
      <c r="A62">
        <v>59</v>
      </c>
      <c r="B62" t="s">
        <v>68</v>
      </c>
      <c r="C62" t="str">
        <f t="shared" si="0"/>
        <v>Rose, Alexander     Entry #59</v>
      </c>
      <c r="D62" t="s">
        <v>2030</v>
      </c>
      <c r="E62">
        <v>181</v>
      </c>
      <c r="F62">
        <v>180</v>
      </c>
      <c r="G62">
        <v>214</v>
      </c>
      <c r="H62">
        <v>182</v>
      </c>
      <c r="I62">
        <f t="shared" si="1"/>
        <v>576</v>
      </c>
      <c r="J62">
        <f t="shared" si="2"/>
        <v>162</v>
      </c>
      <c r="K62">
        <f t="shared" si="3"/>
        <v>738</v>
      </c>
      <c r="L62" s="2" t="str">
        <f t="shared" si="4"/>
        <v>B</v>
      </c>
    </row>
    <row r="63" spans="1:12" x14ac:dyDescent="0.3">
      <c r="A63">
        <v>60</v>
      </c>
      <c r="B63" t="s">
        <v>69</v>
      </c>
      <c r="C63" t="str">
        <f t="shared" si="0"/>
        <v>Robinson, Ed Jr     Entry #60</v>
      </c>
      <c r="D63" t="s">
        <v>2030</v>
      </c>
      <c r="E63">
        <v>150</v>
      </c>
      <c r="F63">
        <v>148</v>
      </c>
      <c r="G63">
        <v>112</v>
      </c>
      <c r="H63">
        <v>158</v>
      </c>
      <c r="I63">
        <f t="shared" si="1"/>
        <v>418</v>
      </c>
      <c r="J63">
        <f t="shared" si="2"/>
        <v>255</v>
      </c>
      <c r="K63">
        <f t="shared" si="3"/>
        <v>673</v>
      </c>
      <c r="L63" s="2" t="str">
        <f t="shared" si="4"/>
        <v>C</v>
      </c>
    </row>
    <row r="64" spans="1:12" x14ac:dyDescent="0.3">
      <c r="A64">
        <v>61</v>
      </c>
      <c r="B64" t="s">
        <v>70</v>
      </c>
      <c r="C64" t="str">
        <f t="shared" si="0"/>
        <v>Stanback, Montgomery     Entry #61</v>
      </c>
      <c r="D64" t="s">
        <v>2030</v>
      </c>
      <c r="E64">
        <v>162</v>
      </c>
      <c r="F64">
        <v>174</v>
      </c>
      <c r="G64">
        <v>149</v>
      </c>
      <c r="H64">
        <v>173</v>
      </c>
      <c r="I64">
        <f t="shared" si="1"/>
        <v>496</v>
      </c>
      <c r="J64">
        <f t="shared" si="2"/>
        <v>219</v>
      </c>
      <c r="K64">
        <f t="shared" si="3"/>
        <v>715</v>
      </c>
      <c r="L64" s="2" t="str">
        <f t="shared" si="4"/>
        <v>C</v>
      </c>
    </row>
    <row r="65" spans="1:12" x14ac:dyDescent="0.3">
      <c r="A65">
        <v>62</v>
      </c>
      <c r="B65" t="s">
        <v>71</v>
      </c>
      <c r="C65" t="str">
        <f t="shared" si="0"/>
        <v>Banks, Ira III     Entry #62</v>
      </c>
      <c r="D65" t="s">
        <v>2030</v>
      </c>
      <c r="E65">
        <v>180</v>
      </c>
      <c r="F65">
        <v>164</v>
      </c>
      <c r="G65">
        <v>207</v>
      </c>
      <c r="H65">
        <v>158</v>
      </c>
      <c r="I65">
        <f t="shared" si="1"/>
        <v>529</v>
      </c>
      <c r="J65">
        <f t="shared" si="2"/>
        <v>165</v>
      </c>
      <c r="K65">
        <f t="shared" si="3"/>
        <v>694</v>
      </c>
      <c r="L65" s="2" t="str">
        <f t="shared" si="4"/>
        <v>B</v>
      </c>
    </row>
    <row r="66" spans="1:12" x14ac:dyDescent="0.3">
      <c r="A66">
        <v>63</v>
      </c>
      <c r="B66" t="s">
        <v>72</v>
      </c>
      <c r="C66" t="str">
        <f t="shared" si="0"/>
        <v>Fitzgerald, Kyle     Entry #63</v>
      </c>
      <c r="D66" t="s">
        <v>2030</v>
      </c>
      <c r="E66">
        <v>175</v>
      </c>
      <c r="F66">
        <v>128</v>
      </c>
      <c r="G66">
        <v>170</v>
      </c>
      <c r="H66">
        <v>189</v>
      </c>
      <c r="I66">
        <f t="shared" si="1"/>
        <v>487</v>
      </c>
      <c r="J66">
        <f t="shared" si="2"/>
        <v>180</v>
      </c>
      <c r="K66">
        <f t="shared" si="3"/>
        <v>667</v>
      </c>
      <c r="L66" s="2" t="str">
        <f t="shared" si="4"/>
        <v>C</v>
      </c>
    </row>
    <row r="67" spans="1:12" x14ac:dyDescent="0.3">
      <c r="A67">
        <v>64</v>
      </c>
      <c r="B67" t="s">
        <v>73</v>
      </c>
      <c r="C67" t="str">
        <f t="shared" si="0"/>
        <v>Lerch, Virginia     Entry #64</v>
      </c>
      <c r="D67" t="s">
        <v>2030</v>
      </c>
      <c r="E67">
        <v>152</v>
      </c>
      <c r="F67">
        <v>145</v>
      </c>
      <c r="G67">
        <v>152</v>
      </c>
      <c r="H67">
        <v>139</v>
      </c>
      <c r="I67">
        <f t="shared" si="1"/>
        <v>436</v>
      </c>
      <c r="J67">
        <f t="shared" si="2"/>
        <v>249</v>
      </c>
      <c r="K67">
        <f t="shared" si="3"/>
        <v>685</v>
      </c>
      <c r="L67" s="2" t="str">
        <f t="shared" si="4"/>
        <v>C</v>
      </c>
    </row>
    <row r="68" spans="1:12" x14ac:dyDescent="0.3">
      <c r="A68">
        <v>65</v>
      </c>
      <c r="B68" t="s">
        <v>74</v>
      </c>
      <c r="C68" t="str">
        <f t="shared" si="0"/>
        <v>Hollie, Rolinda     Entry #65</v>
      </c>
      <c r="D68" t="s">
        <v>2030</v>
      </c>
      <c r="E68">
        <v>164</v>
      </c>
      <c r="F68">
        <v>148</v>
      </c>
      <c r="G68">
        <v>158</v>
      </c>
      <c r="H68">
        <v>178</v>
      </c>
      <c r="I68">
        <f t="shared" si="1"/>
        <v>484</v>
      </c>
      <c r="J68">
        <f t="shared" si="2"/>
        <v>213</v>
      </c>
      <c r="K68">
        <f t="shared" si="3"/>
        <v>697</v>
      </c>
      <c r="L68" s="2" t="str">
        <f t="shared" si="4"/>
        <v>C</v>
      </c>
    </row>
    <row r="69" spans="1:12" x14ac:dyDescent="0.3">
      <c r="A69">
        <v>66</v>
      </c>
      <c r="B69" t="s">
        <v>75</v>
      </c>
      <c r="C69" t="str">
        <f t="shared" ref="C69:C132" si="5">+B69&amp;"     Entry #"&amp;A69</f>
        <v>Killings, Richard     Entry #66</v>
      </c>
      <c r="D69" t="s">
        <v>2030</v>
      </c>
      <c r="E69">
        <v>145</v>
      </c>
      <c r="F69">
        <v>151</v>
      </c>
      <c r="G69">
        <v>134</v>
      </c>
      <c r="H69">
        <v>172</v>
      </c>
      <c r="I69">
        <f t="shared" ref="I69:I132" si="6">F69+G69+H69</f>
        <v>457</v>
      </c>
      <c r="J69">
        <f t="shared" ref="J69:J132" si="7">(235-E69)*3</f>
        <v>270</v>
      </c>
      <c r="K69">
        <f t="shared" ref="K69:K132" si="8">I69+J69</f>
        <v>727</v>
      </c>
      <c r="L69" s="2" t="str">
        <f t="shared" ref="L69:L132" si="9">IF(AND(E69&gt;175,E69&lt;200),"B",IF(AND(E69&gt;149,E69&lt;176),"C",IF(E69&gt;199,"A",IF(E69&lt;150,"D"))))</f>
        <v>D</v>
      </c>
    </row>
    <row r="70" spans="1:12" x14ac:dyDescent="0.3">
      <c r="A70">
        <v>67</v>
      </c>
      <c r="B70" t="s">
        <v>76</v>
      </c>
      <c r="C70" t="str">
        <f t="shared" si="5"/>
        <v>Killings, LaConna     Entry #67</v>
      </c>
      <c r="D70" t="s">
        <v>2030</v>
      </c>
      <c r="E70">
        <v>133</v>
      </c>
      <c r="F70">
        <v>126</v>
      </c>
      <c r="G70">
        <v>148</v>
      </c>
      <c r="H70">
        <v>147</v>
      </c>
      <c r="I70">
        <f t="shared" si="6"/>
        <v>421</v>
      </c>
      <c r="J70">
        <f t="shared" si="7"/>
        <v>306</v>
      </c>
      <c r="K70">
        <f t="shared" si="8"/>
        <v>727</v>
      </c>
      <c r="L70" s="2" t="str">
        <f t="shared" si="9"/>
        <v>D</v>
      </c>
    </row>
    <row r="71" spans="1:12" x14ac:dyDescent="0.3">
      <c r="A71">
        <v>68</v>
      </c>
      <c r="B71" t="s">
        <v>77</v>
      </c>
      <c r="C71" t="str">
        <f t="shared" si="5"/>
        <v>Corpman, Peggy     Entry #68</v>
      </c>
      <c r="D71" t="s">
        <v>2030</v>
      </c>
      <c r="E71">
        <v>141</v>
      </c>
      <c r="F71">
        <v>98</v>
      </c>
      <c r="G71">
        <v>157</v>
      </c>
      <c r="H71">
        <v>136</v>
      </c>
      <c r="I71">
        <f t="shared" si="6"/>
        <v>391</v>
      </c>
      <c r="J71">
        <f t="shared" si="7"/>
        <v>282</v>
      </c>
      <c r="K71">
        <f t="shared" si="8"/>
        <v>673</v>
      </c>
      <c r="L71" s="2" t="str">
        <f t="shared" si="9"/>
        <v>D</v>
      </c>
    </row>
    <row r="72" spans="1:12" x14ac:dyDescent="0.3">
      <c r="A72">
        <v>69</v>
      </c>
      <c r="B72" t="s">
        <v>78</v>
      </c>
      <c r="C72" t="str">
        <f t="shared" si="5"/>
        <v>Rennert, Peg     Entry #69</v>
      </c>
      <c r="D72" t="s">
        <v>2030</v>
      </c>
      <c r="E72">
        <v>144</v>
      </c>
      <c r="F72">
        <v>145</v>
      </c>
      <c r="G72">
        <v>128</v>
      </c>
      <c r="H72">
        <v>134</v>
      </c>
      <c r="I72">
        <f t="shared" si="6"/>
        <v>407</v>
      </c>
      <c r="J72">
        <f t="shared" si="7"/>
        <v>273</v>
      </c>
      <c r="K72">
        <f t="shared" si="8"/>
        <v>680</v>
      </c>
      <c r="L72" s="2" t="str">
        <f t="shared" si="9"/>
        <v>D</v>
      </c>
    </row>
    <row r="73" spans="1:12" x14ac:dyDescent="0.3">
      <c r="A73">
        <v>70</v>
      </c>
      <c r="B73" t="s">
        <v>79</v>
      </c>
      <c r="C73" t="str">
        <f t="shared" si="5"/>
        <v>Bonham, Paul     Entry #70</v>
      </c>
      <c r="D73" t="s">
        <v>2030</v>
      </c>
      <c r="E73">
        <v>144</v>
      </c>
      <c r="F73">
        <v>116</v>
      </c>
      <c r="G73">
        <v>134</v>
      </c>
      <c r="H73">
        <v>110</v>
      </c>
      <c r="I73">
        <f t="shared" si="6"/>
        <v>360</v>
      </c>
      <c r="J73">
        <f t="shared" si="7"/>
        <v>273</v>
      </c>
      <c r="K73">
        <f t="shared" si="8"/>
        <v>633</v>
      </c>
      <c r="L73" s="2" t="str">
        <f t="shared" si="9"/>
        <v>D</v>
      </c>
    </row>
    <row r="74" spans="1:12" x14ac:dyDescent="0.3">
      <c r="A74">
        <v>71</v>
      </c>
      <c r="B74" t="s">
        <v>80</v>
      </c>
      <c r="C74" t="str">
        <f t="shared" si="5"/>
        <v>Otey, Patty     Entry #71</v>
      </c>
      <c r="D74" t="s">
        <v>2030</v>
      </c>
      <c r="E74">
        <v>126</v>
      </c>
      <c r="F74">
        <v>132</v>
      </c>
      <c r="G74">
        <v>121</v>
      </c>
      <c r="H74">
        <v>127</v>
      </c>
      <c r="I74">
        <f t="shared" si="6"/>
        <v>380</v>
      </c>
      <c r="J74">
        <f t="shared" si="7"/>
        <v>327</v>
      </c>
      <c r="K74">
        <f t="shared" si="8"/>
        <v>707</v>
      </c>
      <c r="L74" s="2" t="str">
        <f t="shared" si="9"/>
        <v>D</v>
      </c>
    </row>
    <row r="75" spans="1:12" x14ac:dyDescent="0.3">
      <c r="A75">
        <v>72</v>
      </c>
      <c r="B75" t="s">
        <v>81</v>
      </c>
      <c r="C75" t="str">
        <f t="shared" si="5"/>
        <v>Whitfield, Rita     Entry #72</v>
      </c>
      <c r="D75" t="s">
        <v>2030</v>
      </c>
      <c r="E75">
        <v>159</v>
      </c>
      <c r="F75">
        <v>184</v>
      </c>
      <c r="G75">
        <v>138</v>
      </c>
      <c r="H75">
        <v>193</v>
      </c>
      <c r="I75">
        <f t="shared" si="6"/>
        <v>515</v>
      </c>
      <c r="J75">
        <f t="shared" si="7"/>
        <v>228</v>
      </c>
      <c r="K75">
        <f t="shared" si="8"/>
        <v>743</v>
      </c>
      <c r="L75" s="2" t="str">
        <f t="shared" si="9"/>
        <v>C</v>
      </c>
    </row>
    <row r="76" spans="1:12" x14ac:dyDescent="0.3">
      <c r="A76">
        <v>73</v>
      </c>
      <c r="B76" t="s">
        <v>82</v>
      </c>
      <c r="C76" t="str">
        <f t="shared" si="5"/>
        <v>Strawn, Sharon     Entry #73</v>
      </c>
      <c r="D76" t="s">
        <v>2030</v>
      </c>
      <c r="E76">
        <v>139</v>
      </c>
      <c r="F76">
        <v>128</v>
      </c>
      <c r="G76">
        <v>165</v>
      </c>
      <c r="H76">
        <v>169</v>
      </c>
      <c r="I76">
        <f t="shared" si="6"/>
        <v>462</v>
      </c>
      <c r="J76">
        <f t="shared" si="7"/>
        <v>288</v>
      </c>
      <c r="K76">
        <f t="shared" si="8"/>
        <v>750</v>
      </c>
      <c r="L76" s="2" t="str">
        <f t="shared" si="9"/>
        <v>D</v>
      </c>
    </row>
    <row r="77" spans="1:12" x14ac:dyDescent="0.3">
      <c r="A77">
        <v>74</v>
      </c>
      <c r="B77" t="s">
        <v>83</v>
      </c>
      <c r="C77" t="str">
        <f t="shared" si="5"/>
        <v>Bewley, Miles     Entry #74</v>
      </c>
      <c r="D77" t="s">
        <v>2030</v>
      </c>
      <c r="E77">
        <v>173</v>
      </c>
      <c r="F77">
        <v>190</v>
      </c>
      <c r="G77">
        <v>167</v>
      </c>
      <c r="H77">
        <v>170</v>
      </c>
      <c r="I77">
        <f t="shared" si="6"/>
        <v>527</v>
      </c>
      <c r="J77">
        <f t="shared" si="7"/>
        <v>186</v>
      </c>
      <c r="K77">
        <f t="shared" si="8"/>
        <v>713</v>
      </c>
      <c r="L77" s="2" t="str">
        <f t="shared" si="9"/>
        <v>C</v>
      </c>
    </row>
    <row r="78" spans="1:12" x14ac:dyDescent="0.3">
      <c r="A78">
        <v>75</v>
      </c>
      <c r="B78" t="s">
        <v>84</v>
      </c>
      <c r="C78" t="str">
        <f t="shared" si="5"/>
        <v>Bewley, Stephanie     Entry #75</v>
      </c>
      <c r="D78" t="s">
        <v>2030</v>
      </c>
      <c r="E78">
        <v>163</v>
      </c>
      <c r="F78">
        <v>169</v>
      </c>
      <c r="G78">
        <v>168</v>
      </c>
      <c r="H78">
        <v>128</v>
      </c>
      <c r="I78">
        <f t="shared" si="6"/>
        <v>465</v>
      </c>
      <c r="J78">
        <f t="shared" si="7"/>
        <v>216</v>
      </c>
      <c r="K78">
        <f t="shared" si="8"/>
        <v>681</v>
      </c>
      <c r="L78" s="2" t="str">
        <f t="shared" si="9"/>
        <v>C</v>
      </c>
    </row>
    <row r="79" spans="1:12" x14ac:dyDescent="0.3">
      <c r="A79">
        <v>76</v>
      </c>
      <c r="B79" t="s">
        <v>85</v>
      </c>
      <c r="C79" t="str">
        <f t="shared" si="5"/>
        <v>Boyd, Melissa     Entry #76</v>
      </c>
      <c r="D79" t="s">
        <v>2030</v>
      </c>
      <c r="E79">
        <v>136</v>
      </c>
      <c r="F79">
        <v>135</v>
      </c>
      <c r="G79">
        <v>127</v>
      </c>
      <c r="H79">
        <v>152</v>
      </c>
      <c r="I79">
        <f t="shared" si="6"/>
        <v>414</v>
      </c>
      <c r="J79">
        <f t="shared" si="7"/>
        <v>297</v>
      </c>
      <c r="K79">
        <f t="shared" si="8"/>
        <v>711</v>
      </c>
      <c r="L79" s="2" t="str">
        <f t="shared" si="9"/>
        <v>D</v>
      </c>
    </row>
    <row r="80" spans="1:12" x14ac:dyDescent="0.3">
      <c r="A80">
        <v>77</v>
      </c>
      <c r="B80" t="s">
        <v>86</v>
      </c>
      <c r="C80" t="str">
        <f t="shared" si="5"/>
        <v>Grieb, Brandon     Entry #77</v>
      </c>
      <c r="D80" t="s">
        <v>2030</v>
      </c>
      <c r="E80">
        <v>189</v>
      </c>
      <c r="F80">
        <v>216</v>
      </c>
      <c r="G80">
        <v>168</v>
      </c>
      <c r="H80">
        <v>214</v>
      </c>
      <c r="I80">
        <f t="shared" si="6"/>
        <v>598</v>
      </c>
      <c r="J80">
        <f t="shared" si="7"/>
        <v>138</v>
      </c>
      <c r="K80">
        <f t="shared" si="8"/>
        <v>736</v>
      </c>
      <c r="L80" s="2" t="str">
        <f t="shared" si="9"/>
        <v>B</v>
      </c>
    </row>
    <row r="81" spans="1:12" x14ac:dyDescent="0.3">
      <c r="A81">
        <v>78</v>
      </c>
      <c r="B81" t="s">
        <v>87</v>
      </c>
      <c r="C81" t="str">
        <f t="shared" si="5"/>
        <v>Batter, Jason     Entry #78</v>
      </c>
      <c r="D81" t="s">
        <v>2030</v>
      </c>
      <c r="E81">
        <v>196</v>
      </c>
      <c r="F81">
        <v>168</v>
      </c>
      <c r="G81">
        <v>153</v>
      </c>
      <c r="H81">
        <v>172</v>
      </c>
      <c r="I81">
        <f t="shared" si="6"/>
        <v>493</v>
      </c>
      <c r="J81">
        <f t="shared" si="7"/>
        <v>117</v>
      </c>
      <c r="K81">
        <f t="shared" si="8"/>
        <v>610</v>
      </c>
      <c r="L81" s="2" t="str">
        <f t="shared" si="9"/>
        <v>B</v>
      </c>
    </row>
    <row r="82" spans="1:12" x14ac:dyDescent="0.3">
      <c r="A82">
        <v>79</v>
      </c>
      <c r="B82" t="s">
        <v>88</v>
      </c>
      <c r="C82" t="str">
        <f t="shared" si="5"/>
        <v>Baio, Sara     Entry #79</v>
      </c>
      <c r="D82" t="s">
        <v>2030</v>
      </c>
      <c r="E82">
        <v>179</v>
      </c>
      <c r="F82">
        <v>202</v>
      </c>
      <c r="G82">
        <v>226</v>
      </c>
      <c r="H82">
        <v>160</v>
      </c>
      <c r="I82">
        <f t="shared" si="6"/>
        <v>588</v>
      </c>
      <c r="J82">
        <f t="shared" si="7"/>
        <v>168</v>
      </c>
      <c r="K82">
        <f t="shared" si="8"/>
        <v>756</v>
      </c>
      <c r="L82" s="2" t="str">
        <f t="shared" si="9"/>
        <v>B</v>
      </c>
    </row>
    <row r="83" spans="1:12" x14ac:dyDescent="0.3">
      <c r="A83">
        <v>80</v>
      </c>
      <c r="B83" t="s">
        <v>89</v>
      </c>
      <c r="C83" t="str">
        <f t="shared" si="5"/>
        <v>Gregg, Jeremey     Entry #80</v>
      </c>
      <c r="D83" t="s">
        <v>2030</v>
      </c>
      <c r="E83">
        <v>188</v>
      </c>
      <c r="F83">
        <v>166</v>
      </c>
      <c r="G83">
        <v>194</v>
      </c>
      <c r="H83">
        <v>187</v>
      </c>
      <c r="I83">
        <f t="shared" si="6"/>
        <v>547</v>
      </c>
      <c r="J83">
        <f t="shared" si="7"/>
        <v>141</v>
      </c>
      <c r="K83">
        <f t="shared" si="8"/>
        <v>688</v>
      </c>
      <c r="L83" s="2" t="str">
        <f t="shared" si="9"/>
        <v>B</v>
      </c>
    </row>
    <row r="84" spans="1:12" x14ac:dyDescent="0.3">
      <c r="A84">
        <v>81</v>
      </c>
      <c r="B84" t="s">
        <v>90</v>
      </c>
      <c r="C84" t="str">
        <f t="shared" si="5"/>
        <v>Baio, Steven     Entry #81</v>
      </c>
      <c r="D84" t="s">
        <v>2030</v>
      </c>
      <c r="E84">
        <v>174</v>
      </c>
      <c r="F84">
        <v>192</v>
      </c>
      <c r="G84">
        <v>197</v>
      </c>
      <c r="H84">
        <v>177</v>
      </c>
      <c r="I84">
        <f t="shared" si="6"/>
        <v>566</v>
      </c>
      <c r="J84">
        <f t="shared" si="7"/>
        <v>183</v>
      </c>
      <c r="K84">
        <f t="shared" si="8"/>
        <v>749</v>
      </c>
      <c r="L84" s="2" t="str">
        <f t="shared" si="9"/>
        <v>C</v>
      </c>
    </row>
    <row r="85" spans="1:12" x14ac:dyDescent="0.3">
      <c r="A85">
        <v>82</v>
      </c>
      <c r="B85" t="s">
        <v>91</v>
      </c>
      <c r="C85" t="str">
        <f t="shared" si="5"/>
        <v>Lowe, Betty     Entry #82</v>
      </c>
      <c r="D85" t="s">
        <v>2030</v>
      </c>
      <c r="E85">
        <v>144</v>
      </c>
      <c r="F85">
        <v>176</v>
      </c>
      <c r="G85">
        <v>160</v>
      </c>
      <c r="H85">
        <v>157</v>
      </c>
      <c r="I85">
        <f t="shared" si="6"/>
        <v>493</v>
      </c>
      <c r="J85">
        <f t="shared" si="7"/>
        <v>273</v>
      </c>
      <c r="K85">
        <f t="shared" si="8"/>
        <v>766</v>
      </c>
      <c r="L85" s="2" t="str">
        <f t="shared" si="9"/>
        <v>D</v>
      </c>
    </row>
    <row r="86" spans="1:12" x14ac:dyDescent="0.3">
      <c r="A86">
        <v>83</v>
      </c>
      <c r="B86" t="s">
        <v>92</v>
      </c>
      <c r="C86" t="str">
        <f t="shared" si="5"/>
        <v>Anton, Jake     Entry #83</v>
      </c>
      <c r="D86" t="s">
        <v>2030</v>
      </c>
      <c r="E86">
        <v>167</v>
      </c>
      <c r="F86">
        <v>215</v>
      </c>
      <c r="G86">
        <v>212</v>
      </c>
      <c r="H86">
        <v>141</v>
      </c>
      <c r="I86">
        <f t="shared" si="6"/>
        <v>568</v>
      </c>
      <c r="J86">
        <f t="shared" si="7"/>
        <v>204</v>
      </c>
      <c r="K86">
        <f t="shared" si="8"/>
        <v>772</v>
      </c>
      <c r="L86" s="2" t="str">
        <f t="shared" si="9"/>
        <v>C</v>
      </c>
    </row>
    <row r="87" spans="1:12" x14ac:dyDescent="0.3">
      <c r="A87">
        <v>84</v>
      </c>
      <c r="B87" t="s">
        <v>93</v>
      </c>
      <c r="C87" t="str">
        <f t="shared" si="5"/>
        <v>Williams, Chris     Entry #84</v>
      </c>
      <c r="D87" t="s">
        <v>2030</v>
      </c>
      <c r="E87">
        <v>193</v>
      </c>
      <c r="F87">
        <v>234</v>
      </c>
      <c r="G87">
        <v>187</v>
      </c>
      <c r="H87">
        <v>205</v>
      </c>
      <c r="I87">
        <f t="shared" si="6"/>
        <v>626</v>
      </c>
      <c r="J87">
        <f t="shared" si="7"/>
        <v>126</v>
      </c>
      <c r="K87">
        <f t="shared" si="8"/>
        <v>752</v>
      </c>
      <c r="L87" s="2" t="str">
        <f t="shared" si="9"/>
        <v>B</v>
      </c>
    </row>
    <row r="88" spans="1:12" x14ac:dyDescent="0.3">
      <c r="A88">
        <v>85</v>
      </c>
      <c r="B88" t="s">
        <v>94</v>
      </c>
      <c r="C88" t="str">
        <f t="shared" si="5"/>
        <v>Wood, Logan     Entry #85</v>
      </c>
      <c r="D88" t="s">
        <v>2030</v>
      </c>
      <c r="E88">
        <v>146</v>
      </c>
      <c r="F88">
        <v>187</v>
      </c>
      <c r="G88">
        <v>155</v>
      </c>
      <c r="H88">
        <v>191</v>
      </c>
      <c r="I88">
        <f t="shared" si="6"/>
        <v>533</v>
      </c>
      <c r="J88">
        <f t="shared" si="7"/>
        <v>267</v>
      </c>
      <c r="K88">
        <f t="shared" si="8"/>
        <v>800</v>
      </c>
      <c r="L88" s="2" t="str">
        <f t="shared" si="9"/>
        <v>D</v>
      </c>
    </row>
    <row r="89" spans="1:12" x14ac:dyDescent="0.3">
      <c r="A89">
        <v>86</v>
      </c>
      <c r="B89" t="s">
        <v>95</v>
      </c>
      <c r="C89" t="str">
        <f t="shared" si="5"/>
        <v>Wood, Michelle     Entry #86</v>
      </c>
      <c r="D89" t="s">
        <v>2030</v>
      </c>
      <c r="E89">
        <v>149</v>
      </c>
      <c r="F89">
        <v>156</v>
      </c>
      <c r="G89">
        <v>149</v>
      </c>
      <c r="H89">
        <v>158</v>
      </c>
      <c r="I89">
        <f t="shared" si="6"/>
        <v>463</v>
      </c>
      <c r="J89">
        <f t="shared" si="7"/>
        <v>258</v>
      </c>
      <c r="K89">
        <f t="shared" si="8"/>
        <v>721</v>
      </c>
      <c r="L89" s="2" t="str">
        <f t="shared" si="9"/>
        <v>D</v>
      </c>
    </row>
    <row r="90" spans="1:12" x14ac:dyDescent="0.3">
      <c r="A90">
        <v>87</v>
      </c>
      <c r="B90" t="s">
        <v>96</v>
      </c>
      <c r="C90" t="str">
        <f t="shared" si="5"/>
        <v>Rodgers, Glenna     Entry #87</v>
      </c>
      <c r="D90" t="s">
        <v>2030</v>
      </c>
      <c r="E90">
        <v>136</v>
      </c>
      <c r="F90">
        <v>96</v>
      </c>
      <c r="G90">
        <v>118</v>
      </c>
      <c r="H90">
        <v>155</v>
      </c>
      <c r="I90">
        <f t="shared" si="6"/>
        <v>369</v>
      </c>
      <c r="J90">
        <f t="shared" si="7"/>
        <v>297</v>
      </c>
      <c r="K90">
        <f t="shared" si="8"/>
        <v>666</v>
      </c>
      <c r="L90" s="2" t="str">
        <f t="shared" si="9"/>
        <v>D</v>
      </c>
    </row>
    <row r="91" spans="1:12" x14ac:dyDescent="0.3">
      <c r="A91">
        <v>88</v>
      </c>
      <c r="B91" t="s">
        <v>97</v>
      </c>
      <c r="C91" t="str">
        <f t="shared" si="5"/>
        <v>Rodgers, Edwin     Entry #88</v>
      </c>
      <c r="D91" t="s">
        <v>2030</v>
      </c>
      <c r="E91">
        <v>117</v>
      </c>
      <c r="F91">
        <v>107</v>
      </c>
      <c r="G91">
        <v>150</v>
      </c>
      <c r="H91">
        <v>119</v>
      </c>
      <c r="I91">
        <f t="shared" si="6"/>
        <v>376</v>
      </c>
      <c r="J91">
        <f t="shared" si="7"/>
        <v>354</v>
      </c>
      <c r="K91">
        <f t="shared" si="8"/>
        <v>730</v>
      </c>
      <c r="L91" s="2" t="str">
        <f t="shared" si="9"/>
        <v>D</v>
      </c>
    </row>
    <row r="92" spans="1:12" x14ac:dyDescent="0.3">
      <c r="A92">
        <v>89</v>
      </c>
      <c r="B92" t="s">
        <v>98</v>
      </c>
      <c r="C92" t="str">
        <f t="shared" si="5"/>
        <v>Bugge, Kyle     Entry #89</v>
      </c>
      <c r="D92" t="s">
        <v>2030</v>
      </c>
      <c r="E92">
        <v>203</v>
      </c>
      <c r="F92">
        <v>218</v>
      </c>
      <c r="G92">
        <v>193</v>
      </c>
      <c r="H92">
        <v>159</v>
      </c>
      <c r="I92">
        <f t="shared" si="6"/>
        <v>570</v>
      </c>
      <c r="J92">
        <f t="shared" si="7"/>
        <v>96</v>
      </c>
      <c r="K92">
        <f t="shared" si="8"/>
        <v>666</v>
      </c>
      <c r="L92" s="2" t="str">
        <f t="shared" si="9"/>
        <v>A</v>
      </c>
    </row>
    <row r="93" spans="1:12" x14ac:dyDescent="0.3">
      <c r="A93">
        <v>90</v>
      </c>
      <c r="B93" t="s">
        <v>100</v>
      </c>
      <c r="C93" t="str">
        <f t="shared" si="5"/>
        <v>Pelster, Mandy     Entry #90</v>
      </c>
      <c r="D93" t="s">
        <v>99</v>
      </c>
      <c r="E93">
        <v>188</v>
      </c>
      <c r="F93">
        <v>171</v>
      </c>
      <c r="G93">
        <v>218</v>
      </c>
      <c r="H93">
        <v>243</v>
      </c>
      <c r="I93">
        <f t="shared" si="6"/>
        <v>632</v>
      </c>
      <c r="J93">
        <f t="shared" si="7"/>
        <v>141</v>
      </c>
      <c r="K93">
        <f t="shared" si="8"/>
        <v>773</v>
      </c>
      <c r="L93" s="2" t="str">
        <f t="shared" si="9"/>
        <v>B</v>
      </c>
    </row>
    <row r="94" spans="1:12" x14ac:dyDescent="0.3">
      <c r="A94">
        <v>91</v>
      </c>
      <c r="B94" t="s">
        <v>101</v>
      </c>
      <c r="C94" t="str">
        <f t="shared" si="5"/>
        <v>Barlow, Samantha     Entry #91</v>
      </c>
      <c r="D94" t="s">
        <v>99</v>
      </c>
      <c r="E94">
        <v>177</v>
      </c>
      <c r="F94">
        <v>147</v>
      </c>
      <c r="G94">
        <v>196</v>
      </c>
      <c r="H94">
        <v>179</v>
      </c>
      <c r="I94">
        <f t="shared" si="6"/>
        <v>522</v>
      </c>
      <c r="J94">
        <f t="shared" si="7"/>
        <v>174</v>
      </c>
      <c r="K94">
        <f t="shared" si="8"/>
        <v>696</v>
      </c>
      <c r="L94" s="2" t="str">
        <f t="shared" si="9"/>
        <v>B</v>
      </c>
    </row>
    <row r="95" spans="1:12" x14ac:dyDescent="0.3">
      <c r="A95">
        <v>92</v>
      </c>
      <c r="B95" t="s">
        <v>102</v>
      </c>
      <c r="C95" t="str">
        <f t="shared" si="5"/>
        <v>Brewer, Todd     Entry #92</v>
      </c>
      <c r="D95" t="s">
        <v>99</v>
      </c>
      <c r="E95">
        <v>213</v>
      </c>
      <c r="F95">
        <v>178</v>
      </c>
      <c r="G95">
        <v>184</v>
      </c>
      <c r="H95">
        <v>248</v>
      </c>
      <c r="I95">
        <f t="shared" si="6"/>
        <v>610</v>
      </c>
      <c r="J95">
        <f t="shared" si="7"/>
        <v>66</v>
      </c>
      <c r="K95">
        <f t="shared" si="8"/>
        <v>676</v>
      </c>
      <c r="L95" s="2" t="str">
        <f t="shared" si="9"/>
        <v>A</v>
      </c>
    </row>
    <row r="96" spans="1:12" x14ac:dyDescent="0.3">
      <c r="A96">
        <v>93</v>
      </c>
      <c r="B96" t="s">
        <v>103</v>
      </c>
      <c r="C96" t="str">
        <f t="shared" si="5"/>
        <v>Markham, Nic     Entry #93</v>
      </c>
      <c r="D96" t="s">
        <v>99</v>
      </c>
      <c r="E96">
        <v>190</v>
      </c>
      <c r="F96">
        <v>196</v>
      </c>
      <c r="G96">
        <v>204</v>
      </c>
      <c r="H96">
        <v>192</v>
      </c>
      <c r="I96">
        <f t="shared" si="6"/>
        <v>592</v>
      </c>
      <c r="J96">
        <f t="shared" si="7"/>
        <v>135</v>
      </c>
      <c r="K96">
        <f t="shared" si="8"/>
        <v>727</v>
      </c>
      <c r="L96" s="2" t="str">
        <f t="shared" si="9"/>
        <v>B</v>
      </c>
    </row>
    <row r="97" spans="1:12" x14ac:dyDescent="0.3">
      <c r="A97">
        <v>94</v>
      </c>
      <c r="B97" t="s">
        <v>104</v>
      </c>
      <c r="C97" t="str">
        <f t="shared" si="5"/>
        <v>Dyer, Jeff     Entry #94</v>
      </c>
      <c r="D97" t="s">
        <v>99</v>
      </c>
      <c r="E97">
        <v>206</v>
      </c>
      <c r="F97">
        <v>193</v>
      </c>
      <c r="G97">
        <v>201</v>
      </c>
      <c r="H97">
        <v>237</v>
      </c>
      <c r="I97">
        <f t="shared" si="6"/>
        <v>631</v>
      </c>
      <c r="J97">
        <f t="shared" si="7"/>
        <v>87</v>
      </c>
      <c r="K97">
        <f t="shared" si="8"/>
        <v>718</v>
      </c>
      <c r="L97" s="2" t="str">
        <f t="shared" si="9"/>
        <v>A</v>
      </c>
    </row>
    <row r="98" spans="1:12" x14ac:dyDescent="0.3">
      <c r="A98">
        <v>95</v>
      </c>
      <c r="B98" t="s">
        <v>105</v>
      </c>
      <c r="C98" t="str">
        <f t="shared" si="5"/>
        <v>Sandel, Janice     Entry #95</v>
      </c>
      <c r="D98" t="s">
        <v>99</v>
      </c>
      <c r="E98">
        <v>123</v>
      </c>
      <c r="F98">
        <v>135</v>
      </c>
      <c r="G98">
        <v>116</v>
      </c>
      <c r="H98">
        <v>121</v>
      </c>
      <c r="I98">
        <f t="shared" si="6"/>
        <v>372</v>
      </c>
      <c r="J98">
        <f t="shared" si="7"/>
        <v>336</v>
      </c>
      <c r="K98">
        <f t="shared" si="8"/>
        <v>708</v>
      </c>
      <c r="L98" s="2" t="str">
        <f t="shared" si="9"/>
        <v>D</v>
      </c>
    </row>
    <row r="99" spans="1:12" x14ac:dyDescent="0.3">
      <c r="A99">
        <v>96</v>
      </c>
      <c r="B99" t="s">
        <v>106</v>
      </c>
      <c r="C99" t="str">
        <f t="shared" si="5"/>
        <v>Brown, Chris     Entry #96</v>
      </c>
      <c r="D99" t="s">
        <v>99</v>
      </c>
      <c r="E99">
        <v>183</v>
      </c>
      <c r="F99">
        <v>200</v>
      </c>
      <c r="G99">
        <v>245</v>
      </c>
      <c r="H99">
        <v>192</v>
      </c>
      <c r="I99">
        <f t="shared" si="6"/>
        <v>637</v>
      </c>
      <c r="J99">
        <f t="shared" si="7"/>
        <v>156</v>
      </c>
      <c r="K99">
        <f t="shared" si="8"/>
        <v>793</v>
      </c>
      <c r="L99" s="2" t="str">
        <f t="shared" si="9"/>
        <v>B</v>
      </c>
    </row>
    <row r="100" spans="1:12" x14ac:dyDescent="0.3">
      <c r="A100">
        <v>97</v>
      </c>
      <c r="B100" t="s">
        <v>107</v>
      </c>
      <c r="C100" t="str">
        <f t="shared" si="5"/>
        <v>Wiese, Stephanie     Entry #97</v>
      </c>
      <c r="D100" t="s">
        <v>99</v>
      </c>
      <c r="E100">
        <v>148</v>
      </c>
      <c r="F100">
        <v>146</v>
      </c>
      <c r="G100">
        <v>152</v>
      </c>
      <c r="H100">
        <v>138</v>
      </c>
      <c r="I100">
        <f t="shared" si="6"/>
        <v>436</v>
      </c>
      <c r="J100">
        <f t="shared" si="7"/>
        <v>261</v>
      </c>
      <c r="K100">
        <f t="shared" si="8"/>
        <v>697</v>
      </c>
      <c r="L100" s="2" t="str">
        <f t="shared" si="9"/>
        <v>D</v>
      </c>
    </row>
    <row r="101" spans="1:12" x14ac:dyDescent="0.3">
      <c r="A101">
        <v>98</v>
      </c>
      <c r="B101" t="s">
        <v>108</v>
      </c>
      <c r="C101" t="str">
        <f t="shared" si="5"/>
        <v>Richmond, Kimberly     Entry #98</v>
      </c>
      <c r="D101" t="s">
        <v>99</v>
      </c>
      <c r="E101">
        <v>121</v>
      </c>
      <c r="F101">
        <v>114</v>
      </c>
      <c r="G101">
        <v>137</v>
      </c>
      <c r="H101">
        <v>179</v>
      </c>
      <c r="I101">
        <f t="shared" si="6"/>
        <v>430</v>
      </c>
      <c r="J101">
        <f t="shared" si="7"/>
        <v>342</v>
      </c>
      <c r="K101">
        <f t="shared" si="8"/>
        <v>772</v>
      </c>
      <c r="L101" s="2" t="str">
        <f t="shared" si="9"/>
        <v>D</v>
      </c>
    </row>
    <row r="102" spans="1:12" x14ac:dyDescent="0.3">
      <c r="A102">
        <v>99</v>
      </c>
      <c r="B102" t="s">
        <v>109</v>
      </c>
      <c r="C102" t="str">
        <f t="shared" si="5"/>
        <v>Richmond, Tim     Entry #99</v>
      </c>
      <c r="D102" t="s">
        <v>99</v>
      </c>
      <c r="E102">
        <v>145</v>
      </c>
      <c r="F102">
        <v>147</v>
      </c>
      <c r="G102">
        <v>117</v>
      </c>
      <c r="H102">
        <v>141</v>
      </c>
      <c r="I102">
        <f t="shared" si="6"/>
        <v>405</v>
      </c>
      <c r="J102">
        <f t="shared" si="7"/>
        <v>270</v>
      </c>
      <c r="K102">
        <f t="shared" si="8"/>
        <v>675</v>
      </c>
      <c r="L102" s="2" t="str">
        <f t="shared" si="9"/>
        <v>D</v>
      </c>
    </row>
    <row r="103" spans="1:12" x14ac:dyDescent="0.3">
      <c r="A103">
        <v>100</v>
      </c>
      <c r="B103" t="s">
        <v>110</v>
      </c>
      <c r="C103" t="str">
        <f t="shared" si="5"/>
        <v>Jaroch, Julie     Entry #100</v>
      </c>
      <c r="D103" t="s">
        <v>99</v>
      </c>
      <c r="E103">
        <v>130</v>
      </c>
      <c r="F103">
        <v>155</v>
      </c>
      <c r="G103">
        <v>167</v>
      </c>
      <c r="H103">
        <v>127</v>
      </c>
      <c r="I103">
        <f t="shared" si="6"/>
        <v>449</v>
      </c>
      <c r="J103">
        <f t="shared" si="7"/>
        <v>315</v>
      </c>
      <c r="K103">
        <f t="shared" si="8"/>
        <v>764</v>
      </c>
      <c r="L103" s="2" t="str">
        <f t="shared" si="9"/>
        <v>D</v>
      </c>
    </row>
    <row r="104" spans="1:12" x14ac:dyDescent="0.3">
      <c r="A104">
        <v>101</v>
      </c>
      <c r="B104" t="s">
        <v>111</v>
      </c>
      <c r="C104" t="str">
        <f t="shared" si="5"/>
        <v>Watson, Rhonda     Entry #101</v>
      </c>
      <c r="D104" t="s">
        <v>99</v>
      </c>
      <c r="E104">
        <v>128</v>
      </c>
      <c r="F104">
        <v>117</v>
      </c>
      <c r="G104">
        <v>127</v>
      </c>
      <c r="H104">
        <v>117</v>
      </c>
      <c r="I104">
        <f t="shared" si="6"/>
        <v>361</v>
      </c>
      <c r="J104">
        <f t="shared" si="7"/>
        <v>321</v>
      </c>
      <c r="K104">
        <f t="shared" si="8"/>
        <v>682</v>
      </c>
      <c r="L104" s="2" t="str">
        <f t="shared" si="9"/>
        <v>D</v>
      </c>
    </row>
    <row r="105" spans="1:12" x14ac:dyDescent="0.3">
      <c r="A105">
        <v>102</v>
      </c>
      <c r="B105" t="s">
        <v>112</v>
      </c>
      <c r="C105" t="str">
        <f t="shared" si="5"/>
        <v>Turner, Steve     Entry #102</v>
      </c>
      <c r="D105" t="s">
        <v>99</v>
      </c>
      <c r="E105">
        <v>155</v>
      </c>
      <c r="F105">
        <v>174</v>
      </c>
      <c r="G105">
        <v>161</v>
      </c>
      <c r="H105">
        <v>204</v>
      </c>
      <c r="I105">
        <f t="shared" si="6"/>
        <v>539</v>
      </c>
      <c r="J105">
        <f t="shared" si="7"/>
        <v>240</v>
      </c>
      <c r="K105">
        <f t="shared" si="8"/>
        <v>779</v>
      </c>
      <c r="L105" s="2" t="str">
        <f t="shared" si="9"/>
        <v>C</v>
      </c>
    </row>
    <row r="106" spans="1:12" x14ac:dyDescent="0.3">
      <c r="A106">
        <v>103</v>
      </c>
      <c r="B106" t="s">
        <v>113</v>
      </c>
      <c r="C106" t="str">
        <f t="shared" si="5"/>
        <v>Turner, Linda     Entry #103</v>
      </c>
      <c r="D106" t="s">
        <v>99</v>
      </c>
      <c r="E106">
        <v>148</v>
      </c>
      <c r="F106">
        <v>146</v>
      </c>
      <c r="G106">
        <v>129</v>
      </c>
      <c r="H106">
        <v>147</v>
      </c>
      <c r="I106">
        <f t="shared" si="6"/>
        <v>422</v>
      </c>
      <c r="J106">
        <f t="shared" si="7"/>
        <v>261</v>
      </c>
      <c r="K106">
        <f t="shared" si="8"/>
        <v>683</v>
      </c>
      <c r="L106" s="2" t="str">
        <f t="shared" si="9"/>
        <v>D</v>
      </c>
    </row>
    <row r="107" spans="1:12" x14ac:dyDescent="0.3">
      <c r="A107">
        <v>104</v>
      </c>
      <c r="B107" t="s">
        <v>114</v>
      </c>
      <c r="C107" t="str">
        <f t="shared" si="5"/>
        <v>Brown, Richard     Entry #104</v>
      </c>
      <c r="D107" t="s">
        <v>99</v>
      </c>
      <c r="E107">
        <v>150</v>
      </c>
      <c r="F107">
        <v>149</v>
      </c>
      <c r="G107">
        <v>127</v>
      </c>
      <c r="H107">
        <v>170</v>
      </c>
      <c r="I107">
        <f t="shared" si="6"/>
        <v>446</v>
      </c>
      <c r="J107">
        <f t="shared" si="7"/>
        <v>255</v>
      </c>
      <c r="K107">
        <f t="shared" si="8"/>
        <v>701</v>
      </c>
      <c r="L107" s="2" t="str">
        <f t="shared" si="9"/>
        <v>C</v>
      </c>
    </row>
    <row r="108" spans="1:12" x14ac:dyDescent="0.3">
      <c r="A108">
        <v>105</v>
      </c>
      <c r="B108" t="s">
        <v>115</v>
      </c>
      <c r="C108" t="str">
        <f t="shared" si="5"/>
        <v>Brown, Dolyn     Entry #105</v>
      </c>
      <c r="D108" t="s">
        <v>99</v>
      </c>
      <c r="E108">
        <v>177</v>
      </c>
      <c r="F108">
        <v>178</v>
      </c>
      <c r="G108">
        <v>185</v>
      </c>
      <c r="H108">
        <v>154</v>
      </c>
      <c r="I108">
        <f t="shared" si="6"/>
        <v>517</v>
      </c>
      <c r="J108">
        <f t="shared" si="7"/>
        <v>174</v>
      </c>
      <c r="K108">
        <f t="shared" si="8"/>
        <v>691</v>
      </c>
      <c r="L108" s="2" t="str">
        <f t="shared" si="9"/>
        <v>B</v>
      </c>
    </row>
    <row r="109" spans="1:12" x14ac:dyDescent="0.3">
      <c r="A109">
        <v>106</v>
      </c>
      <c r="B109" t="s">
        <v>116</v>
      </c>
      <c r="C109" t="str">
        <f t="shared" si="5"/>
        <v>Zechmann, Bryon     Entry #106</v>
      </c>
      <c r="D109" t="s">
        <v>99</v>
      </c>
      <c r="E109">
        <v>178</v>
      </c>
      <c r="F109">
        <v>203</v>
      </c>
      <c r="G109">
        <v>159</v>
      </c>
      <c r="H109">
        <v>147</v>
      </c>
      <c r="I109">
        <f t="shared" si="6"/>
        <v>509</v>
      </c>
      <c r="J109">
        <f t="shared" si="7"/>
        <v>171</v>
      </c>
      <c r="K109">
        <f t="shared" si="8"/>
        <v>680</v>
      </c>
      <c r="L109" s="2" t="str">
        <f t="shared" si="9"/>
        <v>B</v>
      </c>
    </row>
    <row r="110" spans="1:12" x14ac:dyDescent="0.3">
      <c r="A110">
        <v>107</v>
      </c>
      <c r="B110" t="s">
        <v>117</v>
      </c>
      <c r="C110" t="str">
        <f t="shared" si="5"/>
        <v>Keating, Jeff     Entry #107</v>
      </c>
      <c r="D110" t="s">
        <v>99</v>
      </c>
      <c r="E110">
        <v>200</v>
      </c>
      <c r="F110">
        <v>232</v>
      </c>
      <c r="G110">
        <v>204</v>
      </c>
      <c r="H110">
        <v>204</v>
      </c>
      <c r="I110">
        <f t="shared" si="6"/>
        <v>640</v>
      </c>
      <c r="J110">
        <f t="shared" si="7"/>
        <v>105</v>
      </c>
      <c r="K110">
        <f t="shared" si="8"/>
        <v>745</v>
      </c>
      <c r="L110" s="2" t="str">
        <f t="shared" si="9"/>
        <v>A</v>
      </c>
    </row>
    <row r="111" spans="1:12" x14ac:dyDescent="0.3">
      <c r="A111">
        <v>108</v>
      </c>
      <c r="B111" t="s">
        <v>118</v>
      </c>
      <c r="C111" t="str">
        <f t="shared" si="5"/>
        <v>Blackburn, Alicia     Entry #108</v>
      </c>
      <c r="D111" t="s">
        <v>99</v>
      </c>
      <c r="E111">
        <v>160</v>
      </c>
      <c r="F111">
        <v>127</v>
      </c>
      <c r="G111">
        <v>155</v>
      </c>
      <c r="H111">
        <v>232</v>
      </c>
      <c r="I111">
        <f t="shared" si="6"/>
        <v>514</v>
      </c>
      <c r="J111">
        <f t="shared" si="7"/>
        <v>225</v>
      </c>
      <c r="K111">
        <f t="shared" si="8"/>
        <v>739</v>
      </c>
      <c r="L111" s="2" t="str">
        <f t="shared" si="9"/>
        <v>C</v>
      </c>
    </row>
    <row r="112" spans="1:12" x14ac:dyDescent="0.3">
      <c r="A112">
        <v>109</v>
      </c>
      <c r="B112" t="s">
        <v>119</v>
      </c>
      <c r="C112" t="str">
        <f t="shared" si="5"/>
        <v>Andalon, Marcela     Entry #109</v>
      </c>
      <c r="D112" t="s">
        <v>99</v>
      </c>
      <c r="E112">
        <v>161</v>
      </c>
      <c r="F112">
        <v>183</v>
      </c>
      <c r="G112">
        <v>153</v>
      </c>
      <c r="H112">
        <v>154</v>
      </c>
      <c r="I112">
        <f t="shared" si="6"/>
        <v>490</v>
      </c>
      <c r="J112">
        <f t="shared" si="7"/>
        <v>222</v>
      </c>
      <c r="K112">
        <f t="shared" si="8"/>
        <v>712</v>
      </c>
      <c r="L112" s="2" t="str">
        <f t="shared" si="9"/>
        <v>C</v>
      </c>
    </row>
    <row r="113" spans="1:12" x14ac:dyDescent="0.3">
      <c r="A113">
        <v>110</v>
      </c>
      <c r="B113" t="s">
        <v>120</v>
      </c>
      <c r="C113" t="str">
        <f t="shared" si="5"/>
        <v>Trejo, Daniel     Entry #110</v>
      </c>
      <c r="D113" t="s">
        <v>99</v>
      </c>
      <c r="E113">
        <v>155</v>
      </c>
      <c r="F113">
        <v>178</v>
      </c>
      <c r="G113">
        <v>180</v>
      </c>
      <c r="H113">
        <v>139</v>
      </c>
      <c r="I113">
        <f t="shared" si="6"/>
        <v>497</v>
      </c>
      <c r="J113">
        <f t="shared" si="7"/>
        <v>240</v>
      </c>
      <c r="K113">
        <f t="shared" si="8"/>
        <v>737</v>
      </c>
      <c r="L113" s="2" t="str">
        <f t="shared" si="9"/>
        <v>C</v>
      </c>
    </row>
    <row r="114" spans="1:12" x14ac:dyDescent="0.3">
      <c r="A114">
        <v>111</v>
      </c>
      <c r="B114" t="s">
        <v>121</v>
      </c>
      <c r="C114" t="str">
        <f t="shared" si="5"/>
        <v>Trejo, Ricardo     Entry #111</v>
      </c>
      <c r="D114" t="s">
        <v>99</v>
      </c>
      <c r="E114">
        <v>197</v>
      </c>
      <c r="F114">
        <v>222</v>
      </c>
      <c r="G114">
        <v>268</v>
      </c>
      <c r="H114">
        <v>175</v>
      </c>
      <c r="I114">
        <f t="shared" si="6"/>
        <v>665</v>
      </c>
      <c r="J114">
        <f t="shared" si="7"/>
        <v>114</v>
      </c>
      <c r="K114">
        <f t="shared" si="8"/>
        <v>779</v>
      </c>
      <c r="L114" s="2" t="str">
        <f t="shared" si="9"/>
        <v>B</v>
      </c>
    </row>
    <row r="115" spans="1:12" x14ac:dyDescent="0.3">
      <c r="A115">
        <v>112</v>
      </c>
      <c r="B115" t="s">
        <v>122</v>
      </c>
      <c r="C115" t="str">
        <f t="shared" si="5"/>
        <v>Shafer, Dave     Entry #112</v>
      </c>
      <c r="D115" t="s">
        <v>99</v>
      </c>
      <c r="E115">
        <v>158</v>
      </c>
      <c r="F115">
        <v>133</v>
      </c>
      <c r="G115">
        <v>158</v>
      </c>
      <c r="H115">
        <v>155</v>
      </c>
      <c r="I115">
        <f t="shared" si="6"/>
        <v>446</v>
      </c>
      <c r="J115">
        <f t="shared" si="7"/>
        <v>231</v>
      </c>
      <c r="K115">
        <f t="shared" si="8"/>
        <v>677</v>
      </c>
      <c r="L115" s="2" t="str">
        <f t="shared" si="9"/>
        <v>C</v>
      </c>
    </row>
    <row r="116" spans="1:12" x14ac:dyDescent="0.3">
      <c r="A116">
        <v>113</v>
      </c>
      <c r="B116" t="s">
        <v>15</v>
      </c>
      <c r="C116" t="str">
        <f t="shared" si="5"/>
        <v>Thompson, Rich     Entry #113</v>
      </c>
      <c r="D116" t="s">
        <v>99</v>
      </c>
      <c r="E116">
        <v>193</v>
      </c>
      <c r="F116">
        <v>192</v>
      </c>
      <c r="G116">
        <v>225</v>
      </c>
      <c r="H116">
        <v>150</v>
      </c>
      <c r="I116">
        <f t="shared" si="6"/>
        <v>567</v>
      </c>
      <c r="J116">
        <f t="shared" si="7"/>
        <v>126</v>
      </c>
      <c r="K116">
        <f t="shared" si="8"/>
        <v>693</v>
      </c>
      <c r="L116" s="2" t="str">
        <f t="shared" si="9"/>
        <v>B</v>
      </c>
    </row>
    <row r="117" spans="1:12" x14ac:dyDescent="0.3">
      <c r="A117">
        <v>114</v>
      </c>
      <c r="B117" t="s">
        <v>123</v>
      </c>
      <c r="C117" t="str">
        <f t="shared" si="5"/>
        <v>Merryweather, Robin     Entry #114</v>
      </c>
      <c r="D117" t="s">
        <v>99</v>
      </c>
      <c r="E117">
        <v>192</v>
      </c>
      <c r="F117">
        <v>167</v>
      </c>
      <c r="G117">
        <v>163</v>
      </c>
      <c r="H117">
        <v>208</v>
      </c>
      <c r="I117">
        <f t="shared" si="6"/>
        <v>538</v>
      </c>
      <c r="J117">
        <f t="shared" si="7"/>
        <v>129</v>
      </c>
      <c r="K117">
        <f t="shared" si="8"/>
        <v>667</v>
      </c>
      <c r="L117" s="2" t="str">
        <f t="shared" si="9"/>
        <v>B</v>
      </c>
    </row>
    <row r="118" spans="1:12" x14ac:dyDescent="0.3">
      <c r="A118">
        <v>115</v>
      </c>
      <c r="B118" t="s">
        <v>124</v>
      </c>
      <c r="C118" t="str">
        <f t="shared" si="5"/>
        <v>Snowdon, Helen     Entry #115</v>
      </c>
      <c r="D118" t="s">
        <v>99</v>
      </c>
      <c r="E118">
        <v>147</v>
      </c>
      <c r="F118">
        <v>127</v>
      </c>
      <c r="G118">
        <v>192</v>
      </c>
      <c r="H118">
        <v>179</v>
      </c>
      <c r="I118">
        <f t="shared" si="6"/>
        <v>498</v>
      </c>
      <c r="J118">
        <f t="shared" si="7"/>
        <v>264</v>
      </c>
      <c r="K118">
        <f t="shared" si="8"/>
        <v>762</v>
      </c>
      <c r="L118" s="2" t="str">
        <f t="shared" si="9"/>
        <v>D</v>
      </c>
    </row>
    <row r="119" spans="1:12" x14ac:dyDescent="0.3">
      <c r="A119">
        <v>116</v>
      </c>
      <c r="B119" t="s">
        <v>125</v>
      </c>
      <c r="C119" t="str">
        <f t="shared" si="5"/>
        <v>Addison, Pat     Entry #116</v>
      </c>
      <c r="D119" t="s">
        <v>99</v>
      </c>
      <c r="E119">
        <v>185</v>
      </c>
      <c r="F119">
        <v>179</v>
      </c>
      <c r="G119">
        <v>225</v>
      </c>
      <c r="H119">
        <v>236</v>
      </c>
      <c r="I119">
        <f t="shared" si="6"/>
        <v>640</v>
      </c>
      <c r="J119">
        <f t="shared" si="7"/>
        <v>150</v>
      </c>
      <c r="K119">
        <f t="shared" si="8"/>
        <v>790</v>
      </c>
      <c r="L119" s="2" t="str">
        <f t="shared" si="9"/>
        <v>B</v>
      </c>
    </row>
    <row r="120" spans="1:12" x14ac:dyDescent="0.3">
      <c r="A120">
        <v>117</v>
      </c>
      <c r="B120" t="s">
        <v>126</v>
      </c>
      <c r="C120" t="str">
        <f t="shared" si="5"/>
        <v>Colliver, Gaylene     Entry #117</v>
      </c>
      <c r="D120" t="s">
        <v>99</v>
      </c>
      <c r="E120">
        <v>140</v>
      </c>
      <c r="F120">
        <v>146</v>
      </c>
      <c r="G120">
        <v>167</v>
      </c>
      <c r="H120">
        <v>177</v>
      </c>
      <c r="I120">
        <f t="shared" si="6"/>
        <v>490</v>
      </c>
      <c r="J120">
        <f t="shared" si="7"/>
        <v>285</v>
      </c>
      <c r="K120">
        <f t="shared" si="8"/>
        <v>775</v>
      </c>
      <c r="L120" s="2" t="str">
        <f t="shared" si="9"/>
        <v>D</v>
      </c>
    </row>
    <row r="121" spans="1:12" x14ac:dyDescent="0.3">
      <c r="A121">
        <v>118</v>
      </c>
      <c r="B121" t="s">
        <v>127</v>
      </c>
      <c r="C121" t="str">
        <f t="shared" si="5"/>
        <v>Colliver, Tim Sr     Entry #118</v>
      </c>
      <c r="D121" t="s">
        <v>99</v>
      </c>
      <c r="E121">
        <v>185</v>
      </c>
      <c r="F121">
        <v>209</v>
      </c>
      <c r="G121">
        <v>189</v>
      </c>
      <c r="H121">
        <v>245</v>
      </c>
      <c r="I121">
        <f t="shared" si="6"/>
        <v>643</v>
      </c>
      <c r="J121">
        <f t="shared" si="7"/>
        <v>150</v>
      </c>
      <c r="K121">
        <f t="shared" si="8"/>
        <v>793</v>
      </c>
      <c r="L121" s="2" t="str">
        <f t="shared" si="9"/>
        <v>B</v>
      </c>
    </row>
    <row r="122" spans="1:12" x14ac:dyDescent="0.3">
      <c r="A122">
        <v>119</v>
      </c>
      <c r="B122" t="s">
        <v>128</v>
      </c>
      <c r="C122" t="str">
        <f t="shared" si="5"/>
        <v>O'Connor, Linda     Entry #119</v>
      </c>
      <c r="D122" t="s">
        <v>99</v>
      </c>
      <c r="E122">
        <v>149</v>
      </c>
      <c r="F122">
        <v>143</v>
      </c>
      <c r="G122">
        <v>124</v>
      </c>
      <c r="H122">
        <v>130</v>
      </c>
      <c r="I122">
        <f t="shared" si="6"/>
        <v>397</v>
      </c>
      <c r="J122">
        <f t="shared" si="7"/>
        <v>258</v>
      </c>
      <c r="K122">
        <f t="shared" si="8"/>
        <v>655</v>
      </c>
      <c r="L122" s="2" t="str">
        <f t="shared" si="9"/>
        <v>D</v>
      </c>
    </row>
    <row r="123" spans="1:12" x14ac:dyDescent="0.3">
      <c r="A123">
        <v>120</v>
      </c>
      <c r="B123" t="s">
        <v>129</v>
      </c>
      <c r="C123" t="str">
        <f t="shared" si="5"/>
        <v>Harter, Tammy     Entry #120</v>
      </c>
      <c r="D123" t="s">
        <v>99</v>
      </c>
      <c r="E123">
        <v>158</v>
      </c>
      <c r="F123">
        <v>157</v>
      </c>
      <c r="G123">
        <v>174</v>
      </c>
      <c r="H123">
        <v>168</v>
      </c>
      <c r="I123">
        <f t="shared" si="6"/>
        <v>499</v>
      </c>
      <c r="J123">
        <f t="shared" si="7"/>
        <v>231</v>
      </c>
      <c r="K123">
        <f t="shared" si="8"/>
        <v>730</v>
      </c>
      <c r="L123" s="2" t="str">
        <f t="shared" si="9"/>
        <v>C</v>
      </c>
    </row>
    <row r="124" spans="1:12" x14ac:dyDescent="0.3">
      <c r="A124">
        <v>121</v>
      </c>
      <c r="B124" t="s">
        <v>130</v>
      </c>
      <c r="C124" t="str">
        <f t="shared" si="5"/>
        <v>Casper, Mark     Entry #121</v>
      </c>
      <c r="D124" t="s">
        <v>99</v>
      </c>
      <c r="E124">
        <v>189</v>
      </c>
      <c r="F124">
        <v>189</v>
      </c>
      <c r="G124">
        <v>183</v>
      </c>
      <c r="H124">
        <v>159</v>
      </c>
      <c r="I124">
        <f t="shared" si="6"/>
        <v>531</v>
      </c>
      <c r="J124">
        <f t="shared" si="7"/>
        <v>138</v>
      </c>
      <c r="K124">
        <f t="shared" si="8"/>
        <v>669</v>
      </c>
      <c r="L124" s="2" t="str">
        <f t="shared" si="9"/>
        <v>B</v>
      </c>
    </row>
    <row r="125" spans="1:12" x14ac:dyDescent="0.3">
      <c r="A125">
        <v>122</v>
      </c>
      <c r="B125" t="s">
        <v>131</v>
      </c>
      <c r="C125" t="str">
        <f t="shared" si="5"/>
        <v>Thoms, Doug     Entry #122</v>
      </c>
      <c r="D125" t="s">
        <v>99</v>
      </c>
      <c r="E125">
        <v>163</v>
      </c>
      <c r="F125">
        <v>146</v>
      </c>
      <c r="G125">
        <v>143</v>
      </c>
      <c r="H125">
        <v>157</v>
      </c>
      <c r="I125">
        <f t="shared" si="6"/>
        <v>446</v>
      </c>
      <c r="J125">
        <f t="shared" si="7"/>
        <v>216</v>
      </c>
      <c r="K125">
        <f t="shared" si="8"/>
        <v>662</v>
      </c>
      <c r="L125" s="2" t="str">
        <f t="shared" si="9"/>
        <v>C</v>
      </c>
    </row>
    <row r="126" spans="1:12" x14ac:dyDescent="0.3">
      <c r="A126">
        <v>123</v>
      </c>
      <c r="B126" t="s">
        <v>132</v>
      </c>
      <c r="C126" t="str">
        <f t="shared" si="5"/>
        <v>Colliver, Tim Jr     Entry #123</v>
      </c>
      <c r="D126" t="s">
        <v>99</v>
      </c>
      <c r="E126">
        <v>205</v>
      </c>
      <c r="F126">
        <v>171</v>
      </c>
      <c r="G126">
        <v>194</v>
      </c>
      <c r="H126">
        <v>225</v>
      </c>
      <c r="I126">
        <f t="shared" si="6"/>
        <v>590</v>
      </c>
      <c r="J126">
        <f t="shared" si="7"/>
        <v>90</v>
      </c>
      <c r="K126">
        <f t="shared" si="8"/>
        <v>680</v>
      </c>
      <c r="L126" s="2" t="str">
        <f t="shared" si="9"/>
        <v>A</v>
      </c>
    </row>
    <row r="127" spans="1:12" x14ac:dyDescent="0.3">
      <c r="A127">
        <v>124</v>
      </c>
      <c r="B127" t="s">
        <v>133</v>
      </c>
      <c r="C127" t="str">
        <f t="shared" si="5"/>
        <v>O'Connor, Tim     Entry #124</v>
      </c>
      <c r="D127" t="s">
        <v>99</v>
      </c>
      <c r="E127">
        <v>172</v>
      </c>
      <c r="F127">
        <v>180</v>
      </c>
      <c r="G127">
        <v>195</v>
      </c>
      <c r="H127">
        <v>156</v>
      </c>
      <c r="I127">
        <f t="shared" si="6"/>
        <v>531</v>
      </c>
      <c r="J127">
        <f t="shared" si="7"/>
        <v>189</v>
      </c>
      <c r="K127">
        <f t="shared" si="8"/>
        <v>720</v>
      </c>
      <c r="L127" s="2" t="str">
        <f t="shared" si="9"/>
        <v>C</v>
      </c>
    </row>
    <row r="128" spans="1:12" x14ac:dyDescent="0.3">
      <c r="A128">
        <v>125</v>
      </c>
      <c r="B128" t="s">
        <v>134</v>
      </c>
      <c r="C128" t="str">
        <f t="shared" si="5"/>
        <v>Pettis, Rose     Entry #125</v>
      </c>
      <c r="D128" t="s">
        <v>99</v>
      </c>
      <c r="E128">
        <v>153</v>
      </c>
      <c r="F128">
        <v>153</v>
      </c>
      <c r="G128">
        <v>171</v>
      </c>
      <c r="H128">
        <v>187</v>
      </c>
      <c r="I128">
        <f t="shared" si="6"/>
        <v>511</v>
      </c>
      <c r="J128">
        <f t="shared" si="7"/>
        <v>246</v>
      </c>
      <c r="K128">
        <f t="shared" si="8"/>
        <v>757</v>
      </c>
      <c r="L128" s="2" t="str">
        <f t="shared" si="9"/>
        <v>C</v>
      </c>
    </row>
    <row r="129" spans="1:12" x14ac:dyDescent="0.3">
      <c r="A129">
        <v>126</v>
      </c>
      <c r="B129" t="s">
        <v>135</v>
      </c>
      <c r="C129" t="str">
        <f t="shared" si="5"/>
        <v>Mickel, Ethel     Entry #126</v>
      </c>
      <c r="D129" t="s">
        <v>99</v>
      </c>
      <c r="E129">
        <v>167</v>
      </c>
      <c r="F129">
        <v>180</v>
      </c>
      <c r="G129">
        <v>171</v>
      </c>
      <c r="H129">
        <v>203</v>
      </c>
      <c r="I129">
        <f t="shared" si="6"/>
        <v>554</v>
      </c>
      <c r="J129">
        <f t="shared" si="7"/>
        <v>204</v>
      </c>
      <c r="K129">
        <f t="shared" si="8"/>
        <v>758</v>
      </c>
      <c r="L129" s="2" t="str">
        <f t="shared" si="9"/>
        <v>C</v>
      </c>
    </row>
    <row r="130" spans="1:12" x14ac:dyDescent="0.3">
      <c r="A130">
        <v>127</v>
      </c>
      <c r="B130" t="s">
        <v>136</v>
      </c>
      <c r="C130" t="str">
        <f t="shared" si="5"/>
        <v>Mickel, Julius     Entry #127</v>
      </c>
      <c r="D130" t="s">
        <v>99</v>
      </c>
      <c r="E130">
        <v>217</v>
      </c>
      <c r="F130">
        <v>192</v>
      </c>
      <c r="G130">
        <v>257</v>
      </c>
      <c r="H130">
        <v>193</v>
      </c>
      <c r="I130">
        <f t="shared" si="6"/>
        <v>642</v>
      </c>
      <c r="J130">
        <f t="shared" si="7"/>
        <v>54</v>
      </c>
      <c r="K130">
        <f t="shared" si="8"/>
        <v>696</v>
      </c>
      <c r="L130" s="2" t="str">
        <f t="shared" si="9"/>
        <v>A</v>
      </c>
    </row>
    <row r="131" spans="1:12" x14ac:dyDescent="0.3">
      <c r="A131">
        <v>128</v>
      </c>
      <c r="B131" t="s">
        <v>137</v>
      </c>
      <c r="C131" t="str">
        <f t="shared" si="5"/>
        <v>Maxwell, Mike     Entry #128</v>
      </c>
      <c r="D131" t="s">
        <v>99</v>
      </c>
      <c r="E131">
        <v>179</v>
      </c>
      <c r="F131">
        <v>181</v>
      </c>
      <c r="G131">
        <v>194</v>
      </c>
      <c r="H131">
        <v>175</v>
      </c>
      <c r="I131">
        <f t="shared" si="6"/>
        <v>550</v>
      </c>
      <c r="J131">
        <f t="shared" si="7"/>
        <v>168</v>
      </c>
      <c r="K131">
        <f t="shared" si="8"/>
        <v>718</v>
      </c>
      <c r="L131" s="2" t="str">
        <f t="shared" si="9"/>
        <v>B</v>
      </c>
    </row>
    <row r="132" spans="1:12" x14ac:dyDescent="0.3">
      <c r="A132">
        <v>129</v>
      </c>
      <c r="B132" t="s">
        <v>138</v>
      </c>
      <c r="C132" t="str">
        <f t="shared" si="5"/>
        <v>Radcliff, Lewis     Entry #129</v>
      </c>
      <c r="D132" t="s">
        <v>99</v>
      </c>
      <c r="E132">
        <v>218</v>
      </c>
      <c r="F132">
        <v>195</v>
      </c>
      <c r="G132">
        <v>203</v>
      </c>
      <c r="H132">
        <v>166</v>
      </c>
      <c r="I132">
        <f t="shared" si="6"/>
        <v>564</v>
      </c>
      <c r="J132">
        <f t="shared" si="7"/>
        <v>51</v>
      </c>
      <c r="K132">
        <f t="shared" si="8"/>
        <v>615</v>
      </c>
      <c r="L132" s="2" t="str">
        <f t="shared" si="9"/>
        <v>A</v>
      </c>
    </row>
    <row r="133" spans="1:12" x14ac:dyDescent="0.3">
      <c r="A133">
        <v>130</v>
      </c>
      <c r="B133" t="s">
        <v>139</v>
      </c>
      <c r="C133" t="str">
        <f t="shared" ref="C133:C196" si="10">+B133&amp;"     Entry #"&amp;A133</f>
        <v>Maxwell, Sherry     Entry #130</v>
      </c>
      <c r="D133" t="s">
        <v>99</v>
      </c>
      <c r="E133">
        <v>143</v>
      </c>
      <c r="F133">
        <v>132</v>
      </c>
      <c r="G133">
        <v>133</v>
      </c>
      <c r="H133">
        <v>158</v>
      </c>
      <c r="I133">
        <f t="shared" ref="I133:I197" si="11">F133+G133+H133</f>
        <v>423</v>
      </c>
      <c r="J133">
        <f t="shared" ref="J133:J196" si="12">(235-E133)*3</f>
        <v>276</v>
      </c>
      <c r="K133">
        <f t="shared" ref="K133:K196" si="13">I133+J133</f>
        <v>699</v>
      </c>
      <c r="L133" s="2" t="str">
        <f t="shared" ref="L133:L196" si="14">IF(AND(E133&gt;175,E133&lt;200),"B",IF(AND(E133&gt;149,E133&lt;176),"C",IF(E133&gt;199,"A",IF(E133&lt;150,"D"))))</f>
        <v>D</v>
      </c>
    </row>
    <row r="134" spans="1:12" x14ac:dyDescent="0.3">
      <c r="A134">
        <v>131</v>
      </c>
      <c r="B134" t="s">
        <v>140</v>
      </c>
      <c r="C134" t="str">
        <f t="shared" si="10"/>
        <v>Findeis, Rusty     Entry #131</v>
      </c>
      <c r="D134" t="s">
        <v>99</v>
      </c>
      <c r="E134">
        <v>181</v>
      </c>
      <c r="F134">
        <v>153</v>
      </c>
      <c r="G134">
        <v>191</v>
      </c>
      <c r="H134">
        <v>223</v>
      </c>
      <c r="I134">
        <f t="shared" si="11"/>
        <v>567</v>
      </c>
      <c r="J134">
        <f t="shared" si="12"/>
        <v>162</v>
      </c>
      <c r="K134">
        <f t="shared" si="13"/>
        <v>729</v>
      </c>
      <c r="L134" s="2" t="str">
        <f t="shared" si="14"/>
        <v>B</v>
      </c>
    </row>
    <row r="135" spans="1:12" x14ac:dyDescent="0.3">
      <c r="A135">
        <v>132</v>
      </c>
      <c r="B135" t="s">
        <v>141</v>
      </c>
      <c r="C135" t="str">
        <f t="shared" si="10"/>
        <v>Nice, Toni     Entry #132</v>
      </c>
      <c r="D135" t="s">
        <v>99</v>
      </c>
      <c r="E135">
        <v>137</v>
      </c>
      <c r="F135">
        <v>158</v>
      </c>
      <c r="G135">
        <v>135</v>
      </c>
      <c r="H135">
        <v>146</v>
      </c>
      <c r="I135">
        <f t="shared" si="11"/>
        <v>439</v>
      </c>
      <c r="J135">
        <f t="shared" si="12"/>
        <v>294</v>
      </c>
      <c r="K135">
        <f t="shared" si="13"/>
        <v>733</v>
      </c>
      <c r="L135" s="2" t="str">
        <f t="shared" si="14"/>
        <v>D</v>
      </c>
    </row>
    <row r="136" spans="1:12" x14ac:dyDescent="0.3">
      <c r="A136">
        <v>133</v>
      </c>
      <c r="B136" t="s">
        <v>142</v>
      </c>
      <c r="C136" t="str">
        <f t="shared" si="10"/>
        <v>Spiveck, Jacob     Entry #133</v>
      </c>
      <c r="D136" t="s">
        <v>99</v>
      </c>
      <c r="E136">
        <v>167</v>
      </c>
      <c r="F136">
        <v>148</v>
      </c>
      <c r="G136">
        <v>168</v>
      </c>
      <c r="H136">
        <v>190</v>
      </c>
      <c r="I136">
        <f t="shared" si="11"/>
        <v>506</v>
      </c>
      <c r="J136">
        <f t="shared" si="12"/>
        <v>204</v>
      </c>
      <c r="K136">
        <f t="shared" si="13"/>
        <v>710</v>
      </c>
      <c r="L136" s="2" t="str">
        <f t="shared" si="14"/>
        <v>C</v>
      </c>
    </row>
    <row r="137" spans="1:12" x14ac:dyDescent="0.3">
      <c r="A137">
        <v>134</v>
      </c>
      <c r="B137" t="s">
        <v>143</v>
      </c>
      <c r="C137" t="str">
        <f t="shared" si="10"/>
        <v>Hans, Evelyn     Entry #134</v>
      </c>
      <c r="D137" t="s">
        <v>99</v>
      </c>
      <c r="E137">
        <v>127</v>
      </c>
      <c r="F137">
        <v>152</v>
      </c>
      <c r="G137">
        <v>116</v>
      </c>
      <c r="H137">
        <v>93</v>
      </c>
      <c r="I137">
        <f t="shared" si="11"/>
        <v>361</v>
      </c>
      <c r="J137">
        <f t="shared" si="12"/>
        <v>324</v>
      </c>
      <c r="K137">
        <f t="shared" si="13"/>
        <v>685</v>
      </c>
      <c r="L137" s="2" t="str">
        <f t="shared" si="14"/>
        <v>D</v>
      </c>
    </row>
    <row r="138" spans="1:12" x14ac:dyDescent="0.3">
      <c r="A138">
        <v>135</v>
      </c>
      <c r="B138" t="s">
        <v>144</v>
      </c>
      <c r="C138" t="str">
        <f t="shared" si="10"/>
        <v>Randall, Rachell     Entry #135</v>
      </c>
      <c r="D138" t="s">
        <v>99</v>
      </c>
      <c r="E138">
        <v>125</v>
      </c>
      <c r="F138">
        <v>122</v>
      </c>
      <c r="G138">
        <v>122</v>
      </c>
      <c r="H138">
        <v>92</v>
      </c>
      <c r="I138">
        <f t="shared" si="11"/>
        <v>336</v>
      </c>
      <c r="J138">
        <f t="shared" si="12"/>
        <v>330</v>
      </c>
      <c r="K138">
        <f t="shared" si="13"/>
        <v>666</v>
      </c>
      <c r="L138" s="2" t="str">
        <f t="shared" si="14"/>
        <v>D</v>
      </c>
    </row>
    <row r="139" spans="1:12" x14ac:dyDescent="0.3">
      <c r="A139">
        <v>136</v>
      </c>
      <c r="B139" t="s">
        <v>145</v>
      </c>
      <c r="C139" t="str">
        <f t="shared" si="10"/>
        <v>Porter, Jeanette     Entry #136</v>
      </c>
      <c r="D139" t="s">
        <v>99</v>
      </c>
      <c r="E139">
        <v>182</v>
      </c>
      <c r="F139">
        <v>223</v>
      </c>
      <c r="G139">
        <v>182</v>
      </c>
      <c r="H139">
        <v>183</v>
      </c>
      <c r="I139">
        <f t="shared" si="11"/>
        <v>588</v>
      </c>
      <c r="J139">
        <f t="shared" si="12"/>
        <v>159</v>
      </c>
      <c r="K139">
        <f t="shared" si="13"/>
        <v>747</v>
      </c>
      <c r="L139" s="2" t="str">
        <f t="shared" si="14"/>
        <v>B</v>
      </c>
    </row>
    <row r="140" spans="1:12" x14ac:dyDescent="0.3">
      <c r="A140">
        <v>137</v>
      </c>
      <c r="B140" t="s">
        <v>146</v>
      </c>
      <c r="C140" t="str">
        <f t="shared" si="10"/>
        <v>Agosta, Alan     Entry #137</v>
      </c>
      <c r="D140" t="s">
        <v>99</v>
      </c>
      <c r="E140">
        <v>161</v>
      </c>
      <c r="F140">
        <v>153</v>
      </c>
      <c r="G140">
        <v>167</v>
      </c>
      <c r="H140">
        <v>156</v>
      </c>
      <c r="I140">
        <f t="shared" si="11"/>
        <v>476</v>
      </c>
      <c r="J140">
        <f t="shared" si="12"/>
        <v>222</v>
      </c>
      <c r="K140">
        <f t="shared" si="13"/>
        <v>698</v>
      </c>
      <c r="L140" s="2" t="str">
        <f t="shared" si="14"/>
        <v>C</v>
      </c>
    </row>
    <row r="141" spans="1:12" x14ac:dyDescent="0.3">
      <c r="A141">
        <v>138</v>
      </c>
      <c r="B141" t="s">
        <v>147</v>
      </c>
      <c r="C141" t="str">
        <f t="shared" si="10"/>
        <v>Lubsen, Bob     Entry #138</v>
      </c>
      <c r="D141" t="s">
        <v>99</v>
      </c>
      <c r="E141">
        <v>177</v>
      </c>
      <c r="F141">
        <v>154</v>
      </c>
      <c r="G141">
        <v>161</v>
      </c>
      <c r="H141">
        <v>157</v>
      </c>
      <c r="I141">
        <f t="shared" si="11"/>
        <v>472</v>
      </c>
      <c r="J141">
        <f t="shared" si="12"/>
        <v>174</v>
      </c>
      <c r="K141">
        <f t="shared" si="13"/>
        <v>646</v>
      </c>
      <c r="L141" s="2" t="str">
        <f t="shared" si="14"/>
        <v>B</v>
      </c>
    </row>
    <row r="142" spans="1:12" x14ac:dyDescent="0.3">
      <c r="A142">
        <v>139</v>
      </c>
      <c r="B142" t="s">
        <v>148</v>
      </c>
      <c r="C142" t="str">
        <f t="shared" si="10"/>
        <v>Witherell, Archer     Entry #139</v>
      </c>
      <c r="D142" t="s">
        <v>99</v>
      </c>
      <c r="E142">
        <v>179</v>
      </c>
      <c r="F142">
        <v>127</v>
      </c>
      <c r="G142">
        <v>156</v>
      </c>
      <c r="H142">
        <v>161</v>
      </c>
      <c r="I142">
        <f t="shared" si="11"/>
        <v>444</v>
      </c>
      <c r="J142">
        <f t="shared" si="12"/>
        <v>168</v>
      </c>
      <c r="K142">
        <f t="shared" si="13"/>
        <v>612</v>
      </c>
      <c r="L142" s="2" t="str">
        <f t="shared" si="14"/>
        <v>B</v>
      </c>
    </row>
    <row r="143" spans="1:12" x14ac:dyDescent="0.3">
      <c r="A143">
        <v>140</v>
      </c>
      <c r="B143" t="s">
        <v>149</v>
      </c>
      <c r="C143" t="str">
        <f t="shared" si="10"/>
        <v>Findeis, Nick     Entry #140</v>
      </c>
      <c r="D143" t="s">
        <v>99</v>
      </c>
      <c r="E143">
        <v>186</v>
      </c>
      <c r="F143">
        <v>181</v>
      </c>
      <c r="G143">
        <v>192</v>
      </c>
      <c r="H143">
        <v>206</v>
      </c>
      <c r="I143">
        <f t="shared" si="11"/>
        <v>579</v>
      </c>
      <c r="J143">
        <f t="shared" si="12"/>
        <v>147</v>
      </c>
      <c r="K143">
        <f t="shared" si="13"/>
        <v>726</v>
      </c>
      <c r="L143" s="2" t="str">
        <f t="shared" si="14"/>
        <v>B</v>
      </c>
    </row>
    <row r="144" spans="1:12" x14ac:dyDescent="0.3">
      <c r="A144">
        <v>141</v>
      </c>
      <c r="B144" t="s">
        <v>150</v>
      </c>
      <c r="C144" t="str">
        <f t="shared" si="10"/>
        <v>Findeis, Audra     Entry #141</v>
      </c>
      <c r="D144" t="s">
        <v>99</v>
      </c>
      <c r="E144">
        <v>142</v>
      </c>
      <c r="F144">
        <v>118</v>
      </c>
      <c r="G144">
        <v>160</v>
      </c>
      <c r="H144">
        <v>138</v>
      </c>
      <c r="I144">
        <f t="shared" si="11"/>
        <v>416</v>
      </c>
      <c r="J144">
        <f t="shared" si="12"/>
        <v>279</v>
      </c>
      <c r="K144">
        <f t="shared" si="13"/>
        <v>695</v>
      </c>
      <c r="L144" s="2" t="str">
        <f t="shared" si="14"/>
        <v>D</v>
      </c>
    </row>
    <row r="145" spans="1:12" x14ac:dyDescent="0.3">
      <c r="A145">
        <v>142</v>
      </c>
      <c r="B145" t="s">
        <v>151</v>
      </c>
      <c r="C145" t="str">
        <f t="shared" si="10"/>
        <v>Negrete, David Jr     Entry #142</v>
      </c>
      <c r="D145" t="s">
        <v>99</v>
      </c>
      <c r="E145">
        <v>157</v>
      </c>
      <c r="F145">
        <v>175</v>
      </c>
      <c r="G145">
        <v>157</v>
      </c>
      <c r="H145">
        <v>155</v>
      </c>
      <c r="I145">
        <f t="shared" si="11"/>
        <v>487</v>
      </c>
      <c r="J145">
        <f t="shared" si="12"/>
        <v>234</v>
      </c>
      <c r="K145">
        <f t="shared" si="13"/>
        <v>721</v>
      </c>
      <c r="L145" s="2" t="str">
        <f t="shared" si="14"/>
        <v>C</v>
      </c>
    </row>
    <row r="146" spans="1:12" x14ac:dyDescent="0.3">
      <c r="A146">
        <v>143</v>
      </c>
      <c r="B146" t="s">
        <v>152</v>
      </c>
      <c r="C146" t="str">
        <f t="shared" si="10"/>
        <v>Negrete, Lisa     Entry #143</v>
      </c>
      <c r="D146" t="s">
        <v>99</v>
      </c>
      <c r="E146">
        <v>136</v>
      </c>
      <c r="F146">
        <v>126</v>
      </c>
      <c r="G146">
        <v>124</v>
      </c>
      <c r="H146">
        <v>120</v>
      </c>
      <c r="I146">
        <f t="shared" si="11"/>
        <v>370</v>
      </c>
      <c r="J146">
        <f t="shared" si="12"/>
        <v>297</v>
      </c>
      <c r="K146">
        <f t="shared" si="13"/>
        <v>667</v>
      </c>
      <c r="L146" s="2" t="str">
        <f t="shared" si="14"/>
        <v>D</v>
      </c>
    </row>
    <row r="147" spans="1:12" x14ac:dyDescent="0.3">
      <c r="A147">
        <v>144</v>
      </c>
      <c r="B147" t="s">
        <v>153</v>
      </c>
      <c r="C147" t="str">
        <f t="shared" si="10"/>
        <v>Graves, Adam     Entry #144</v>
      </c>
      <c r="D147" t="s">
        <v>99</v>
      </c>
      <c r="E147">
        <v>193</v>
      </c>
      <c r="F147">
        <v>194</v>
      </c>
      <c r="G147">
        <v>223</v>
      </c>
      <c r="H147">
        <v>213</v>
      </c>
      <c r="I147">
        <f t="shared" si="11"/>
        <v>630</v>
      </c>
      <c r="J147">
        <f t="shared" si="12"/>
        <v>126</v>
      </c>
      <c r="K147">
        <f t="shared" si="13"/>
        <v>756</v>
      </c>
      <c r="L147" s="2" t="str">
        <f t="shared" si="14"/>
        <v>B</v>
      </c>
    </row>
    <row r="148" spans="1:12" x14ac:dyDescent="0.3">
      <c r="A148">
        <v>145</v>
      </c>
      <c r="B148" t="s">
        <v>154</v>
      </c>
      <c r="C148" t="str">
        <f t="shared" si="10"/>
        <v>Weber, Michelle     Entry #145</v>
      </c>
      <c r="D148" t="s">
        <v>99</v>
      </c>
      <c r="E148">
        <v>190</v>
      </c>
      <c r="F148">
        <v>170</v>
      </c>
      <c r="G148">
        <v>192</v>
      </c>
      <c r="H148">
        <v>219</v>
      </c>
      <c r="I148">
        <f t="shared" si="11"/>
        <v>581</v>
      </c>
      <c r="J148">
        <f t="shared" si="12"/>
        <v>135</v>
      </c>
      <c r="K148">
        <f t="shared" si="13"/>
        <v>716</v>
      </c>
      <c r="L148" s="2" t="str">
        <f t="shared" si="14"/>
        <v>B</v>
      </c>
    </row>
    <row r="149" spans="1:12" x14ac:dyDescent="0.3">
      <c r="A149">
        <v>146</v>
      </c>
      <c r="B149" t="s">
        <v>155</v>
      </c>
      <c r="C149" t="str">
        <f t="shared" si="10"/>
        <v>Smith, Tristan     Entry #146</v>
      </c>
      <c r="D149" t="s">
        <v>99</v>
      </c>
      <c r="E149">
        <v>214</v>
      </c>
      <c r="F149">
        <v>257</v>
      </c>
      <c r="G149">
        <v>232</v>
      </c>
      <c r="H149">
        <v>178</v>
      </c>
      <c r="I149">
        <f t="shared" si="11"/>
        <v>667</v>
      </c>
      <c r="J149">
        <f t="shared" si="12"/>
        <v>63</v>
      </c>
      <c r="K149">
        <f t="shared" si="13"/>
        <v>730</v>
      </c>
      <c r="L149" s="2" t="str">
        <f t="shared" si="14"/>
        <v>A</v>
      </c>
    </row>
    <row r="150" spans="1:12" x14ac:dyDescent="0.3">
      <c r="A150">
        <v>147</v>
      </c>
      <c r="B150" t="s">
        <v>156</v>
      </c>
      <c r="C150" t="str">
        <f t="shared" si="10"/>
        <v>Russell, Jim     Entry #147</v>
      </c>
      <c r="D150" t="s">
        <v>99</v>
      </c>
      <c r="E150">
        <v>184</v>
      </c>
      <c r="F150">
        <v>189</v>
      </c>
      <c r="G150">
        <v>181</v>
      </c>
      <c r="H150">
        <v>203</v>
      </c>
      <c r="I150">
        <f t="shared" si="11"/>
        <v>573</v>
      </c>
      <c r="J150">
        <f t="shared" si="12"/>
        <v>153</v>
      </c>
      <c r="K150">
        <f t="shared" si="13"/>
        <v>726</v>
      </c>
      <c r="L150" s="2" t="str">
        <f t="shared" si="14"/>
        <v>B</v>
      </c>
    </row>
    <row r="151" spans="1:12" x14ac:dyDescent="0.3">
      <c r="A151">
        <v>148</v>
      </c>
      <c r="B151" t="s">
        <v>157</v>
      </c>
      <c r="C151" t="str">
        <f t="shared" si="10"/>
        <v>Davis, Dixie     Entry #148</v>
      </c>
      <c r="D151" t="s">
        <v>99</v>
      </c>
      <c r="E151">
        <v>186</v>
      </c>
      <c r="F151">
        <v>191</v>
      </c>
      <c r="G151">
        <v>191</v>
      </c>
      <c r="H151">
        <v>166</v>
      </c>
      <c r="I151">
        <f t="shared" si="11"/>
        <v>548</v>
      </c>
      <c r="J151">
        <f t="shared" si="12"/>
        <v>147</v>
      </c>
      <c r="K151">
        <f t="shared" si="13"/>
        <v>695</v>
      </c>
      <c r="L151" s="2" t="str">
        <f t="shared" si="14"/>
        <v>B</v>
      </c>
    </row>
    <row r="152" spans="1:12" x14ac:dyDescent="0.3">
      <c r="A152">
        <v>149</v>
      </c>
      <c r="B152" t="s">
        <v>158</v>
      </c>
      <c r="C152" t="str">
        <f t="shared" si="10"/>
        <v>Martin, Dean     Entry #149</v>
      </c>
      <c r="D152" t="s">
        <v>99</v>
      </c>
      <c r="E152">
        <v>195</v>
      </c>
      <c r="F152">
        <v>193</v>
      </c>
      <c r="G152">
        <v>161</v>
      </c>
      <c r="H152">
        <v>181</v>
      </c>
      <c r="I152">
        <f t="shared" si="11"/>
        <v>535</v>
      </c>
      <c r="J152">
        <f t="shared" si="12"/>
        <v>120</v>
      </c>
      <c r="K152">
        <f t="shared" si="13"/>
        <v>655</v>
      </c>
      <c r="L152" s="2" t="str">
        <f t="shared" si="14"/>
        <v>B</v>
      </c>
    </row>
    <row r="153" spans="1:12" x14ac:dyDescent="0.3">
      <c r="A153">
        <v>150</v>
      </c>
      <c r="B153" t="s">
        <v>159</v>
      </c>
      <c r="C153" t="str">
        <f t="shared" si="10"/>
        <v>Harpster, Amanda     Entry #150</v>
      </c>
      <c r="D153" t="s">
        <v>99</v>
      </c>
      <c r="E153">
        <v>193</v>
      </c>
      <c r="F153">
        <v>175</v>
      </c>
      <c r="G153">
        <v>204</v>
      </c>
      <c r="H153">
        <v>200</v>
      </c>
      <c r="I153">
        <f t="shared" si="11"/>
        <v>579</v>
      </c>
      <c r="J153">
        <f t="shared" si="12"/>
        <v>126</v>
      </c>
      <c r="K153">
        <f t="shared" si="13"/>
        <v>705</v>
      </c>
      <c r="L153" s="2" t="str">
        <f t="shared" si="14"/>
        <v>B</v>
      </c>
    </row>
    <row r="154" spans="1:12" x14ac:dyDescent="0.3">
      <c r="A154">
        <v>151</v>
      </c>
      <c r="B154" t="s">
        <v>160</v>
      </c>
      <c r="C154" t="str">
        <f t="shared" si="10"/>
        <v>Geelan, Kristopher     Entry #151</v>
      </c>
      <c r="D154" t="s">
        <v>99</v>
      </c>
      <c r="E154">
        <v>206</v>
      </c>
      <c r="F154">
        <v>229</v>
      </c>
      <c r="G154">
        <v>226</v>
      </c>
      <c r="H154">
        <v>210</v>
      </c>
      <c r="I154">
        <f t="shared" si="11"/>
        <v>665</v>
      </c>
      <c r="J154">
        <f t="shared" si="12"/>
        <v>87</v>
      </c>
      <c r="K154">
        <f t="shared" si="13"/>
        <v>752</v>
      </c>
      <c r="L154" s="2" t="str">
        <f t="shared" si="14"/>
        <v>A</v>
      </c>
    </row>
    <row r="155" spans="1:12" x14ac:dyDescent="0.3">
      <c r="A155">
        <v>152</v>
      </c>
      <c r="B155" t="s">
        <v>161</v>
      </c>
      <c r="C155" t="str">
        <f t="shared" si="10"/>
        <v>Geelan, William     Entry #152</v>
      </c>
      <c r="D155" t="s">
        <v>99</v>
      </c>
      <c r="E155">
        <v>163</v>
      </c>
      <c r="F155">
        <v>133</v>
      </c>
      <c r="G155">
        <v>123</v>
      </c>
      <c r="H155">
        <v>196</v>
      </c>
      <c r="I155">
        <f t="shared" si="11"/>
        <v>452</v>
      </c>
      <c r="J155">
        <f t="shared" si="12"/>
        <v>216</v>
      </c>
      <c r="K155">
        <f t="shared" si="13"/>
        <v>668</v>
      </c>
      <c r="L155" s="2" t="str">
        <f t="shared" si="14"/>
        <v>C</v>
      </c>
    </row>
    <row r="156" spans="1:12" x14ac:dyDescent="0.3">
      <c r="A156">
        <v>153</v>
      </c>
      <c r="B156" t="s">
        <v>162</v>
      </c>
      <c r="C156" t="str">
        <f t="shared" si="10"/>
        <v>Teoli, James     Entry #153</v>
      </c>
      <c r="D156" t="s">
        <v>99</v>
      </c>
      <c r="E156">
        <v>172</v>
      </c>
      <c r="F156">
        <v>140</v>
      </c>
      <c r="G156">
        <v>153</v>
      </c>
      <c r="H156">
        <v>174</v>
      </c>
      <c r="I156">
        <f t="shared" si="11"/>
        <v>467</v>
      </c>
      <c r="J156">
        <f t="shared" si="12"/>
        <v>189</v>
      </c>
      <c r="K156">
        <f t="shared" si="13"/>
        <v>656</v>
      </c>
      <c r="L156" s="2" t="str">
        <f t="shared" si="14"/>
        <v>C</v>
      </c>
    </row>
    <row r="157" spans="1:12" x14ac:dyDescent="0.3">
      <c r="A157">
        <v>154</v>
      </c>
      <c r="B157" t="s">
        <v>163</v>
      </c>
      <c r="C157" t="str">
        <f t="shared" si="10"/>
        <v>Miller, Scott L     Entry #154</v>
      </c>
      <c r="D157" t="s">
        <v>99</v>
      </c>
      <c r="E157">
        <v>196</v>
      </c>
      <c r="F157">
        <v>170</v>
      </c>
      <c r="G157">
        <v>216</v>
      </c>
      <c r="H157">
        <v>213</v>
      </c>
      <c r="I157">
        <f t="shared" si="11"/>
        <v>599</v>
      </c>
      <c r="J157">
        <f t="shared" si="12"/>
        <v>117</v>
      </c>
      <c r="K157">
        <f t="shared" si="13"/>
        <v>716</v>
      </c>
      <c r="L157" s="2" t="str">
        <f t="shared" si="14"/>
        <v>B</v>
      </c>
    </row>
    <row r="158" spans="1:12" x14ac:dyDescent="0.3">
      <c r="A158">
        <v>155</v>
      </c>
      <c r="B158" t="s">
        <v>164</v>
      </c>
      <c r="C158" t="str">
        <f t="shared" si="10"/>
        <v>Martin, Vince     Entry #155</v>
      </c>
      <c r="D158" t="s">
        <v>99</v>
      </c>
      <c r="E158">
        <v>217</v>
      </c>
      <c r="F158">
        <v>244</v>
      </c>
      <c r="G158">
        <v>223</v>
      </c>
      <c r="H158">
        <v>212</v>
      </c>
      <c r="I158">
        <f t="shared" si="11"/>
        <v>679</v>
      </c>
      <c r="J158">
        <f t="shared" si="12"/>
        <v>54</v>
      </c>
      <c r="K158">
        <f t="shared" si="13"/>
        <v>733</v>
      </c>
      <c r="L158" s="2" t="str">
        <f t="shared" si="14"/>
        <v>A</v>
      </c>
    </row>
    <row r="159" spans="1:12" x14ac:dyDescent="0.3">
      <c r="A159">
        <v>156</v>
      </c>
      <c r="B159" t="s">
        <v>102</v>
      </c>
      <c r="C159" t="str">
        <f t="shared" si="10"/>
        <v>Brewer, Todd     Entry #156</v>
      </c>
      <c r="D159" t="s">
        <v>99</v>
      </c>
      <c r="E159">
        <v>212</v>
      </c>
      <c r="F159">
        <v>175</v>
      </c>
      <c r="G159">
        <v>265</v>
      </c>
      <c r="H159">
        <v>172</v>
      </c>
      <c r="I159">
        <f t="shared" si="11"/>
        <v>612</v>
      </c>
      <c r="J159">
        <f t="shared" si="12"/>
        <v>69</v>
      </c>
      <c r="K159">
        <f t="shared" si="13"/>
        <v>681</v>
      </c>
      <c r="L159" s="2" t="str">
        <f t="shared" si="14"/>
        <v>A</v>
      </c>
    </row>
    <row r="160" spans="1:12" x14ac:dyDescent="0.3">
      <c r="A160">
        <v>157</v>
      </c>
      <c r="B160" t="s">
        <v>165</v>
      </c>
      <c r="C160" t="str">
        <f t="shared" si="10"/>
        <v>Leonard, Tim     Entry #157</v>
      </c>
      <c r="D160" t="s">
        <v>99</v>
      </c>
      <c r="E160">
        <v>199</v>
      </c>
      <c r="F160">
        <v>214</v>
      </c>
      <c r="G160">
        <v>175</v>
      </c>
      <c r="H160">
        <v>216</v>
      </c>
      <c r="I160">
        <f t="shared" si="11"/>
        <v>605</v>
      </c>
      <c r="J160">
        <f t="shared" si="12"/>
        <v>108</v>
      </c>
      <c r="K160">
        <f t="shared" si="13"/>
        <v>713</v>
      </c>
      <c r="L160" s="2" t="str">
        <f t="shared" si="14"/>
        <v>B</v>
      </c>
    </row>
    <row r="161" spans="1:12" x14ac:dyDescent="0.3">
      <c r="A161">
        <v>158</v>
      </c>
      <c r="B161" t="s">
        <v>166</v>
      </c>
      <c r="C161" t="str">
        <f t="shared" si="10"/>
        <v>Wiese, Chris     Entry #158</v>
      </c>
      <c r="D161" t="s">
        <v>99</v>
      </c>
      <c r="E161">
        <v>205</v>
      </c>
      <c r="F161">
        <v>245</v>
      </c>
      <c r="G161">
        <v>211</v>
      </c>
      <c r="H161">
        <v>167</v>
      </c>
      <c r="I161">
        <f t="shared" si="11"/>
        <v>623</v>
      </c>
      <c r="J161">
        <f t="shared" si="12"/>
        <v>90</v>
      </c>
      <c r="K161">
        <f t="shared" si="13"/>
        <v>713</v>
      </c>
      <c r="L161" s="2" t="str">
        <f t="shared" si="14"/>
        <v>A</v>
      </c>
    </row>
    <row r="162" spans="1:12" x14ac:dyDescent="0.3">
      <c r="A162">
        <v>159</v>
      </c>
      <c r="B162" t="s">
        <v>167</v>
      </c>
      <c r="C162" t="str">
        <f t="shared" si="10"/>
        <v>Mitchell, Michael     Entry #159</v>
      </c>
      <c r="D162" t="s">
        <v>99</v>
      </c>
      <c r="E162">
        <v>184</v>
      </c>
      <c r="F162">
        <v>159</v>
      </c>
      <c r="G162">
        <v>169</v>
      </c>
      <c r="H162">
        <v>169</v>
      </c>
      <c r="I162">
        <f t="shared" si="11"/>
        <v>497</v>
      </c>
      <c r="J162">
        <f t="shared" si="12"/>
        <v>153</v>
      </c>
      <c r="K162">
        <f t="shared" si="13"/>
        <v>650</v>
      </c>
      <c r="L162" s="2" t="str">
        <f t="shared" si="14"/>
        <v>B</v>
      </c>
    </row>
    <row r="163" spans="1:12" x14ac:dyDescent="0.3">
      <c r="A163">
        <v>160</v>
      </c>
      <c r="B163" t="s">
        <v>168</v>
      </c>
      <c r="C163" t="str">
        <f t="shared" si="10"/>
        <v>Wieser, Craig     Entry #160</v>
      </c>
      <c r="D163" t="s">
        <v>99</v>
      </c>
      <c r="E163">
        <v>181</v>
      </c>
      <c r="F163">
        <v>163</v>
      </c>
      <c r="G163">
        <v>147</v>
      </c>
      <c r="H163">
        <v>183</v>
      </c>
      <c r="I163">
        <f t="shared" si="11"/>
        <v>493</v>
      </c>
      <c r="J163">
        <f t="shared" si="12"/>
        <v>162</v>
      </c>
      <c r="K163">
        <f t="shared" si="13"/>
        <v>655</v>
      </c>
      <c r="L163" s="2" t="str">
        <f t="shared" si="14"/>
        <v>B</v>
      </c>
    </row>
    <row r="164" spans="1:12" x14ac:dyDescent="0.3">
      <c r="A164">
        <v>161</v>
      </c>
      <c r="B164" t="s">
        <v>169</v>
      </c>
      <c r="C164" t="str">
        <f t="shared" si="10"/>
        <v>Burks, Bob     Entry #161</v>
      </c>
      <c r="D164" t="s">
        <v>99</v>
      </c>
      <c r="E164">
        <v>187</v>
      </c>
      <c r="F164">
        <v>172</v>
      </c>
      <c r="G164">
        <v>206</v>
      </c>
      <c r="H164">
        <v>199</v>
      </c>
      <c r="I164">
        <f t="shared" si="11"/>
        <v>577</v>
      </c>
      <c r="J164">
        <f t="shared" si="12"/>
        <v>144</v>
      </c>
      <c r="K164">
        <f t="shared" si="13"/>
        <v>721</v>
      </c>
      <c r="L164" s="2" t="str">
        <f t="shared" si="14"/>
        <v>B</v>
      </c>
    </row>
    <row r="165" spans="1:12" x14ac:dyDescent="0.3">
      <c r="A165">
        <v>162</v>
      </c>
      <c r="B165" t="s">
        <v>170</v>
      </c>
      <c r="C165" t="str">
        <f t="shared" si="10"/>
        <v>Slowinski, Joe     Entry #162</v>
      </c>
      <c r="D165" t="s">
        <v>99</v>
      </c>
      <c r="E165">
        <v>206</v>
      </c>
      <c r="F165">
        <v>235</v>
      </c>
      <c r="G165">
        <v>164</v>
      </c>
      <c r="H165">
        <v>187</v>
      </c>
      <c r="I165">
        <f t="shared" si="11"/>
        <v>586</v>
      </c>
      <c r="J165">
        <f t="shared" si="12"/>
        <v>87</v>
      </c>
      <c r="K165">
        <f t="shared" si="13"/>
        <v>673</v>
      </c>
      <c r="L165" s="2" t="str">
        <f t="shared" si="14"/>
        <v>A</v>
      </c>
    </row>
    <row r="166" spans="1:12" x14ac:dyDescent="0.3">
      <c r="A166">
        <v>163</v>
      </c>
      <c r="B166" t="s">
        <v>171</v>
      </c>
      <c r="C166" t="str">
        <f t="shared" si="10"/>
        <v>Garrean, Mike     Entry #163</v>
      </c>
      <c r="D166" t="s">
        <v>99</v>
      </c>
      <c r="E166">
        <v>176</v>
      </c>
      <c r="F166">
        <v>190</v>
      </c>
      <c r="G166">
        <v>166</v>
      </c>
      <c r="H166">
        <v>179</v>
      </c>
      <c r="I166">
        <f t="shared" si="11"/>
        <v>535</v>
      </c>
      <c r="J166">
        <f t="shared" si="12"/>
        <v>177</v>
      </c>
      <c r="K166">
        <f t="shared" si="13"/>
        <v>712</v>
      </c>
      <c r="L166" s="2" t="str">
        <f t="shared" si="14"/>
        <v>B</v>
      </c>
    </row>
    <row r="167" spans="1:12" x14ac:dyDescent="0.3">
      <c r="A167">
        <v>164</v>
      </c>
      <c r="B167" t="s">
        <v>172</v>
      </c>
      <c r="C167" t="str">
        <f t="shared" si="10"/>
        <v>Abboud, Rich     Entry #164</v>
      </c>
      <c r="D167" t="s">
        <v>99</v>
      </c>
      <c r="E167">
        <v>207</v>
      </c>
      <c r="F167">
        <v>266</v>
      </c>
      <c r="G167">
        <v>225</v>
      </c>
      <c r="H167">
        <v>247</v>
      </c>
      <c r="I167">
        <f t="shared" si="11"/>
        <v>738</v>
      </c>
      <c r="J167">
        <f t="shared" si="12"/>
        <v>84</v>
      </c>
      <c r="K167">
        <f t="shared" si="13"/>
        <v>822</v>
      </c>
      <c r="L167" s="2" t="str">
        <f t="shared" si="14"/>
        <v>A</v>
      </c>
    </row>
    <row r="168" spans="1:12" x14ac:dyDescent="0.3">
      <c r="A168">
        <v>165</v>
      </c>
      <c r="B168" t="s">
        <v>173</v>
      </c>
      <c r="C168" t="str">
        <f t="shared" si="10"/>
        <v>Stanbach, Mike     Entry #165</v>
      </c>
      <c r="D168" t="s">
        <v>99</v>
      </c>
      <c r="E168">
        <v>191</v>
      </c>
      <c r="F168">
        <v>211</v>
      </c>
      <c r="G168">
        <v>210</v>
      </c>
      <c r="H168">
        <v>178</v>
      </c>
      <c r="I168">
        <f t="shared" si="11"/>
        <v>599</v>
      </c>
      <c r="J168">
        <f t="shared" si="12"/>
        <v>132</v>
      </c>
      <c r="K168">
        <f t="shared" si="13"/>
        <v>731</v>
      </c>
      <c r="L168" s="2" t="str">
        <f t="shared" si="14"/>
        <v>B</v>
      </c>
    </row>
    <row r="169" spans="1:12" x14ac:dyDescent="0.3">
      <c r="A169">
        <v>166</v>
      </c>
      <c r="B169" t="s">
        <v>174</v>
      </c>
      <c r="C169" t="str">
        <f t="shared" si="10"/>
        <v>Kalina, Rick     Entry #166</v>
      </c>
      <c r="D169" t="s">
        <v>99</v>
      </c>
      <c r="E169">
        <v>169</v>
      </c>
      <c r="F169">
        <v>175</v>
      </c>
      <c r="G169">
        <v>156</v>
      </c>
      <c r="H169">
        <v>157</v>
      </c>
      <c r="I169">
        <f t="shared" si="11"/>
        <v>488</v>
      </c>
      <c r="J169">
        <f t="shared" si="12"/>
        <v>198</v>
      </c>
      <c r="K169">
        <f t="shared" si="13"/>
        <v>686</v>
      </c>
      <c r="L169" s="2" t="str">
        <f t="shared" si="14"/>
        <v>C</v>
      </c>
    </row>
    <row r="170" spans="1:12" x14ac:dyDescent="0.3">
      <c r="A170">
        <v>167</v>
      </c>
      <c r="B170" t="s">
        <v>175</v>
      </c>
      <c r="C170" t="str">
        <f t="shared" si="10"/>
        <v>Ladwig, Joe     Entry #167</v>
      </c>
      <c r="D170" t="s">
        <v>99</v>
      </c>
      <c r="E170">
        <v>221</v>
      </c>
      <c r="F170">
        <v>234</v>
      </c>
      <c r="G170">
        <v>226</v>
      </c>
      <c r="H170">
        <v>220</v>
      </c>
      <c r="I170">
        <f t="shared" si="11"/>
        <v>680</v>
      </c>
      <c r="J170">
        <f t="shared" si="12"/>
        <v>42</v>
      </c>
      <c r="K170">
        <f t="shared" si="13"/>
        <v>722</v>
      </c>
      <c r="L170" s="2" t="str">
        <f t="shared" si="14"/>
        <v>A</v>
      </c>
    </row>
    <row r="171" spans="1:12" x14ac:dyDescent="0.3">
      <c r="A171">
        <v>168</v>
      </c>
      <c r="B171" t="s">
        <v>176</v>
      </c>
      <c r="C171" t="str">
        <f t="shared" si="10"/>
        <v>Lewis, Troy     Entry #168</v>
      </c>
      <c r="D171" t="s">
        <v>99</v>
      </c>
      <c r="E171">
        <v>218</v>
      </c>
      <c r="F171">
        <v>203</v>
      </c>
      <c r="G171">
        <v>236</v>
      </c>
      <c r="H171">
        <v>223</v>
      </c>
      <c r="I171">
        <f t="shared" si="11"/>
        <v>662</v>
      </c>
      <c r="J171">
        <f t="shared" si="12"/>
        <v>51</v>
      </c>
      <c r="K171">
        <f t="shared" si="13"/>
        <v>713</v>
      </c>
      <c r="L171" s="2" t="str">
        <f t="shared" si="14"/>
        <v>A</v>
      </c>
    </row>
    <row r="172" spans="1:12" x14ac:dyDescent="0.3">
      <c r="A172">
        <v>169</v>
      </c>
      <c r="B172" t="s">
        <v>177</v>
      </c>
      <c r="C172" t="str">
        <f t="shared" si="10"/>
        <v>Mayberry, J R     Entry #169</v>
      </c>
      <c r="D172" t="s">
        <v>99</v>
      </c>
      <c r="E172">
        <v>213</v>
      </c>
      <c r="F172">
        <v>208</v>
      </c>
      <c r="G172">
        <v>238</v>
      </c>
      <c r="H172">
        <v>225</v>
      </c>
      <c r="I172">
        <f t="shared" si="11"/>
        <v>671</v>
      </c>
      <c r="J172">
        <f t="shared" si="12"/>
        <v>66</v>
      </c>
      <c r="K172">
        <f t="shared" si="13"/>
        <v>737</v>
      </c>
      <c r="L172" s="2" t="str">
        <f t="shared" si="14"/>
        <v>A</v>
      </c>
    </row>
    <row r="173" spans="1:12" x14ac:dyDescent="0.3">
      <c r="A173">
        <v>170</v>
      </c>
      <c r="B173" t="s">
        <v>178</v>
      </c>
      <c r="C173" t="str">
        <f t="shared" si="10"/>
        <v>Ladwig, Craig     Entry #170</v>
      </c>
      <c r="D173" t="s">
        <v>99</v>
      </c>
      <c r="E173">
        <v>187</v>
      </c>
      <c r="F173">
        <v>166</v>
      </c>
      <c r="G173">
        <v>143</v>
      </c>
      <c r="H173">
        <v>153</v>
      </c>
      <c r="I173">
        <f t="shared" si="11"/>
        <v>462</v>
      </c>
      <c r="J173">
        <f t="shared" si="12"/>
        <v>144</v>
      </c>
      <c r="K173">
        <f t="shared" si="13"/>
        <v>606</v>
      </c>
      <c r="L173" s="2" t="str">
        <f t="shared" si="14"/>
        <v>B</v>
      </c>
    </row>
    <row r="174" spans="1:12" x14ac:dyDescent="0.3">
      <c r="A174">
        <v>171</v>
      </c>
      <c r="B174" t="s">
        <v>179</v>
      </c>
      <c r="C174" t="str">
        <f t="shared" si="10"/>
        <v>Hassler, Derek     Entry #171</v>
      </c>
      <c r="D174" t="s">
        <v>99</v>
      </c>
      <c r="E174">
        <v>212</v>
      </c>
      <c r="F174">
        <v>196</v>
      </c>
      <c r="G174">
        <v>186</v>
      </c>
      <c r="H174">
        <v>175</v>
      </c>
      <c r="I174">
        <f t="shared" si="11"/>
        <v>557</v>
      </c>
      <c r="J174">
        <f t="shared" si="12"/>
        <v>69</v>
      </c>
      <c r="K174">
        <f t="shared" si="13"/>
        <v>626</v>
      </c>
      <c r="L174" s="2" t="str">
        <f t="shared" si="14"/>
        <v>A</v>
      </c>
    </row>
    <row r="175" spans="1:12" x14ac:dyDescent="0.3">
      <c r="A175">
        <v>172</v>
      </c>
      <c r="B175" t="s">
        <v>180</v>
      </c>
      <c r="C175" t="str">
        <f t="shared" si="10"/>
        <v>McDonald, Jerome     Entry #172</v>
      </c>
      <c r="D175" t="s">
        <v>99</v>
      </c>
      <c r="E175">
        <v>184</v>
      </c>
      <c r="F175">
        <v>203</v>
      </c>
      <c r="G175">
        <v>228</v>
      </c>
      <c r="H175">
        <v>203</v>
      </c>
      <c r="I175">
        <f t="shared" si="11"/>
        <v>634</v>
      </c>
      <c r="J175">
        <f t="shared" si="12"/>
        <v>153</v>
      </c>
      <c r="K175">
        <f t="shared" si="13"/>
        <v>787</v>
      </c>
      <c r="L175" s="2" t="str">
        <f t="shared" si="14"/>
        <v>B</v>
      </c>
    </row>
    <row r="176" spans="1:12" x14ac:dyDescent="0.3">
      <c r="A176">
        <v>173</v>
      </c>
      <c r="B176" t="s">
        <v>181</v>
      </c>
      <c r="C176" t="str">
        <f t="shared" si="10"/>
        <v>Levesque, Adam     Entry #173</v>
      </c>
      <c r="D176" t="s">
        <v>99</v>
      </c>
      <c r="E176">
        <v>207</v>
      </c>
      <c r="F176">
        <v>257</v>
      </c>
      <c r="G176">
        <v>190</v>
      </c>
      <c r="H176">
        <v>189</v>
      </c>
      <c r="I176">
        <f t="shared" si="11"/>
        <v>636</v>
      </c>
      <c r="J176">
        <f t="shared" si="12"/>
        <v>84</v>
      </c>
      <c r="K176">
        <f t="shared" si="13"/>
        <v>720</v>
      </c>
      <c r="L176" s="2" t="str">
        <f t="shared" si="14"/>
        <v>A</v>
      </c>
    </row>
    <row r="177" spans="1:12" x14ac:dyDescent="0.3">
      <c r="A177">
        <v>174</v>
      </c>
      <c r="B177" t="s">
        <v>182</v>
      </c>
      <c r="C177" t="str">
        <f t="shared" si="10"/>
        <v>Carter, David Jr     Entry #174</v>
      </c>
      <c r="D177" t="s">
        <v>99</v>
      </c>
      <c r="E177">
        <v>214</v>
      </c>
      <c r="F177">
        <v>234</v>
      </c>
      <c r="G177">
        <v>279</v>
      </c>
      <c r="H177">
        <v>189</v>
      </c>
      <c r="I177">
        <f t="shared" si="11"/>
        <v>702</v>
      </c>
      <c r="J177">
        <f t="shared" si="12"/>
        <v>63</v>
      </c>
      <c r="K177">
        <f t="shared" si="13"/>
        <v>765</v>
      </c>
      <c r="L177" s="2" t="str">
        <f t="shared" si="14"/>
        <v>A</v>
      </c>
    </row>
    <row r="178" spans="1:12" x14ac:dyDescent="0.3">
      <c r="A178">
        <v>175</v>
      </c>
      <c r="B178" t="s">
        <v>183</v>
      </c>
      <c r="C178" t="str">
        <f t="shared" si="10"/>
        <v>Frill, Mark     Entry #175</v>
      </c>
      <c r="D178" t="s">
        <v>99</v>
      </c>
      <c r="E178">
        <v>192</v>
      </c>
      <c r="F178">
        <v>205</v>
      </c>
      <c r="G178">
        <v>212</v>
      </c>
      <c r="H178">
        <v>167</v>
      </c>
      <c r="I178">
        <f t="shared" si="11"/>
        <v>584</v>
      </c>
      <c r="J178">
        <f t="shared" si="12"/>
        <v>129</v>
      </c>
      <c r="K178">
        <f t="shared" si="13"/>
        <v>713</v>
      </c>
      <c r="L178" s="2" t="str">
        <f t="shared" si="14"/>
        <v>B</v>
      </c>
    </row>
    <row r="179" spans="1:12" x14ac:dyDescent="0.3">
      <c r="A179">
        <v>176</v>
      </c>
      <c r="B179" t="s">
        <v>138</v>
      </c>
      <c r="C179" t="str">
        <f t="shared" si="10"/>
        <v>Radcliff, Lewis     Entry #176</v>
      </c>
      <c r="D179" t="s">
        <v>99</v>
      </c>
      <c r="E179">
        <v>210</v>
      </c>
      <c r="F179">
        <v>257</v>
      </c>
      <c r="G179">
        <v>234</v>
      </c>
      <c r="H179">
        <v>212</v>
      </c>
      <c r="I179">
        <f t="shared" si="11"/>
        <v>703</v>
      </c>
      <c r="J179">
        <f t="shared" si="12"/>
        <v>75</v>
      </c>
      <c r="K179">
        <f t="shared" si="13"/>
        <v>778</v>
      </c>
      <c r="L179" s="2" t="str">
        <f t="shared" si="14"/>
        <v>A</v>
      </c>
    </row>
    <row r="180" spans="1:12" x14ac:dyDescent="0.3">
      <c r="A180">
        <v>177</v>
      </c>
      <c r="B180" t="s">
        <v>184</v>
      </c>
      <c r="C180" t="str">
        <f t="shared" si="10"/>
        <v>Spivack, Jacob     Entry #177</v>
      </c>
      <c r="D180" t="s">
        <v>99</v>
      </c>
      <c r="E180">
        <v>166</v>
      </c>
      <c r="F180">
        <v>172</v>
      </c>
      <c r="G180">
        <v>167</v>
      </c>
      <c r="H180">
        <v>202</v>
      </c>
      <c r="I180">
        <f t="shared" si="11"/>
        <v>541</v>
      </c>
      <c r="J180">
        <f t="shared" si="12"/>
        <v>207</v>
      </c>
      <c r="K180">
        <f t="shared" si="13"/>
        <v>748</v>
      </c>
      <c r="L180" s="2" t="str">
        <f t="shared" si="14"/>
        <v>C</v>
      </c>
    </row>
    <row r="181" spans="1:12" x14ac:dyDescent="0.3">
      <c r="A181">
        <v>178</v>
      </c>
      <c r="B181" t="s">
        <v>185</v>
      </c>
      <c r="C181" t="str">
        <f t="shared" si="10"/>
        <v>Brady, Jaymeson     Entry #178</v>
      </c>
      <c r="D181" t="s">
        <v>99</v>
      </c>
      <c r="E181">
        <v>206</v>
      </c>
      <c r="F181">
        <v>204</v>
      </c>
      <c r="G181">
        <v>221</v>
      </c>
      <c r="H181">
        <v>208</v>
      </c>
      <c r="I181">
        <f t="shared" si="11"/>
        <v>633</v>
      </c>
      <c r="J181">
        <f t="shared" si="12"/>
        <v>87</v>
      </c>
      <c r="K181">
        <f t="shared" si="13"/>
        <v>720</v>
      </c>
      <c r="L181" s="2" t="str">
        <f t="shared" si="14"/>
        <v>A</v>
      </c>
    </row>
    <row r="182" spans="1:12" x14ac:dyDescent="0.3">
      <c r="A182">
        <v>179</v>
      </c>
      <c r="B182" t="s">
        <v>186</v>
      </c>
      <c r="C182" t="str">
        <f t="shared" si="10"/>
        <v>Pinto, Chris     Entry #179</v>
      </c>
      <c r="D182" t="s">
        <v>99</v>
      </c>
      <c r="E182">
        <v>178</v>
      </c>
      <c r="F182">
        <v>203</v>
      </c>
      <c r="G182">
        <v>202</v>
      </c>
      <c r="H182">
        <v>158</v>
      </c>
      <c r="I182">
        <f t="shared" si="11"/>
        <v>563</v>
      </c>
      <c r="J182">
        <f t="shared" si="12"/>
        <v>171</v>
      </c>
      <c r="K182">
        <f t="shared" si="13"/>
        <v>734</v>
      </c>
      <c r="L182" s="2" t="str">
        <f t="shared" si="14"/>
        <v>B</v>
      </c>
    </row>
    <row r="183" spans="1:12" x14ac:dyDescent="0.3">
      <c r="A183">
        <v>180</v>
      </c>
      <c r="B183" t="s">
        <v>187</v>
      </c>
      <c r="C183" t="str">
        <f t="shared" si="10"/>
        <v>Micanek, Chad     Entry #180</v>
      </c>
      <c r="D183" t="s">
        <v>99</v>
      </c>
      <c r="E183">
        <v>201</v>
      </c>
      <c r="F183">
        <v>195</v>
      </c>
      <c r="G183">
        <v>266</v>
      </c>
      <c r="H183">
        <v>228</v>
      </c>
      <c r="I183">
        <f t="shared" si="11"/>
        <v>689</v>
      </c>
      <c r="J183">
        <f t="shared" si="12"/>
        <v>102</v>
      </c>
      <c r="K183">
        <f t="shared" si="13"/>
        <v>791</v>
      </c>
      <c r="L183" s="2" t="str">
        <f t="shared" si="14"/>
        <v>A</v>
      </c>
    </row>
    <row r="184" spans="1:12" x14ac:dyDescent="0.3">
      <c r="A184">
        <v>181</v>
      </c>
      <c r="B184" t="s">
        <v>188</v>
      </c>
      <c r="C184" t="str">
        <f t="shared" si="10"/>
        <v>Jones, Steven     Entry #181</v>
      </c>
      <c r="D184" t="s">
        <v>99</v>
      </c>
      <c r="E184">
        <v>197</v>
      </c>
      <c r="F184">
        <v>164</v>
      </c>
      <c r="G184">
        <v>222</v>
      </c>
      <c r="H184">
        <v>214</v>
      </c>
      <c r="I184">
        <f t="shared" si="11"/>
        <v>600</v>
      </c>
      <c r="J184">
        <f t="shared" si="12"/>
        <v>114</v>
      </c>
      <c r="K184">
        <f t="shared" si="13"/>
        <v>714</v>
      </c>
      <c r="L184" s="2" t="str">
        <f t="shared" si="14"/>
        <v>B</v>
      </c>
    </row>
    <row r="185" spans="1:12" x14ac:dyDescent="0.3">
      <c r="A185">
        <v>182</v>
      </c>
      <c r="B185" t="s">
        <v>189</v>
      </c>
      <c r="C185" t="str">
        <f t="shared" si="10"/>
        <v>Sears, Steve     Entry #182</v>
      </c>
      <c r="D185" t="s">
        <v>99</v>
      </c>
      <c r="E185">
        <v>159</v>
      </c>
      <c r="F185">
        <v>135</v>
      </c>
      <c r="G185">
        <v>194</v>
      </c>
      <c r="H185">
        <v>138</v>
      </c>
      <c r="I185">
        <f t="shared" si="11"/>
        <v>467</v>
      </c>
      <c r="J185">
        <f t="shared" si="12"/>
        <v>228</v>
      </c>
      <c r="K185">
        <f t="shared" si="13"/>
        <v>695</v>
      </c>
      <c r="L185" s="2" t="str">
        <f t="shared" si="14"/>
        <v>C</v>
      </c>
    </row>
    <row r="186" spans="1:12" x14ac:dyDescent="0.3">
      <c r="A186">
        <v>183</v>
      </c>
      <c r="B186" t="s">
        <v>190</v>
      </c>
      <c r="C186" t="str">
        <f t="shared" si="10"/>
        <v>Duncan, Gary     Entry #183</v>
      </c>
      <c r="D186" t="s">
        <v>99</v>
      </c>
      <c r="E186">
        <v>198</v>
      </c>
      <c r="F186">
        <v>226</v>
      </c>
      <c r="G186">
        <v>191</v>
      </c>
      <c r="H186">
        <v>226</v>
      </c>
      <c r="I186">
        <f t="shared" si="11"/>
        <v>643</v>
      </c>
      <c r="J186">
        <f t="shared" si="12"/>
        <v>111</v>
      </c>
      <c r="K186">
        <f t="shared" si="13"/>
        <v>754</v>
      </c>
      <c r="L186" s="2" t="str">
        <f t="shared" si="14"/>
        <v>B</v>
      </c>
    </row>
    <row r="187" spans="1:12" x14ac:dyDescent="0.3">
      <c r="A187">
        <v>184</v>
      </c>
      <c r="B187" t="s">
        <v>191</v>
      </c>
      <c r="C187" t="str">
        <f t="shared" si="10"/>
        <v>Boetger, Tim     Entry #184</v>
      </c>
      <c r="D187" t="s">
        <v>99</v>
      </c>
      <c r="E187">
        <v>158</v>
      </c>
      <c r="F187">
        <v>155</v>
      </c>
      <c r="G187">
        <v>199</v>
      </c>
      <c r="H187">
        <v>159</v>
      </c>
      <c r="I187">
        <f t="shared" si="11"/>
        <v>513</v>
      </c>
      <c r="J187">
        <f t="shared" si="12"/>
        <v>231</v>
      </c>
      <c r="K187">
        <f t="shared" si="13"/>
        <v>744</v>
      </c>
      <c r="L187" s="2" t="str">
        <f t="shared" si="14"/>
        <v>C</v>
      </c>
    </row>
    <row r="188" spans="1:12" x14ac:dyDescent="0.3">
      <c r="A188">
        <v>185</v>
      </c>
      <c r="B188" t="s">
        <v>192</v>
      </c>
      <c r="C188" t="str">
        <f t="shared" si="10"/>
        <v>Peters, , Jayson     Entry #185</v>
      </c>
      <c r="D188" t="s">
        <v>99</v>
      </c>
      <c r="E188">
        <v>211</v>
      </c>
      <c r="F188">
        <v>224</v>
      </c>
      <c r="G188">
        <v>185</v>
      </c>
      <c r="H188">
        <v>191</v>
      </c>
      <c r="I188">
        <f t="shared" si="11"/>
        <v>600</v>
      </c>
      <c r="J188">
        <f t="shared" si="12"/>
        <v>72</v>
      </c>
      <c r="K188">
        <f t="shared" si="13"/>
        <v>672</v>
      </c>
      <c r="L188" s="2" t="str">
        <f t="shared" si="14"/>
        <v>A</v>
      </c>
    </row>
    <row r="189" spans="1:12" x14ac:dyDescent="0.3">
      <c r="A189">
        <v>186</v>
      </c>
      <c r="B189" t="s">
        <v>164</v>
      </c>
      <c r="C189" t="str">
        <f t="shared" si="10"/>
        <v>Martin, Vince     Entry #186</v>
      </c>
      <c r="D189" t="s">
        <v>99</v>
      </c>
      <c r="E189">
        <v>205</v>
      </c>
      <c r="F189">
        <v>214</v>
      </c>
      <c r="G189">
        <v>218</v>
      </c>
      <c r="H189">
        <v>276</v>
      </c>
      <c r="I189">
        <f t="shared" si="11"/>
        <v>708</v>
      </c>
      <c r="J189">
        <f t="shared" si="12"/>
        <v>90</v>
      </c>
      <c r="K189">
        <f t="shared" si="13"/>
        <v>798</v>
      </c>
      <c r="L189" s="2" t="str">
        <f t="shared" si="14"/>
        <v>A</v>
      </c>
    </row>
    <row r="190" spans="1:12" x14ac:dyDescent="0.3">
      <c r="A190">
        <v>187</v>
      </c>
      <c r="B190" t="s">
        <v>193</v>
      </c>
      <c r="C190" t="str">
        <f t="shared" si="10"/>
        <v>Martin, Jackson     Entry #187</v>
      </c>
      <c r="D190" t="s">
        <v>99</v>
      </c>
      <c r="E190">
        <v>179</v>
      </c>
      <c r="F190">
        <v>200</v>
      </c>
      <c r="G190">
        <v>191</v>
      </c>
      <c r="H190">
        <v>170</v>
      </c>
      <c r="I190">
        <f t="shared" si="11"/>
        <v>561</v>
      </c>
      <c r="J190">
        <f t="shared" si="12"/>
        <v>168</v>
      </c>
      <c r="K190">
        <f t="shared" si="13"/>
        <v>729</v>
      </c>
      <c r="L190" s="2" t="str">
        <f t="shared" si="14"/>
        <v>B</v>
      </c>
    </row>
    <row r="191" spans="1:12" x14ac:dyDescent="0.3">
      <c r="A191">
        <v>188</v>
      </c>
      <c r="B191" t="s">
        <v>194</v>
      </c>
      <c r="C191" t="str">
        <f t="shared" si="10"/>
        <v>Kirby, David     Entry #188</v>
      </c>
      <c r="D191" t="s">
        <v>99</v>
      </c>
      <c r="E191">
        <v>177</v>
      </c>
      <c r="F191">
        <v>186</v>
      </c>
      <c r="G191">
        <v>170</v>
      </c>
      <c r="H191">
        <v>164</v>
      </c>
      <c r="I191">
        <f t="shared" si="11"/>
        <v>520</v>
      </c>
      <c r="J191">
        <f t="shared" si="12"/>
        <v>174</v>
      </c>
      <c r="K191">
        <f t="shared" si="13"/>
        <v>694</v>
      </c>
      <c r="L191" s="2" t="str">
        <f t="shared" si="14"/>
        <v>B</v>
      </c>
    </row>
    <row r="192" spans="1:12" x14ac:dyDescent="0.3">
      <c r="A192">
        <v>189</v>
      </c>
      <c r="B192" t="s">
        <v>195</v>
      </c>
      <c r="C192" t="str">
        <f t="shared" si="10"/>
        <v>York, Xander     Entry #189</v>
      </c>
      <c r="D192" t="s">
        <v>99</v>
      </c>
      <c r="E192">
        <v>197</v>
      </c>
      <c r="F192">
        <v>164</v>
      </c>
      <c r="G192">
        <v>170</v>
      </c>
      <c r="H192">
        <v>163</v>
      </c>
      <c r="I192">
        <f t="shared" si="11"/>
        <v>497</v>
      </c>
      <c r="J192">
        <f t="shared" si="12"/>
        <v>114</v>
      </c>
      <c r="K192">
        <f t="shared" si="13"/>
        <v>611</v>
      </c>
      <c r="L192" s="2" t="str">
        <f t="shared" si="14"/>
        <v>B</v>
      </c>
    </row>
    <row r="193" spans="1:12" x14ac:dyDescent="0.3">
      <c r="A193">
        <v>190</v>
      </c>
      <c r="B193" t="s">
        <v>196</v>
      </c>
      <c r="C193" t="str">
        <f t="shared" si="10"/>
        <v>Goldal, Ray     Entry #190</v>
      </c>
      <c r="D193" t="s">
        <v>99</v>
      </c>
      <c r="E193">
        <v>200</v>
      </c>
      <c r="F193">
        <v>248</v>
      </c>
      <c r="G193">
        <v>184</v>
      </c>
      <c r="H193">
        <v>171</v>
      </c>
      <c r="I193">
        <f t="shared" si="11"/>
        <v>603</v>
      </c>
      <c r="J193">
        <f t="shared" si="12"/>
        <v>105</v>
      </c>
      <c r="K193">
        <f t="shared" si="13"/>
        <v>708</v>
      </c>
      <c r="L193" s="2" t="str">
        <f t="shared" si="14"/>
        <v>A</v>
      </c>
    </row>
    <row r="194" spans="1:12" x14ac:dyDescent="0.3">
      <c r="A194">
        <v>191</v>
      </c>
      <c r="B194" t="s">
        <v>197</v>
      </c>
      <c r="C194" t="str">
        <f t="shared" si="10"/>
        <v>Jensen, Chuck     Entry #191</v>
      </c>
      <c r="D194" t="s">
        <v>99</v>
      </c>
      <c r="E194">
        <v>205</v>
      </c>
      <c r="F194">
        <v>226</v>
      </c>
      <c r="G194">
        <v>194</v>
      </c>
      <c r="H194">
        <v>237</v>
      </c>
      <c r="I194">
        <f t="shared" si="11"/>
        <v>657</v>
      </c>
      <c r="J194">
        <f t="shared" si="12"/>
        <v>90</v>
      </c>
      <c r="K194">
        <f t="shared" si="13"/>
        <v>747</v>
      </c>
      <c r="L194" s="2" t="str">
        <f t="shared" si="14"/>
        <v>A</v>
      </c>
    </row>
    <row r="195" spans="1:12" x14ac:dyDescent="0.3">
      <c r="A195">
        <v>192</v>
      </c>
      <c r="B195" t="s">
        <v>198</v>
      </c>
      <c r="C195" t="str">
        <f t="shared" si="10"/>
        <v>McKee, Larry     Entry #192</v>
      </c>
      <c r="D195" t="s">
        <v>99</v>
      </c>
      <c r="E195">
        <v>180</v>
      </c>
      <c r="F195">
        <v>209</v>
      </c>
      <c r="G195">
        <v>158</v>
      </c>
      <c r="H195">
        <v>202</v>
      </c>
      <c r="I195">
        <f t="shared" si="11"/>
        <v>569</v>
      </c>
      <c r="J195">
        <f t="shared" si="12"/>
        <v>165</v>
      </c>
      <c r="K195">
        <f t="shared" si="13"/>
        <v>734</v>
      </c>
      <c r="L195" s="2" t="str">
        <f t="shared" si="14"/>
        <v>B</v>
      </c>
    </row>
    <row r="196" spans="1:12" x14ac:dyDescent="0.3">
      <c r="A196">
        <v>193</v>
      </c>
      <c r="B196" t="s">
        <v>199</v>
      </c>
      <c r="C196" t="str">
        <f t="shared" si="10"/>
        <v>Bullock, Mick     Entry #193</v>
      </c>
      <c r="D196" t="s">
        <v>99</v>
      </c>
      <c r="E196">
        <v>164</v>
      </c>
      <c r="F196">
        <v>173</v>
      </c>
      <c r="G196">
        <v>148</v>
      </c>
      <c r="H196">
        <v>192</v>
      </c>
      <c r="I196">
        <f t="shared" si="11"/>
        <v>513</v>
      </c>
      <c r="J196">
        <f t="shared" si="12"/>
        <v>213</v>
      </c>
      <c r="K196">
        <f t="shared" si="13"/>
        <v>726</v>
      </c>
      <c r="L196" s="2" t="str">
        <f t="shared" si="14"/>
        <v>C</v>
      </c>
    </row>
    <row r="197" spans="1:12" x14ac:dyDescent="0.3">
      <c r="A197">
        <v>194</v>
      </c>
      <c r="B197" t="s">
        <v>200</v>
      </c>
      <c r="C197" t="str">
        <f t="shared" ref="C197:C260" si="15">+B197&amp;"     Entry #"&amp;A197</f>
        <v>DiNapoli, Chris     Entry #194</v>
      </c>
      <c r="D197" t="s">
        <v>99</v>
      </c>
      <c r="E197">
        <v>199</v>
      </c>
      <c r="F197">
        <v>209</v>
      </c>
      <c r="G197">
        <v>188</v>
      </c>
      <c r="H197">
        <v>209</v>
      </c>
      <c r="I197">
        <f t="shared" si="11"/>
        <v>606</v>
      </c>
      <c r="J197">
        <f t="shared" ref="J197:J260" si="16">(235-E197)*3</f>
        <v>108</v>
      </c>
      <c r="K197">
        <f t="shared" ref="K197:K260" si="17">I197+J197</f>
        <v>714</v>
      </c>
      <c r="L197" s="2" t="str">
        <f t="shared" ref="L197:L260" si="18">IF(AND(E197&gt;175,E197&lt;200),"B",IF(AND(E197&gt;149,E197&lt;176),"C",IF(E197&gt;199,"A",IF(E197&lt;150,"D"))))</f>
        <v>B</v>
      </c>
    </row>
    <row r="198" spans="1:12" x14ac:dyDescent="0.3">
      <c r="A198">
        <v>195</v>
      </c>
      <c r="B198" t="s">
        <v>201</v>
      </c>
      <c r="C198" t="str">
        <f t="shared" si="15"/>
        <v>Ten Eyck, Steve     Entry #195</v>
      </c>
      <c r="D198" t="s">
        <v>99</v>
      </c>
      <c r="E198">
        <v>200</v>
      </c>
      <c r="F198">
        <v>213</v>
      </c>
      <c r="G198">
        <v>206</v>
      </c>
      <c r="H198">
        <v>176</v>
      </c>
      <c r="I198">
        <f t="shared" ref="I198:I260" si="19">F198+G198+H198</f>
        <v>595</v>
      </c>
      <c r="J198">
        <f t="shared" si="16"/>
        <v>105</v>
      </c>
      <c r="K198">
        <f t="shared" si="17"/>
        <v>700</v>
      </c>
      <c r="L198" s="2" t="str">
        <f t="shared" si="18"/>
        <v>A</v>
      </c>
    </row>
    <row r="199" spans="1:12" x14ac:dyDescent="0.3">
      <c r="A199">
        <v>196</v>
      </c>
      <c r="B199" t="s">
        <v>202</v>
      </c>
      <c r="C199" t="str">
        <f t="shared" si="15"/>
        <v>Ten Eyck, Duane     Entry #196</v>
      </c>
      <c r="D199" t="s">
        <v>99</v>
      </c>
      <c r="E199">
        <v>159</v>
      </c>
      <c r="F199">
        <v>164</v>
      </c>
      <c r="G199">
        <v>183</v>
      </c>
      <c r="H199">
        <v>170</v>
      </c>
      <c r="I199">
        <f t="shared" si="19"/>
        <v>517</v>
      </c>
      <c r="J199">
        <f t="shared" si="16"/>
        <v>228</v>
      </c>
      <c r="K199">
        <f t="shared" si="17"/>
        <v>745</v>
      </c>
      <c r="L199" s="2" t="str">
        <f t="shared" si="18"/>
        <v>C</v>
      </c>
    </row>
    <row r="200" spans="1:12" x14ac:dyDescent="0.3">
      <c r="A200">
        <v>197</v>
      </c>
      <c r="B200" t="s">
        <v>203</v>
      </c>
      <c r="C200" t="str">
        <f t="shared" si="15"/>
        <v>Yocum, Lee     Entry #197</v>
      </c>
      <c r="D200" t="s">
        <v>99</v>
      </c>
      <c r="E200">
        <v>162</v>
      </c>
      <c r="F200">
        <v>180</v>
      </c>
      <c r="G200">
        <v>231</v>
      </c>
      <c r="H200">
        <v>189</v>
      </c>
      <c r="I200">
        <f t="shared" si="19"/>
        <v>600</v>
      </c>
      <c r="J200">
        <f t="shared" si="16"/>
        <v>219</v>
      </c>
      <c r="K200">
        <f t="shared" si="17"/>
        <v>819</v>
      </c>
      <c r="L200" s="2" t="str">
        <f t="shared" si="18"/>
        <v>C</v>
      </c>
    </row>
    <row r="201" spans="1:12" x14ac:dyDescent="0.3">
      <c r="A201">
        <v>198</v>
      </c>
      <c r="B201" t="s">
        <v>204</v>
      </c>
      <c r="C201" t="str">
        <f t="shared" si="15"/>
        <v>Meacham, Brandon     Entry #198</v>
      </c>
      <c r="D201" t="s">
        <v>99</v>
      </c>
      <c r="E201">
        <v>194</v>
      </c>
      <c r="F201">
        <v>170</v>
      </c>
      <c r="G201">
        <v>224</v>
      </c>
      <c r="H201">
        <v>214</v>
      </c>
      <c r="I201">
        <f t="shared" si="19"/>
        <v>608</v>
      </c>
      <c r="J201">
        <f t="shared" si="16"/>
        <v>123</v>
      </c>
      <c r="K201">
        <f t="shared" si="17"/>
        <v>731</v>
      </c>
      <c r="L201" s="2" t="str">
        <f t="shared" si="18"/>
        <v>B</v>
      </c>
    </row>
    <row r="202" spans="1:12" x14ac:dyDescent="0.3">
      <c r="A202">
        <v>199</v>
      </c>
      <c r="B202" t="s">
        <v>205</v>
      </c>
      <c r="C202" t="str">
        <f t="shared" si="15"/>
        <v>Jenkins, Mike     Entry #199</v>
      </c>
      <c r="D202" t="s">
        <v>99</v>
      </c>
      <c r="E202">
        <v>213</v>
      </c>
      <c r="F202">
        <v>182</v>
      </c>
      <c r="G202">
        <v>221</v>
      </c>
      <c r="H202">
        <v>216</v>
      </c>
      <c r="I202">
        <f t="shared" si="19"/>
        <v>619</v>
      </c>
      <c r="J202">
        <f t="shared" si="16"/>
        <v>66</v>
      </c>
      <c r="K202">
        <f t="shared" si="17"/>
        <v>685</v>
      </c>
      <c r="L202" s="2" t="str">
        <f t="shared" si="18"/>
        <v>A</v>
      </c>
    </row>
    <row r="203" spans="1:12" x14ac:dyDescent="0.3">
      <c r="A203">
        <v>200</v>
      </c>
      <c r="B203" t="s">
        <v>206</v>
      </c>
      <c r="C203" t="str">
        <f t="shared" si="15"/>
        <v>Abel, Berry     Entry #200</v>
      </c>
      <c r="D203" t="s">
        <v>99</v>
      </c>
      <c r="E203">
        <v>160</v>
      </c>
      <c r="F203">
        <v>167</v>
      </c>
      <c r="G203">
        <v>184</v>
      </c>
      <c r="H203">
        <v>181</v>
      </c>
      <c r="I203">
        <f t="shared" si="19"/>
        <v>532</v>
      </c>
      <c r="J203">
        <f t="shared" si="16"/>
        <v>225</v>
      </c>
      <c r="K203">
        <f t="shared" si="17"/>
        <v>757</v>
      </c>
      <c r="L203" s="2" t="str">
        <f t="shared" si="18"/>
        <v>C</v>
      </c>
    </row>
    <row r="204" spans="1:12" x14ac:dyDescent="0.3">
      <c r="A204">
        <v>201</v>
      </c>
      <c r="B204" t="s">
        <v>207</v>
      </c>
      <c r="C204" t="str">
        <f t="shared" si="15"/>
        <v>Bird, Zach     Entry #201</v>
      </c>
      <c r="D204" t="s">
        <v>99</v>
      </c>
      <c r="E204">
        <v>169</v>
      </c>
      <c r="F204">
        <v>191</v>
      </c>
      <c r="G204">
        <v>173</v>
      </c>
      <c r="H204">
        <v>152</v>
      </c>
      <c r="I204">
        <f t="shared" si="19"/>
        <v>516</v>
      </c>
      <c r="J204">
        <f t="shared" si="16"/>
        <v>198</v>
      </c>
      <c r="K204">
        <f t="shared" si="17"/>
        <v>714</v>
      </c>
      <c r="L204" s="2" t="str">
        <f t="shared" si="18"/>
        <v>C</v>
      </c>
    </row>
    <row r="205" spans="1:12" x14ac:dyDescent="0.3">
      <c r="A205">
        <v>202</v>
      </c>
      <c r="B205" t="s">
        <v>208</v>
      </c>
      <c r="C205" t="str">
        <f t="shared" si="15"/>
        <v>Zelenka, James     Entry #202</v>
      </c>
      <c r="D205" t="s">
        <v>99</v>
      </c>
      <c r="E205">
        <v>147</v>
      </c>
      <c r="F205">
        <v>136</v>
      </c>
      <c r="G205">
        <v>154</v>
      </c>
      <c r="H205">
        <v>141</v>
      </c>
      <c r="I205">
        <f t="shared" si="19"/>
        <v>431</v>
      </c>
      <c r="J205">
        <f t="shared" si="16"/>
        <v>264</v>
      </c>
      <c r="K205">
        <f t="shared" si="17"/>
        <v>695</v>
      </c>
      <c r="L205" s="2" t="str">
        <f t="shared" si="18"/>
        <v>D</v>
      </c>
    </row>
    <row r="206" spans="1:12" x14ac:dyDescent="0.3">
      <c r="A206">
        <v>203</v>
      </c>
      <c r="B206" t="s">
        <v>209</v>
      </c>
      <c r="C206" t="str">
        <f t="shared" si="15"/>
        <v>Zelenka, Kari     Entry #203</v>
      </c>
      <c r="D206" t="s">
        <v>99</v>
      </c>
      <c r="E206">
        <v>102</v>
      </c>
      <c r="F206">
        <v>105</v>
      </c>
      <c r="G206">
        <v>126</v>
      </c>
      <c r="H206">
        <v>129</v>
      </c>
      <c r="I206">
        <f t="shared" si="19"/>
        <v>360</v>
      </c>
      <c r="J206">
        <f t="shared" si="16"/>
        <v>399</v>
      </c>
      <c r="K206">
        <f t="shared" si="17"/>
        <v>759</v>
      </c>
      <c r="L206" s="2" t="str">
        <f t="shared" si="18"/>
        <v>D</v>
      </c>
    </row>
    <row r="207" spans="1:12" x14ac:dyDescent="0.3">
      <c r="A207">
        <v>204</v>
      </c>
      <c r="B207" t="s">
        <v>210</v>
      </c>
      <c r="C207" t="str">
        <f t="shared" si="15"/>
        <v>McIntyre, Elissa     Entry #204</v>
      </c>
      <c r="D207" t="s">
        <v>99</v>
      </c>
      <c r="E207">
        <v>168</v>
      </c>
      <c r="F207">
        <v>182</v>
      </c>
      <c r="G207">
        <v>150</v>
      </c>
      <c r="H207">
        <v>183</v>
      </c>
      <c r="I207">
        <f t="shared" si="19"/>
        <v>515</v>
      </c>
      <c r="J207">
        <f t="shared" si="16"/>
        <v>201</v>
      </c>
      <c r="K207">
        <f t="shared" si="17"/>
        <v>716</v>
      </c>
      <c r="L207" s="2" t="str">
        <f t="shared" si="18"/>
        <v>C</v>
      </c>
    </row>
    <row r="208" spans="1:12" x14ac:dyDescent="0.3">
      <c r="A208">
        <v>205</v>
      </c>
      <c r="B208" t="s">
        <v>211</v>
      </c>
      <c r="C208" t="str">
        <f t="shared" si="15"/>
        <v>Hoffman, Lawrence     Entry #205</v>
      </c>
      <c r="D208" t="s">
        <v>99</v>
      </c>
      <c r="E208">
        <v>196</v>
      </c>
      <c r="F208">
        <v>244</v>
      </c>
      <c r="G208">
        <v>179</v>
      </c>
      <c r="H208">
        <v>223</v>
      </c>
      <c r="I208">
        <f t="shared" si="19"/>
        <v>646</v>
      </c>
      <c r="J208">
        <f t="shared" si="16"/>
        <v>117</v>
      </c>
      <c r="K208">
        <f t="shared" si="17"/>
        <v>763</v>
      </c>
      <c r="L208" s="2" t="str">
        <f t="shared" si="18"/>
        <v>B</v>
      </c>
    </row>
    <row r="209" spans="1:12" x14ac:dyDescent="0.3">
      <c r="A209">
        <v>206</v>
      </c>
      <c r="B209" t="s">
        <v>212</v>
      </c>
      <c r="C209" t="str">
        <f t="shared" si="15"/>
        <v>Hoock, Kim     Entry #206</v>
      </c>
      <c r="D209" t="s">
        <v>99</v>
      </c>
      <c r="E209">
        <v>152</v>
      </c>
      <c r="F209">
        <v>201</v>
      </c>
      <c r="G209">
        <v>203</v>
      </c>
      <c r="H209">
        <v>155</v>
      </c>
      <c r="I209">
        <f t="shared" si="19"/>
        <v>559</v>
      </c>
      <c r="J209">
        <f t="shared" si="16"/>
        <v>249</v>
      </c>
      <c r="K209">
        <f t="shared" si="17"/>
        <v>808</v>
      </c>
      <c r="L209" s="2" t="str">
        <f t="shared" si="18"/>
        <v>C</v>
      </c>
    </row>
    <row r="210" spans="1:12" x14ac:dyDescent="0.3">
      <c r="A210">
        <v>207</v>
      </c>
      <c r="B210" t="s">
        <v>213</v>
      </c>
      <c r="C210" t="str">
        <f t="shared" si="15"/>
        <v>Case, Angie     Entry #207</v>
      </c>
      <c r="D210" t="s">
        <v>99</v>
      </c>
      <c r="E210">
        <v>169</v>
      </c>
      <c r="F210">
        <v>177</v>
      </c>
      <c r="G210">
        <v>165</v>
      </c>
      <c r="H210">
        <v>161</v>
      </c>
      <c r="I210">
        <f t="shared" si="19"/>
        <v>503</v>
      </c>
      <c r="J210">
        <f t="shared" si="16"/>
        <v>198</v>
      </c>
      <c r="K210">
        <f t="shared" si="17"/>
        <v>701</v>
      </c>
      <c r="L210" s="2" t="str">
        <f t="shared" si="18"/>
        <v>C</v>
      </c>
    </row>
    <row r="211" spans="1:12" x14ac:dyDescent="0.3">
      <c r="A211">
        <v>208</v>
      </c>
      <c r="B211" t="s">
        <v>214</v>
      </c>
      <c r="C211" t="str">
        <f t="shared" si="15"/>
        <v>Wilkes, Megan     Entry #208</v>
      </c>
      <c r="D211" t="s">
        <v>99</v>
      </c>
      <c r="E211">
        <v>134</v>
      </c>
      <c r="F211">
        <v>128</v>
      </c>
      <c r="G211">
        <v>121</v>
      </c>
      <c r="H211">
        <v>115</v>
      </c>
      <c r="I211">
        <f t="shared" si="19"/>
        <v>364</v>
      </c>
      <c r="J211">
        <f t="shared" si="16"/>
        <v>303</v>
      </c>
      <c r="K211">
        <f t="shared" si="17"/>
        <v>667</v>
      </c>
      <c r="L211" s="2" t="str">
        <f t="shared" si="18"/>
        <v>D</v>
      </c>
    </row>
    <row r="212" spans="1:12" x14ac:dyDescent="0.3">
      <c r="A212">
        <v>209</v>
      </c>
      <c r="B212" t="s">
        <v>215</v>
      </c>
      <c r="C212" t="str">
        <f t="shared" si="15"/>
        <v>French, Steve     Entry #209</v>
      </c>
      <c r="D212" t="s">
        <v>99</v>
      </c>
      <c r="E212">
        <v>164</v>
      </c>
      <c r="F212">
        <v>151</v>
      </c>
      <c r="G212">
        <v>188</v>
      </c>
      <c r="H212">
        <v>168</v>
      </c>
      <c r="I212">
        <f t="shared" si="19"/>
        <v>507</v>
      </c>
      <c r="J212">
        <f t="shared" si="16"/>
        <v>213</v>
      </c>
      <c r="K212">
        <f t="shared" si="17"/>
        <v>720</v>
      </c>
      <c r="L212" s="2" t="str">
        <f t="shared" si="18"/>
        <v>C</v>
      </c>
    </row>
    <row r="213" spans="1:12" x14ac:dyDescent="0.3">
      <c r="A213">
        <v>210</v>
      </c>
      <c r="B213" t="s">
        <v>216</v>
      </c>
      <c r="C213" t="str">
        <f t="shared" si="15"/>
        <v>Krejci, Tony     Entry #210</v>
      </c>
      <c r="D213" t="s">
        <v>99</v>
      </c>
      <c r="E213">
        <v>197</v>
      </c>
      <c r="F213">
        <v>213</v>
      </c>
      <c r="G213">
        <v>148</v>
      </c>
      <c r="H213">
        <v>171</v>
      </c>
      <c r="I213">
        <f t="shared" si="19"/>
        <v>532</v>
      </c>
      <c r="J213">
        <f t="shared" si="16"/>
        <v>114</v>
      </c>
      <c r="K213">
        <f t="shared" si="17"/>
        <v>646</v>
      </c>
      <c r="L213" s="2" t="str">
        <f t="shared" si="18"/>
        <v>B</v>
      </c>
    </row>
    <row r="214" spans="1:12" x14ac:dyDescent="0.3">
      <c r="A214">
        <v>211</v>
      </c>
      <c r="B214" t="s">
        <v>217</v>
      </c>
      <c r="C214" t="str">
        <f t="shared" si="15"/>
        <v>Points, Steve     Entry #211</v>
      </c>
      <c r="D214" t="s">
        <v>99</v>
      </c>
      <c r="E214">
        <v>231</v>
      </c>
      <c r="F214">
        <v>213</v>
      </c>
      <c r="G214">
        <v>210</v>
      </c>
      <c r="H214">
        <v>222</v>
      </c>
      <c r="I214">
        <f t="shared" si="19"/>
        <v>645</v>
      </c>
      <c r="J214">
        <f t="shared" si="16"/>
        <v>12</v>
      </c>
      <c r="K214">
        <f t="shared" si="17"/>
        <v>657</v>
      </c>
      <c r="L214" s="2" t="str">
        <f t="shared" si="18"/>
        <v>A</v>
      </c>
    </row>
    <row r="215" spans="1:12" x14ac:dyDescent="0.3">
      <c r="A215">
        <v>212</v>
      </c>
      <c r="B215" t="s">
        <v>218</v>
      </c>
      <c r="C215" t="str">
        <f t="shared" si="15"/>
        <v>Krejci, Julie     Entry #212</v>
      </c>
      <c r="D215" t="s">
        <v>99</v>
      </c>
      <c r="E215">
        <v>165</v>
      </c>
      <c r="F215">
        <v>169</v>
      </c>
      <c r="G215">
        <v>158</v>
      </c>
      <c r="H215">
        <v>169</v>
      </c>
      <c r="I215">
        <f t="shared" si="19"/>
        <v>496</v>
      </c>
      <c r="J215">
        <f t="shared" si="16"/>
        <v>210</v>
      </c>
      <c r="K215">
        <f t="shared" si="17"/>
        <v>706</v>
      </c>
      <c r="L215" s="2" t="str">
        <f t="shared" si="18"/>
        <v>C</v>
      </c>
    </row>
    <row r="216" spans="1:12" x14ac:dyDescent="0.3">
      <c r="A216">
        <v>213</v>
      </c>
      <c r="B216" t="s">
        <v>219</v>
      </c>
      <c r="C216" t="str">
        <f t="shared" si="15"/>
        <v>Leise, Ben     Entry #213</v>
      </c>
      <c r="D216" t="s">
        <v>99</v>
      </c>
      <c r="E216">
        <v>152</v>
      </c>
      <c r="F216">
        <v>120</v>
      </c>
      <c r="G216">
        <v>211</v>
      </c>
      <c r="H216">
        <v>159</v>
      </c>
      <c r="I216">
        <f t="shared" si="19"/>
        <v>490</v>
      </c>
      <c r="J216">
        <f t="shared" si="16"/>
        <v>249</v>
      </c>
      <c r="K216">
        <f t="shared" si="17"/>
        <v>739</v>
      </c>
      <c r="L216" s="2" t="str">
        <f t="shared" si="18"/>
        <v>C</v>
      </c>
    </row>
    <row r="217" spans="1:12" x14ac:dyDescent="0.3">
      <c r="A217">
        <v>214</v>
      </c>
      <c r="B217" t="s">
        <v>220</v>
      </c>
      <c r="C217" t="str">
        <f t="shared" si="15"/>
        <v>Caudell, Kyle     Entry #214</v>
      </c>
      <c r="D217" t="s">
        <v>99</v>
      </c>
      <c r="E217">
        <v>124</v>
      </c>
      <c r="F217">
        <v>111</v>
      </c>
      <c r="G217">
        <v>109</v>
      </c>
      <c r="H217">
        <v>147</v>
      </c>
      <c r="I217">
        <f t="shared" si="19"/>
        <v>367</v>
      </c>
      <c r="J217">
        <f t="shared" si="16"/>
        <v>333</v>
      </c>
      <c r="K217">
        <f t="shared" si="17"/>
        <v>700</v>
      </c>
      <c r="L217" s="2" t="str">
        <f t="shared" si="18"/>
        <v>D</v>
      </c>
    </row>
    <row r="218" spans="1:12" x14ac:dyDescent="0.3">
      <c r="A218">
        <v>215</v>
      </c>
      <c r="B218" t="s">
        <v>221</v>
      </c>
      <c r="C218" t="str">
        <f t="shared" si="15"/>
        <v>Toscano.Watson, Sam     Entry #215</v>
      </c>
      <c r="D218" t="s">
        <v>99</v>
      </c>
      <c r="E218">
        <v>129</v>
      </c>
      <c r="F218">
        <v>107</v>
      </c>
      <c r="G218">
        <v>123</v>
      </c>
      <c r="H218">
        <v>138</v>
      </c>
      <c r="I218">
        <f t="shared" si="19"/>
        <v>368</v>
      </c>
      <c r="J218">
        <f t="shared" si="16"/>
        <v>318</v>
      </c>
      <c r="K218">
        <f t="shared" si="17"/>
        <v>686</v>
      </c>
      <c r="L218" s="2" t="str">
        <f t="shared" si="18"/>
        <v>D</v>
      </c>
    </row>
    <row r="219" spans="1:12" x14ac:dyDescent="0.3">
      <c r="A219">
        <v>216</v>
      </c>
      <c r="B219" t="s">
        <v>222</v>
      </c>
      <c r="C219" t="str">
        <f t="shared" si="15"/>
        <v>Morris, Jace     Entry #216</v>
      </c>
      <c r="D219" t="s">
        <v>99</v>
      </c>
      <c r="E219">
        <v>195</v>
      </c>
      <c r="F219">
        <v>180</v>
      </c>
      <c r="G219">
        <v>203</v>
      </c>
      <c r="H219">
        <v>181</v>
      </c>
      <c r="I219">
        <f t="shared" si="19"/>
        <v>564</v>
      </c>
      <c r="J219">
        <f t="shared" si="16"/>
        <v>120</v>
      </c>
      <c r="K219">
        <f t="shared" si="17"/>
        <v>684</v>
      </c>
      <c r="L219" s="2" t="str">
        <f t="shared" si="18"/>
        <v>B</v>
      </c>
    </row>
    <row r="220" spans="1:12" x14ac:dyDescent="0.3">
      <c r="A220">
        <v>217</v>
      </c>
      <c r="B220" t="s">
        <v>223</v>
      </c>
      <c r="C220" t="str">
        <f t="shared" si="15"/>
        <v>Hale, James     Entry #217</v>
      </c>
      <c r="D220" t="s">
        <v>99</v>
      </c>
      <c r="E220">
        <v>143</v>
      </c>
      <c r="F220">
        <v>157</v>
      </c>
      <c r="G220">
        <v>144</v>
      </c>
      <c r="H220">
        <v>138</v>
      </c>
      <c r="I220">
        <f t="shared" si="19"/>
        <v>439</v>
      </c>
      <c r="J220">
        <f t="shared" si="16"/>
        <v>276</v>
      </c>
      <c r="K220">
        <f t="shared" si="17"/>
        <v>715</v>
      </c>
      <c r="L220" s="2" t="str">
        <f t="shared" si="18"/>
        <v>D</v>
      </c>
    </row>
    <row r="221" spans="1:12" x14ac:dyDescent="0.3">
      <c r="A221">
        <v>218</v>
      </c>
      <c r="B221" t="s">
        <v>224</v>
      </c>
      <c r="C221" t="str">
        <f t="shared" si="15"/>
        <v>Maldonado, Ariella     Entry #218</v>
      </c>
      <c r="D221" t="s">
        <v>99</v>
      </c>
      <c r="E221">
        <v>133</v>
      </c>
      <c r="F221">
        <v>143</v>
      </c>
      <c r="G221">
        <v>142</v>
      </c>
      <c r="H221">
        <v>123</v>
      </c>
      <c r="I221">
        <f t="shared" si="19"/>
        <v>408</v>
      </c>
      <c r="J221">
        <f t="shared" si="16"/>
        <v>306</v>
      </c>
      <c r="K221">
        <f t="shared" si="17"/>
        <v>714</v>
      </c>
      <c r="L221" s="2" t="str">
        <f t="shared" si="18"/>
        <v>D</v>
      </c>
    </row>
    <row r="222" spans="1:12" x14ac:dyDescent="0.3">
      <c r="A222">
        <v>219</v>
      </c>
      <c r="B222" t="s">
        <v>225</v>
      </c>
      <c r="C222" t="str">
        <f t="shared" si="15"/>
        <v>Flowers, Aley     Entry #219</v>
      </c>
      <c r="D222" t="s">
        <v>99</v>
      </c>
      <c r="E222">
        <v>179</v>
      </c>
      <c r="F222">
        <v>184</v>
      </c>
      <c r="G222">
        <v>176</v>
      </c>
      <c r="H222">
        <v>123</v>
      </c>
      <c r="I222">
        <f t="shared" si="19"/>
        <v>483</v>
      </c>
      <c r="J222">
        <f t="shared" si="16"/>
        <v>168</v>
      </c>
      <c r="K222">
        <f t="shared" si="17"/>
        <v>651</v>
      </c>
      <c r="L222" s="2" t="str">
        <f t="shared" si="18"/>
        <v>B</v>
      </c>
    </row>
    <row r="223" spans="1:12" x14ac:dyDescent="0.3">
      <c r="A223">
        <v>220</v>
      </c>
      <c r="B223" t="s">
        <v>226</v>
      </c>
      <c r="C223" t="str">
        <f t="shared" si="15"/>
        <v>Flowers, Gary     Entry #220</v>
      </c>
      <c r="D223" t="s">
        <v>99</v>
      </c>
      <c r="E223">
        <v>201</v>
      </c>
      <c r="F223">
        <v>187</v>
      </c>
      <c r="G223">
        <v>172</v>
      </c>
      <c r="H223">
        <v>212</v>
      </c>
      <c r="I223">
        <f t="shared" si="19"/>
        <v>571</v>
      </c>
      <c r="J223">
        <f t="shared" si="16"/>
        <v>102</v>
      </c>
      <c r="K223">
        <f t="shared" si="17"/>
        <v>673</v>
      </c>
      <c r="L223" s="2" t="str">
        <f t="shared" si="18"/>
        <v>A</v>
      </c>
    </row>
    <row r="224" spans="1:12" x14ac:dyDescent="0.3">
      <c r="A224">
        <v>221</v>
      </c>
      <c r="B224" t="s">
        <v>228</v>
      </c>
      <c r="C224" t="str">
        <f t="shared" si="15"/>
        <v>Waskoniak, Nicole     Entry #221</v>
      </c>
      <c r="D224" t="s">
        <v>99</v>
      </c>
      <c r="E224">
        <v>167</v>
      </c>
      <c r="F224">
        <v>156</v>
      </c>
      <c r="G224">
        <v>146</v>
      </c>
      <c r="H224">
        <v>169</v>
      </c>
      <c r="I224">
        <f t="shared" si="19"/>
        <v>471</v>
      </c>
      <c r="J224">
        <f t="shared" si="16"/>
        <v>204</v>
      </c>
      <c r="K224">
        <f t="shared" si="17"/>
        <v>675</v>
      </c>
      <c r="L224" s="2" t="str">
        <f t="shared" si="18"/>
        <v>C</v>
      </c>
    </row>
    <row r="225" spans="1:12" x14ac:dyDescent="0.3">
      <c r="A225">
        <v>222</v>
      </c>
      <c r="B225" t="s">
        <v>227</v>
      </c>
      <c r="C225" t="str">
        <f t="shared" si="15"/>
        <v>Waskoniak, Justin     Entry #222</v>
      </c>
      <c r="D225" t="s">
        <v>99</v>
      </c>
      <c r="E225">
        <v>173</v>
      </c>
      <c r="F225">
        <v>188</v>
      </c>
      <c r="G225">
        <v>134</v>
      </c>
      <c r="H225">
        <v>156</v>
      </c>
      <c r="I225">
        <f t="shared" si="19"/>
        <v>478</v>
      </c>
      <c r="J225">
        <f t="shared" si="16"/>
        <v>186</v>
      </c>
      <c r="K225">
        <f t="shared" si="17"/>
        <v>664</v>
      </c>
      <c r="L225" s="2" t="str">
        <f t="shared" si="18"/>
        <v>C</v>
      </c>
    </row>
    <row r="226" spans="1:12" x14ac:dyDescent="0.3">
      <c r="A226">
        <v>223</v>
      </c>
      <c r="B226" t="s">
        <v>229</v>
      </c>
      <c r="C226" t="str">
        <f t="shared" si="15"/>
        <v>Morris, Amy     Entry #223</v>
      </c>
      <c r="D226" t="s">
        <v>99</v>
      </c>
      <c r="E226">
        <v>163</v>
      </c>
      <c r="F226">
        <v>189</v>
      </c>
      <c r="G226">
        <v>132</v>
      </c>
      <c r="H226">
        <v>136</v>
      </c>
      <c r="I226">
        <f t="shared" si="19"/>
        <v>457</v>
      </c>
      <c r="J226">
        <f t="shared" si="16"/>
        <v>216</v>
      </c>
      <c r="K226">
        <f t="shared" si="17"/>
        <v>673</v>
      </c>
      <c r="L226" s="2" t="str">
        <f t="shared" si="18"/>
        <v>C</v>
      </c>
    </row>
    <row r="227" spans="1:12" x14ac:dyDescent="0.3">
      <c r="A227">
        <v>224</v>
      </c>
      <c r="B227" t="s">
        <v>230</v>
      </c>
      <c r="C227" t="str">
        <f t="shared" si="15"/>
        <v>Morris, J J     Entry #224</v>
      </c>
      <c r="D227" t="s">
        <v>99</v>
      </c>
      <c r="E227">
        <v>200</v>
      </c>
      <c r="F227">
        <v>226</v>
      </c>
      <c r="G227">
        <v>218</v>
      </c>
      <c r="H227">
        <v>214</v>
      </c>
      <c r="I227">
        <f t="shared" si="19"/>
        <v>658</v>
      </c>
      <c r="J227">
        <f t="shared" si="16"/>
        <v>105</v>
      </c>
      <c r="K227">
        <f t="shared" si="17"/>
        <v>763</v>
      </c>
      <c r="L227" s="2" t="str">
        <f t="shared" si="18"/>
        <v>A</v>
      </c>
    </row>
    <row r="228" spans="1:12" x14ac:dyDescent="0.3">
      <c r="A228">
        <v>225</v>
      </c>
      <c r="B228" t="s">
        <v>231</v>
      </c>
      <c r="C228" t="str">
        <f t="shared" si="15"/>
        <v>Hurst, Dave     Entry #225</v>
      </c>
      <c r="D228" t="s">
        <v>99</v>
      </c>
      <c r="E228">
        <v>182</v>
      </c>
      <c r="F228">
        <v>144</v>
      </c>
      <c r="G228">
        <v>134</v>
      </c>
      <c r="H228">
        <v>166</v>
      </c>
      <c r="I228">
        <f t="shared" si="19"/>
        <v>444</v>
      </c>
      <c r="J228">
        <f t="shared" si="16"/>
        <v>159</v>
      </c>
      <c r="K228">
        <f t="shared" si="17"/>
        <v>603</v>
      </c>
      <c r="L228" s="2" t="str">
        <f t="shared" si="18"/>
        <v>B</v>
      </c>
    </row>
    <row r="229" spans="1:12" x14ac:dyDescent="0.3">
      <c r="A229">
        <v>226</v>
      </c>
      <c r="B229" t="s">
        <v>232</v>
      </c>
      <c r="C229" t="str">
        <f t="shared" si="15"/>
        <v>Hurst, Christina     Entry #226</v>
      </c>
      <c r="D229" t="s">
        <v>99</v>
      </c>
      <c r="E229">
        <v>171</v>
      </c>
      <c r="F229">
        <v>155</v>
      </c>
      <c r="G229">
        <v>203</v>
      </c>
      <c r="H229">
        <v>152</v>
      </c>
      <c r="I229">
        <f t="shared" si="19"/>
        <v>510</v>
      </c>
      <c r="J229">
        <f t="shared" si="16"/>
        <v>192</v>
      </c>
      <c r="K229">
        <f t="shared" si="17"/>
        <v>702</v>
      </c>
      <c r="L229" s="2" t="str">
        <f t="shared" si="18"/>
        <v>C</v>
      </c>
    </row>
    <row r="230" spans="1:12" x14ac:dyDescent="0.3">
      <c r="A230">
        <v>227</v>
      </c>
      <c r="B230" t="s">
        <v>233</v>
      </c>
      <c r="C230" t="str">
        <f t="shared" si="15"/>
        <v>Swanson, Jay     Entry #227</v>
      </c>
      <c r="D230" t="s">
        <v>99</v>
      </c>
      <c r="E230">
        <v>203</v>
      </c>
      <c r="F230">
        <v>168</v>
      </c>
      <c r="G230">
        <v>201</v>
      </c>
      <c r="H230">
        <v>234</v>
      </c>
      <c r="I230">
        <f t="shared" si="19"/>
        <v>603</v>
      </c>
      <c r="J230">
        <f t="shared" si="16"/>
        <v>96</v>
      </c>
      <c r="K230">
        <f t="shared" si="17"/>
        <v>699</v>
      </c>
      <c r="L230" s="2" t="str">
        <f t="shared" si="18"/>
        <v>A</v>
      </c>
    </row>
    <row r="231" spans="1:12" x14ac:dyDescent="0.3">
      <c r="A231">
        <v>228</v>
      </c>
      <c r="B231" t="s">
        <v>234</v>
      </c>
      <c r="C231" t="str">
        <f t="shared" si="15"/>
        <v>Simms, David     Entry #228</v>
      </c>
      <c r="D231" t="s">
        <v>99</v>
      </c>
      <c r="E231">
        <v>180</v>
      </c>
      <c r="F231">
        <v>155</v>
      </c>
      <c r="G231">
        <v>177</v>
      </c>
      <c r="H231">
        <v>193</v>
      </c>
      <c r="I231">
        <f t="shared" si="19"/>
        <v>525</v>
      </c>
      <c r="J231">
        <f t="shared" si="16"/>
        <v>165</v>
      </c>
      <c r="K231">
        <f t="shared" si="17"/>
        <v>690</v>
      </c>
      <c r="L231" s="2" t="str">
        <f t="shared" si="18"/>
        <v>B</v>
      </c>
    </row>
    <row r="232" spans="1:12" x14ac:dyDescent="0.3">
      <c r="A232">
        <v>229</v>
      </c>
      <c r="B232" t="s">
        <v>235</v>
      </c>
      <c r="C232" t="str">
        <f t="shared" si="15"/>
        <v>Peters, Jayson     Entry #229</v>
      </c>
      <c r="D232" t="s">
        <v>99</v>
      </c>
      <c r="E232">
        <v>235</v>
      </c>
      <c r="F232">
        <v>162</v>
      </c>
      <c r="G232">
        <v>222</v>
      </c>
      <c r="H232">
        <v>194</v>
      </c>
      <c r="I232">
        <f t="shared" si="19"/>
        <v>578</v>
      </c>
      <c r="J232">
        <f t="shared" si="16"/>
        <v>0</v>
      </c>
      <c r="K232">
        <f t="shared" si="17"/>
        <v>578</v>
      </c>
      <c r="L232" s="2" t="str">
        <f t="shared" si="18"/>
        <v>A</v>
      </c>
    </row>
    <row r="233" spans="1:12" x14ac:dyDescent="0.3">
      <c r="A233">
        <v>230</v>
      </c>
      <c r="B233" t="s">
        <v>236</v>
      </c>
      <c r="C233" t="str">
        <f t="shared" si="15"/>
        <v>Gollhofer, Adam     Entry #230</v>
      </c>
      <c r="D233" t="s">
        <v>99</v>
      </c>
      <c r="E233">
        <v>216</v>
      </c>
      <c r="F233">
        <v>159</v>
      </c>
      <c r="G233">
        <v>215</v>
      </c>
      <c r="H233">
        <v>211</v>
      </c>
      <c r="I233">
        <f t="shared" si="19"/>
        <v>585</v>
      </c>
      <c r="J233">
        <f t="shared" si="16"/>
        <v>57</v>
      </c>
      <c r="K233">
        <f t="shared" si="17"/>
        <v>642</v>
      </c>
      <c r="L233" s="2" t="str">
        <f t="shared" si="18"/>
        <v>A</v>
      </c>
    </row>
    <row r="234" spans="1:12" x14ac:dyDescent="0.3">
      <c r="A234">
        <v>231</v>
      </c>
      <c r="B234" t="s">
        <v>237</v>
      </c>
      <c r="C234" t="str">
        <f t="shared" si="15"/>
        <v>Miller, Liz     Entry #231</v>
      </c>
      <c r="D234" t="s">
        <v>99</v>
      </c>
      <c r="E234">
        <v>144</v>
      </c>
      <c r="F234">
        <v>125</v>
      </c>
      <c r="G234">
        <v>143</v>
      </c>
      <c r="H234">
        <v>171</v>
      </c>
      <c r="I234">
        <f t="shared" si="19"/>
        <v>439</v>
      </c>
      <c r="J234">
        <f t="shared" si="16"/>
        <v>273</v>
      </c>
      <c r="K234">
        <f t="shared" si="17"/>
        <v>712</v>
      </c>
      <c r="L234" s="2" t="str">
        <f t="shared" si="18"/>
        <v>D</v>
      </c>
    </row>
    <row r="235" spans="1:12" x14ac:dyDescent="0.3">
      <c r="A235">
        <v>232</v>
      </c>
      <c r="B235" t="s">
        <v>238</v>
      </c>
      <c r="C235" t="str">
        <f t="shared" si="15"/>
        <v>Broder, Devon     Entry #232</v>
      </c>
      <c r="D235" t="s">
        <v>99</v>
      </c>
      <c r="E235">
        <v>112</v>
      </c>
      <c r="F235">
        <v>130</v>
      </c>
      <c r="G235">
        <v>94</v>
      </c>
      <c r="H235">
        <v>177</v>
      </c>
      <c r="I235">
        <f t="shared" si="19"/>
        <v>401</v>
      </c>
      <c r="J235">
        <f t="shared" si="16"/>
        <v>369</v>
      </c>
      <c r="K235">
        <f t="shared" si="17"/>
        <v>770</v>
      </c>
      <c r="L235" s="2" t="str">
        <f t="shared" si="18"/>
        <v>D</v>
      </c>
    </row>
    <row r="236" spans="1:12" x14ac:dyDescent="0.3">
      <c r="A236">
        <v>233</v>
      </c>
      <c r="B236" t="s">
        <v>239</v>
      </c>
      <c r="C236" t="str">
        <f t="shared" si="15"/>
        <v>Broder, Zach     Entry #233</v>
      </c>
      <c r="D236" t="s">
        <v>99</v>
      </c>
      <c r="E236">
        <v>148</v>
      </c>
      <c r="F236">
        <v>158</v>
      </c>
      <c r="G236">
        <v>161</v>
      </c>
      <c r="H236">
        <v>130</v>
      </c>
      <c r="I236">
        <f t="shared" si="19"/>
        <v>449</v>
      </c>
      <c r="J236">
        <f t="shared" si="16"/>
        <v>261</v>
      </c>
      <c r="K236">
        <f t="shared" si="17"/>
        <v>710</v>
      </c>
      <c r="L236" s="2" t="str">
        <f t="shared" si="18"/>
        <v>D</v>
      </c>
    </row>
    <row r="237" spans="1:12" x14ac:dyDescent="0.3">
      <c r="A237">
        <v>234</v>
      </c>
      <c r="B237" t="s">
        <v>240</v>
      </c>
      <c r="C237" t="str">
        <f t="shared" si="15"/>
        <v>Lemp, Daniel Jr     Entry #234</v>
      </c>
      <c r="D237" t="s">
        <v>99</v>
      </c>
      <c r="E237">
        <v>179</v>
      </c>
      <c r="F237">
        <v>165</v>
      </c>
      <c r="G237">
        <v>161</v>
      </c>
      <c r="H237">
        <v>174</v>
      </c>
      <c r="I237">
        <f t="shared" si="19"/>
        <v>500</v>
      </c>
      <c r="J237">
        <f t="shared" si="16"/>
        <v>168</v>
      </c>
      <c r="K237">
        <f t="shared" si="17"/>
        <v>668</v>
      </c>
      <c r="L237" s="2" t="str">
        <f t="shared" si="18"/>
        <v>B</v>
      </c>
    </row>
    <row r="238" spans="1:12" x14ac:dyDescent="0.3">
      <c r="A238">
        <v>235</v>
      </c>
      <c r="B238" t="s">
        <v>241</v>
      </c>
      <c r="C238" t="str">
        <f t="shared" si="15"/>
        <v>Buis, Val     Entry #235</v>
      </c>
      <c r="D238" t="s">
        <v>99</v>
      </c>
      <c r="E238">
        <v>116</v>
      </c>
      <c r="F238">
        <v>109</v>
      </c>
      <c r="G238">
        <v>128</v>
      </c>
      <c r="H238">
        <v>125</v>
      </c>
      <c r="I238">
        <f t="shared" si="19"/>
        <v>362</v>
      </c>
      <c r="J238">
        <f t="shared" si="16"/>
        <v>357</v>
      </c>
      <c r="K238">
        <f t="shared" si="17"/>
        <v>719</v>
      </c>
      <c r="L238" s="2" t="str">
        <f t="shared" si="18"/>
        <v>D</v>
      </c>
    </row>
    <row r="239" spans="1:12" x14ac:dyDescent="0.3">
      <c r="A239">
        <v>236</v>
      </c>
      <c r="B239" t="s">
        <v>242</v>
      </c>
      <c r="C239" t="str">
        <f t="shared" si="15"/>
        <v>Buis, Chad     Entry #236</v>
      </c>
      <c r="D239" t="s">
        <v>99</v>
      </c>
      <c r="E239">
        <v>199</v>
      </c>
      <c r="F239">
        <v>198</v>
      </c>
      <c r="G239">
        <v>160</v>
      </c>
      <c r="H239">
        <v>157</v>
      </c>
      <c r="I239">
        <f t="shared" si="19"/>
        <v>515</v>
      </c>
      <c r="J239">
        <f t="shared" si="16"/>
        <v>108</v>
      </c>
      <c r="K239">
        <f t="shared" si="17"/>
        <v>623</v>
      </c>
      <c r="L239" s="2" t="str">
        <f t="shared" si="18"/>
        <v>B</v>
      </c>
    </row>
    <row r="240" spans="1:12" x14ac:dyDescent="0.3">
      <c r="A240">
        <v>237</v>
      </c>
      <c r="B240" t="s">
        <v>169</v>
      </c>
      <c r="C240" t="str">
        <f t="shared" si="15"/>
        <v>Burks, Bob     Entry #237</v>
      </c>
      <c r="D240" t="s">
        <v>99</v>
      </c>
      <c r="E240">
        <v>192</v>
      </c>
      <c r="F240">
        <v>186</v>
      </c>
      <c r="G240">
        <v>209</v>
      </c>
      <c r="H240">
        <v>264</v>
      </c>
      <c r="I240">
        <f t="shared" si="19"/>
        <v>659</v>
      </c>
      <c r="J240">
        <f t="shared" si="16"/>
        <v>129</v>
      </c>
      <c r="K240">
        <f t="shared" si="17"/>
        <v>788</v>
      </c>
      <c r="L240" s="2" t="str">
        <f t="shared" si="18"/>
        <v>B</v>
      </c>
    </row>
    <row r="241" spans="1:12" x14ac:dyDescent="0.3">
      <c r="A241">
        <v>238</v>
      </c>
      <c r="B241" t="s">
        <v>243</v>
      </c>
      <c r="C241" t="str">
        <f t="shared" si="15"/>
        <v>Burks, Annette     Entry #238</v>
      </c>
      <c r="D241" t="s">
        <v>99</v>
      </c>
      <c r="E241">
        <v>140</v>
      </c>
      <c r="F241">
        <v>142</v>
      </c>
      <c r="G241">
        <v>218</v>
      </c>
      <c r="H241">
        <v>130</v>
      </c>
      <c r="I241">
        <f t="shared" si="19"/>
        <v>490</v>
      </c>
      <c r="J241">
        <f t="shared" si="16"/>
        <v>285</v>
      </c>
      <c r="K241">
        <f t="shared" si="17"/>
        <v>775</v>
      </c>
      <c r="L241" s="2" t="str">
        <f t="shared" si="18"/>
        <v>D</v>
      </c>
    </row>
    <row r="242" spans="1:12" x14ac:dyDescent="0.3">
      <c r="A242">
        <v>239</v>
      </c>
      <c r="B242" t="s">
        <v>244</v>
      </c>
      <c r="C242" t="str">
        <f t="shared" si="15"/>
        <v>Hodtwalker, Mike     Entry #239</v>
      </c>
      <c r="D242" t="s">
        <v>99</v>
      </c>
      <c r="E242">
        <v>158</v>
      </c>
      <c r="F242">
        <v>159</v>
      </c>
      <c r="G242">
        <v>162</v>
      </c>
      <c r="H242">
        <v>196</v>
      </c>
      <c r="I242">
        <f t="shared" si="19"/>
        <v>517</v>
      </c>
      <c r="J242">
        <f t="shared" si="16"/>
        <v>231</v>
      </c>
      <c r="K242">
        <f t="shared" si="17"/>
        <v>748</v>
      </c>
      <c r="L242" s="2" t="str">
        <f t="shared" si="18"/>
        <v>C</v>
      </c>
    </row>
    <row r="243" spans="1:12" x14ac:dyDescent="0.3">
      <c r="A243">
        <v>240</v>
      </c>
      <c r="B243" t="s">
        <v>245</v>
      </c>
      <c r="C243" t="str">
        <f t="shared" si="15"/>
        <v>Moore, Crystal     Entry #240</v>
      </c>
      <c r="D243" t="s">
        <v>99</v>
      </c>
      <c r="E243">
        <v>202</v>
      </c>
      <c r="F243">
        <v>201</v>
      </c>
      <c r="G243">
        <v>206</v>
      </c>
      <c r="H243">
        <v>223</v>
      </c>
      <c r="I243">
        <f t="shared" si="19"/>
        <v>630</v>
      </c>
      <c r="J243">
        <f t="shared" si="16"/>
        <v>99</v>
      </c>
      <c r="K243">
        <f t="shared" si="17"/>
        <v>729</v>
      </c>
      <c r="L243" s="2" t="str">
        <f t="shared" si="18"/>
        <v>A</v>
      </c>
    </row>
    <row r="244" spans="1:12" x14ac:dyDescent="0.3">
      <c r="A244">
        <v>241</v>
      </c>
      <c r="B244" t="s">
        <v>246</v>
      </c>
      <c r="C244" t="str">
        <f t="shared" si="15"/>
        <v>Chavez, Sean     Entry #241</v>
      </c>
      <c r="D244" t="s">
        <v>99</v>
      </c>
      <c r="E244">
        <v>173</v>
      </c>
      <c r="F244">
        <v>216</v>
      </c>
      <c r="G244">
        <v>156</v>
      </c>
      <c r="H244">
        <v>164</v>
      </c>
      <c r="I244">
        <f t="shared" si="19"/>
        <v>536</v>
      </c>
      <c r="J244">
        <f t="shared" si="16"/>
        <v>186</v>
      </c>
      <c r="K244">
        <f t="shared" si="17"/>
        <v>722</v>
      </c>
      <c r="L244" s="2" t="str">
        <f t="shared" si="18"/>
        <v>C</v>
      </c>
    </row>
    <row r="245" spans="1:12" x14ac:dyDescent="0.3">
      <c r="A245">
        <v>242</v>
      </c>
      <c r="B245" t="s">
        <v>247</v>
      </c>
      <c r="C245" t="str">
        <f t="shared" si="15"/>
        <v>Lemp, Daniel Sr     Entry #242</v>
      </c>
      <c r="D245" t="s">
        <v>99</v>
      </c>
      <c r="E245">
        <v>149</v>
      </c>
      <c r="F245">
        <v>191</v>
      </c>
      <c r="G245">
        <v>194</v>
      </c>
      <c r="H245">
        <v>164</v>
      </c>
      <c r="I245">
        <f t="shared" si="19"/>
        <v>549</v>
      </c>
      <c r="J245">
        <f t="shared" si="16"/>
        <v>258</v>
      </c>
      <c r="K245">
        <f t="shared" si="17"/>
        <v>807</v>
      </c>
      <c r="L245" s="2" t="str">
        <f t="shared" si="18"/>
        <v>D</v>
      </c>
    </row>
    <row r="246" spans="1:12" x14ac:dyDescent="0.3">
      <c r="A246">
        <v>243</v>
      </c>
      <c r="B246" t="s">
        <v>248</v>
      </c>
      <c r="C246" t="str">
        <f t="shared" si="15"/>
        <v>Shovan, Alan     Entry #243</v>
      </c>
      <c r="D246" t="s">
        <v>99</v>
      </c>
      <c r="E246">
        <v>212</v>
      </c>
      <c r="F246">
        <v>217</v>
      </c>
      <c r="G246">
        <v>277</v>
      </c>
      <c r="H246">
        <v>216</v>
      </c>
      <c r="I246">
        <f t="shared" si="19"/>
        <v>710</v>
      </c>
      <c r="J246">
        <f t="shared" si="16"/>
        <v>69</v>
      </c>
      <c r="K246">
        <f t="shared" si="17"/>
        <v>779</v>
      </c>
      <c r="L246" s="2" t="str">
        <f t="shared" si="18"/>
        <v>A</v>
      </c>
    </row>
    <row r="247" spans="1:12" x14ac:dyDescent="0.3">
      <c r="A247">
        <v>244</v>
      </c>
      <c r="B247" t="s">
        <v>249</v>
      </c>
      <c r="C247" t="str">
        <f t="shared" si="15"/>
        <v>McAllister, Marty     Entry #244</v>
      </c>
      <c r="D247" t="s">
        <v>99</v>
      </c>
      <c r="E247">
        <v>202</v>
      </c>
      <c r="F247">
        <v>202</v>
      </c>
      <c r="G247">
        <v>257</v>
      </c>
      <c r="H247">
        <v>210</v>
      </c>
      <c r="I247">
        <f t="shared" si="19"/>
        <v>669</v>
      </c>
      <c r="J247">
        <f t="shared" si="16"/>
        <v>99</v>
      </c>
      <c r="K247">
        <f t="shared" si="17"/>
        <v>768</v>
      </c>
      <c r="L247" s="2" t="str">
        <f t="shared" si="18"/>
        <v>A</v>
      </c>
    </row>
    <row r="248" spans="1:12" x14ac:dyDescent="0.3">
      <c r="A248">
        <v>245</v>
      </c>
      <c r="B248" t="s">
        <v>250</v>
      </c>
      <c r="C248" t="str">
        <f t="shared" si="15"/>
        <v>Story, Tom     Entry #245</v>
      </c>
      <c r="D248" t="s">
        <v>99</v>
      </c>
      <c r="E248">
        <v>202</v>
      </c>
      <c r="F248">
        <v>181</v>
      </c>
      <c r="G248">
        <v>146</v>
      </c>
      <c r="H248">
        <v>135</v>
      </c>
      <c r="I248">
        <f t="shared" si="19"/>
        <v>462</v>
      </c>
      <c r="J248">
        <f t="shared" si="16"/>
        <v>99</v>
      </c>
      <c r="K248">
        <f t="shared" si="17"/>
        <v>561</v>
      </c>
      <c r="L248" s="2" t="str">
        <f t="shared" si="18"/>
        <v>A</v>
      </c>
    </row>
    <row r="249" spans="1:12" x14ac:dyDescent="0.3">
      <c r="A249">
        <v>246</v>
      </c>
      <c r="B249" t="s">
        <v>251</v>
      </c>
      <c r="C249" t="str">
        <f t="shared" si="15"/>
        <v>Story, Meghan     Entry #246</v>
      </c>
      <c r="D249" t="s">
        <v>99</v>
      </c>
      <c r="E249">
        <v>111</v>
      </c>
      <c r="F249">
        <v>135</v>
      </c>
      <c r="G249">
        <v>114</v>
      </c>
      <c r="H249">
        <v>114</v>
      </c>
      <c r="I249">
        <f t="shared" si="19"/>
        <v>363</v>
      </c>
      <c r="J249">
        <f t="shared" si="16"/>
        <v>372</v>
      </c>
      <c r="K249">
        <f t="shared" si="17"/>
        <v>735</v>
      </c>
      <c r="L249" s="2" t="str">
        <f t="shared" si="18"/>
        <v>D</v>
      </c>
    </row>
    <row r="250" spans="1:12" x14ac:dyDescent="0.3">
      <c r="A250">
        <v>247</v>
      </c>
      <c r="B250" t="s">
        <v>252</v>
      </c>
      <c r="C250" t="str">
        <f t="shared" si="15"/>
        <v>Mayberry, Kenny     Entry #247</v>
      </c>
      <c r="D250" t="s">
        <v>99</v>
      </c>
      <c r="E250">
        <v>178</v>
      </c>
      <c r="F250">
        <v>153</v>
      </c>
      <c r="G250">
        <v>159</v>
      </c>
      <c r="H250">
        <v>225</v>
      </c>
      <c r="I250">
        <f t="shared" si="19"/>
        <v>537</v>
      </c>
      <c r="J250">
        <f t="shared" si="16"/>
        <v>171</v>
      </c>
      <c r="K250">
        <f t="shared" si="17"/>
        <v>708</v>
      </c>
      <c r="L250" s="2" t="str">
        <f t="shared" si="18"/>
        <v>B</v>
      </c>
    </row>
    <row r="251" spans="1:12" x14ac:dyDescent="0.3">
      <c r="A251">
        <v>248</v>
      </c>
      <c r="B251" t="s">
        <v>253</v>
      </c>
      <c r="C251" t="str">
        <f t="shared" si="15"/>
        <v>Mayberry, Kris     Entry #248</v>
      </c>
      <c r="D251" t="s">
        <v>99</v>
      </c>
      <c r="E251">
        <v>184</v>
      </c>
      <c r="F251">
        <v>231</v>
      </c>
      <c r="G251">
        <v>185</v>
      </c>
      <c r="H251">
        <v>170</v>
      </c>
      <c r="I251">
        <f t="shared" si="19"/>
        <v>586</v>
      </c>
      <c r="J251">
        <f t="shared" si="16"/>
        <v>153</v>
      </c>
      <c r="K251">
        <f t="shared" si="17"/>
        <v>739</v>
      </c>
      <c r="L251" s="2" t="str">
        <f t="shared" si="18"/>
        <v>B</v>
      </c>
    </row>
    <row r="252" spans="1:12" x14ac:dyDescent="0.3">
      <c r="A252">
        <v>249</v>
      </c>
      <c r="B252" t="s">
        <v>254</v>
      </c>
      <c r="C252" t="str">
        <f t="shared" si="15"/>
        <v>Moore, Danny     Entry #249</v>
      </c>
      <c r="D252" t="s">
        <v>99</v>
      </c>
      <c r="E252">
        <v>182</v>
      </c>
      <c r="F252">
        <v>189</v>
      </c>
      <c r="G252">
        <v>190</v>
      </c>
      <c r="H252">
        <v>202</v>
      </c>
      <c r="I252">
        <f t="shared" si="19"/>
        <v>581</v>
      </c>
      <c r="J252">
        <f t="shared" si="16"/>
        <v>159</v>
      </c>
      <c r="K252">
        <f t="shared" si="17"/>
        <v>740</v>
      </c>
      <c r="L252" s="2" t="str">
        <f t="shared" si="18"/>
        <v>B</v>
      </c>
    </row>
    <row r="253" spans="1:12" x14ac:dyDescent="0.3">
      <c r="A253">
        <v>250</v>
      </c>
      <c r="B253" t="s">
        <v>255</v>
      </c>
      <c r="C253" t="str">
        <f t="shared" si="15"/>
        <v>Moore, Karen     Entry #250</v>
      </c>
      <c r="D253" t="s">
        <v>99</v>
      </c>
      <c r="E253">
        <v>140</v>
      </c>
      <c r="F253">
        <v>157</v>
      </c>
      <c r="G253">
        <v>168</v>
      </c>
      <c r="H253">
        <v>124</v>
      </c>
      <c r="I253">
        <f t="shared" si="19"/>
        <v>449</v>
      </c>
      <c r="J253">
        <f t="shared" si="16"/>
        <v>285</v>
      </c>
      <c r="K253">
        <f t="shared" si="17"/>
        <v>734</v>
      </c>
      <c r="L253" s="2" t="str">
        <f t="shared" si="18"/>
        <v>D</v>
      </c>
    </row>
    <row r="254" spans="1:12" x14ac:dyDescent="0.3">
      <c r="A254">
        <v>251</v>
      </c>
      <c r="B254" t="s">
        <v>256</v>
      </c>
      <c r="C254" t="str">
        <f t="shared" si="15"/>
        <v>Watson, Dave     Entry #251</v>
      </c>
      <c r="D254" t="s">
        <v>99</v>
      </c>
      <c r="E254">
        <v>165</v>
      </c>
      <c r="F254">
        <v>145</v>
      </c>
      <c r="G254">
        <v>222</v>
      </c>
      <c r="H254">
        <v>180</v>
      </c>
      <c r="I254">
        <f t="shared" si="19"/>
        <v>547</v>
      </c>
      <c r="J254">
        <f t="shared" si="16"/>
        <v>210</v>
      </c>
      <c r="K254">
        <f t="shared" si="17"/>
        <v>757</v>
      </c>
      <c r="L254" s="2" t="str">
        <f t="shared" si="18"/>
        <v>C</v>
      </c>
    </row>
    <row r="255" spans="1:12" x14ac:dyDescent="0.3">
      <c r="A255">
        <v>252</v>
      </c>
      <c r="B255" t="s">
        <v>257</v>
      </c>
      <c r="C255" t="str">
        <f t="shared" si="15"/>
        <v>Colliver, Timothy Sr     Entry #252</v>
      </c>
      <c r="D255" t="s">
        <v>99</v>
      </c>
      <c r="E255">
        <v>176</v>
      </c>
      <c r="F255">
        <v>201</v>
      </c>
      <c r="G255">
        <v>188</v>
      </c>
      <c r="H255">
        <v>146</v>
      </c>
      <c r="I255">
        <f t="shared" si="19"/>
        <v>535</v>
      </c>
      <c r="J255">
        <f t="shared" si="16"/>
        <v>177</v>
      </c>
      <c r="K255">
        <f t="shared" si="17"/>
        <v>712</v>
      </c>
      <c r="L255" s="2" t="str">
        <f t="shared" si="18"/>
        <v>B</v>
      </c>
    </row>
    <row r="256" spans="1:12" x14ac:dyDescent="0.3">
      <c r="A256">
        <v>253</v>
      </c>
      <c r="B256" t="s">
        <v>234</v>
      </c>
      <c r="C256" t="str">
        <f t="shared" si="15"/>
        <v>Simms, David     Entry #253</v>
      </c>
      <c r="D256" t="s">
        <v>99</v>
      </c>
      <c r="E256">
        <v>175</v>
      </c>
      <c r="F256">
        <v>168</v>
      </c>
      <c r="G256">
        <v>180</v>
      </c>
      <c r="H256">
        <v>199</v>
      </c>
      <c r="I256">
        <f t="shared" si="19"/>
        <v>547</v>
      </c>
      <c r="J256">
        <f t="shared" si="16"/>
        <v>180</v>
      </c>
      <c r="K256">
        <f t="shared" si="17"/>
        <v>727</v>
      </c>
      <c r="L256" s="2" t="str">
        <f t="shared" si="18"/>
        <v>C</v>
      </c>
    </row>
    <row r="257" spans="1:12" x14ac:dyDescent="0.3">
      <c r="A257">
        <v>254</v>
      </c>
      <c r="B257" t="s">
        <v>258</v>
      </c>
      <c r="C257" t="str">
        <f t="shared" si="15"/>
        <v>Distefano, Terry     Entry #254</v>
      </c>
      <c r="D257" t="s">
        <v>99</v>
      </c>
      <c r="E257">
        <v>184</v>
      </c>
      <c r="F257">
        <v>197</v>
      </c>
      <c r="G257">
        <v>238</v>
      </c>
      <c r="H257">
        <v>127</v>
      </c>
      <c r="I257">
        <f t="shared" si="19"/>
        <v>562</v>
      </c>
      <c r="J257">
        <f t="shared" si="16"/>
        <v>153</v>
      </c>
      <c r="K257">
        <f t="shared" si="17"/>
        <v>715</v>
      </c>
      <c r="L257" s="2" t="str">
        <f t="shared" si="18"/>
        <v>B</v>
      </c>
    </row>
    <row r="258" spans="1:12" x14ac:dyDescent="0.3">
      <c r="A258">
        <v>255</v>
      </c>
      <c r="B258" t="s">
        <v>259</v>
      </c>
      <c r="C258" t="str">
        <f t="shared" si="15"/>
        <v>McNary, Tim     Entry #255</v>
      </c>
      <c r="D258" t="s">
        <v>99</v>
      </c>
      <c r="E258">
        <v>204</v>
      </c>
      <c r="F258">
        <v>210</v>
      </c>
      <c r="G258">
        <v>236</v>
      </c>
      <c r="H258">
        <v>257</v>
      </c>
      <c r="I258">
        <f t="shared" si="19"/>
        <v>703</v>
      </c>
      <c r="J258">
        <f t="shared" si="16"/>
        <v>93</v>
      </c>
      <c r="K258">
        <f t="shared" si="17"/>
        <v>796</v>
      </c>
      <c r="L258" s="2" t="str">
        <f t="shared" si="18"/>
        <v>A</v>
      </c>
    </row>
    <row r="259" spans="1:12" x14ac:dyDescent="0.3">
      <c r="A259">
        <v>256</v>
      </c>
      <c r="B259" t="s">
        <v>260</v>
      </c>
      <c r="C259" t="str">
        <f t="shared" si="15"/>
        <v>Bohlman, Matt     Entry #256</v>
      </c>
      <c r="D259" t="s">
        <v>99</v>
      </c>
      <c r="E259">
        <v>196</v>
      </c>
      <c r="F259">
        <v>193</v>
      </c>
      <c r="G259">
        <v>172</v>
      </c>
      <c r="H259">
        <v>224</v>
      </c>
      <c r="I259">
        <f t="shared" si="19"/>
        <v>589</v>
      </c>
      <c r="J259">
        <f t="shared" si="16"/>
        <v>117</v>
      </c>
      <c r="K259">
        <f t="shared" si="17"/>
        <v>706</v>
      </c>
      <c r="L259" s="2" t="str">
        <f t="shared" si="18"/>
        <v>B</v>
      </c>
    </row>
    <row r="260" spans="1:12" x14ac:dyDescent="0.3">
      <c r="A260">
        <v>257</v>
      </c>
      <c r="B260" t="s">
        <v>261</v>
      </c>
      <c r="C260" t="str">
        <f t="shared" si="15"/>
        <v>Walker, Robb     Entry #257</v>
      </c>
      <c r="D260" t="s">
        <v>99</v>
      </c>
      <c r="E260">
        <v>166</v>
      </c>
      <c r="F260">
        <v>139</v>
      </c>
      <c r="G260">
        <v>173</v>
      </c>
      <c r="H260">
        <v>218</v>
      </c>
      <c r="I260">
        <f t="shared" si="19"/>
        <v>530</v>
      </c>
      <c r="J260">
        <f t="shared" si="16"/>
        <v>207</v>
      </c>
      <c r="K260">
        <f t="shared" si="17"/>
        <v>737</v>
      </c>
      <c r="L260" s="2" t="str">
        <f t="shared" si="18"/>
        <v>C</v>
      </c>
    </row>
    <row r="261" spans="1:12" x14ac:dyDescent="0.3">
      <c r="A261">
        <v>258</v>
      </c>
      <c r="B261" t="s">
        <v>262</v>
      </c>
      <c r="C261" t="str">
        <f t="shared" ref="C261:C324" si="20">+B261&amp;"     Entry #"&amp;A261</f>
        <v>Meyer, Bernie     Entry #258</v>
      </c>
      <c r="D261" t="s">
        <v>99</v>
      </c>
      <c r="E261">
        <v>197</v>
      </c>
      <c r="F261">
        <v>204</v>
      </c>
      <c r="G261">
        <v>279</v>
      </c>
      <c r="H261">
        <v>165</v>
      </c>
      <c r="I261">
        <f t="shared" ref="I261:I324" si="21">F261+G261+H261</f>
        <v>648</v>
      </c>
      <c r="J261">
        <f t="shared" ref="J261:J324" si="22">(235-E261)*3</f>
        <v>114</v>
      </c>
      <c r="K261">
        <f t="shared" ref="K261:K324" si="23">I261+J261</f>
        <v>762</v>
      </c>
      <c r="L261" s="2" t="str">
        <f t="shared" ref="L261:L324" si="24">IF(AND(E261&gt;175,E261&lt;200),"B",IF(AND(E261&gt;149,E261&lt;176),"C",IF(E261&gt;199,"A",IF(E261&lt;150,"D"))))</f>
        <v>B</v>
      </c>
    </row>
    <row r="262" spans="1:12" x14ac:dyDescent="0.3">
      <c r="A262">
        <v>259</v>
      </c>
      <c r="B262" t="s">
        <v>263</v>
      </c>
      <c r="C262" t="str">
        <f t="shared" si="20"/>
        <v>Wirth, Logan     Entry #259</v>
      </c>
      <c r="D262" t="s">
        <v>99</v>
      </c>
      <c r="E262">
        <v>199</v>
      </c>
      <c r="F262">
        <v>202</v>
      </c>
      <c r="G262">
        <v>259</v>
      </c>
      <c r="H262">
        <v>167</v>
      </c>
      <c r="I262">
        <f t="shared" si="21"/>
        <v>628</v>
      </c>
      <c r="J262">
        <f t="shared" si="22"/>
        <v>108</v>
      </c>
      <c r="K262">
        <f t="shared" si="23"/>
        <v>736</v>
      </c>
      <c r="L262" s="2" t="str">
        <f t="shared" si="24"/>
        <v>B</v>
      </c>
    </row>
    <row r="263" spans="1:12" x14ac:dyDescent="0.3">
      <c r="A263">
        <v>260</v>
      </c>
      <c r="B263" t="s">
        <v>264</v>
      </c>
      <c r="C263" t="str">
        <f t="shared" si="20"/>
        <v>Jorgensen, Casey     Entry #260</v>
      </c>
      <c r="D263" t="s">
        <v>99</v>
      </c>
      <c r="E263">
        <v>205</v>
      </c>
      <c r="F263">
        <v>220</v>
      </c>
      <c r="G263">
        <v>182</v>
      </c>
      <c r="H263">
        <v>222</v>
      </c>
      <c r="I263">
        <f t="shared" si="21"/>
        <v>624</v>
      </c>
      <c r="J263">
        <f t="shared" si="22"/>
        <v>90</v>
      </c>
      <c r="K263">
        <f t="shared" si="23"/>
        <v>714</v>
      </c>
      <c r="L263" s="2" t="str">
        <f t="shared" si="24"/>
        <v>A</v>
      </c>
    </row>
    <row r="264" spans="1:12" x14ac:dyDescent="0.3">
      <c r="A264">
        <v>261</v>
      </c>
      <c r="B264" t="s">
        <v>138</v>
      </c>
      <c r="C264" t="str">
        <f t="shared" si="20"/>
        <v>Radcliff, Lewis     Entry #261</v>
      </c>
      <c r="D264" t="s">
        <v>99</v>
      </c>
      <c r="E264">
        <v>235</v>
      </c>
      <c r="F264">
        <v>201</v>
      </c>
      <c r="G264">
        <v>195</v>
      </c>
      <c r="H264">
        <v>159</v>
      </c>
      <c r="I264">
        <f t="shared" si="21"/>
        <v>555</v>
      </c>
      <c r="J264">
        <f t="shared" si="22"/>
        <v>0</v>
      </c>
      <c r="K264">
        <f t="shared" si="23"/>
        <v>555</v>
      </c>
      <c r="L264" s="2" t="str">
        <f t="shared" si="24"/>
        <v>A</v>
      </c>
    </row>
    <row r="265" spans="1:12" x14ac:dyDescent="0.3">
      <c r="A265">
        <v>262</v>
      </c>
      <c r="B265" t="s">
        <v>265</v>
      </c>
      <c r="C265" t="str">
        <f t="shared" si="20"/>
        <v>Helms, Chris     Entry #262</v>
      </c>
      <c r="D265" t="s">
        <v>99</v>
      </c>
      <c r="E265">
        <v>173</v>
      </c>
      <c r="F265">
        <v>172</v>
      </c>
      <c r="G265">
        <v>146</v>
      </c>
      <c r="H265">
        <v>166</v>
      </c>
      <c r="I265">
        <f t="shared" si="21"/>
        <v>484</v>
      </c>
      <c r="J265">
        <f t="shared" si="22"/>
        <v>186</v>
      </c>
      <c r="K265">
        <f t="shared" si="23"/>
        <v>670</v>
      </c>
      <c r="L265" s="2" t="str">
        <f t="shared" si="24"/>
        <v>C</v>
      </c>
    </row>
    <row r="266" spans="1:12" x14ac:dyDescent="0.3">
      <c r="A266">
        <v>263</v>
      </c>
      <c r="B266" t="s">
        <v>266</v>
      </c>
      <c r="C266" t="str">
        <f t="shared" si="20"/>
        <v>Bochnicek, Donald     Entry #263</v>
      </c>
      <c r="D266" t="s">
        <v>99</v>
      </c>
      <c r="E266">
        <v>186</v>
      </c>
      <c r="F266">
        <v>200</v>
      </c>
      <c r="G266">
        <v>137</v>
      </c>
      <c r="H266">
        <v>180</v>
      </c>
      <c r="I266">
        <f t="shared" si="21"/>
        <v>517</v>
      </c>
      <c r="J266">
        <f t="shared" si="22"/>
        <v>147</v>
      </c>
      <c r="K266">
        <f t="shared" si="23"/>
        <v>664</v>
      </c>
      <c r="L266" s="2" t="str">
        <f t="shared" si="24"/>
        <v>B</v>
      </c>
    </row>
    <row r="267" spans="1:12" x14ac:dyDescent="0.3">
      <c r="A267">
        <v>264</v>
      </c>
      <c r="B267" t="s">
        <v>267</v>
      </c>
      <c r="C267" t="str">
        <f t="shared" si="20"/>
        <v>Cox, Nathan     Entry #264</v>
      </c>
      <c r="D267" t="s">
        <v>99</v>
      </c>
      <c r="E267">
        <v>190</v>
      </c>
      <c r="F267">
        <v>158</v>
      </c>
      <c r="G267">
        <v>194</v>
      </c>
      <c r="H267">
        <v>200</v>
      </c>
      <c r="I267">
        <f t="shared" si="21"/>
        <v>552</v>
      </c>
      <c r="J267">
        <f t="shared" si="22"/>
        <v>135</v>
      </c>
      <c r="K267">
        <f t="shared" si="23"/>
        <v>687</v>
      </c>
      <c r="L267" s="2" t="str">
        <f t="shared" si="24"/>
        <v>B</v>
      </c>
    </row>
    <row r="268" spans="1:12" x14ac:dyDescent="0.3">
      <c r="A268">
        <v>265</v>
      </c>
      <c r="B268" t="s">
        <v>268</v>
      </c>
      <c r="C268" t="str">
        <f t="shared" si="20"/>
        <v>Wlaker, Tate     Entry #265</v>
      </c>
      <c r="D268" t="s">
        <v>99</v>
      </c>
      <c r="E268">
        <v>190</v>
      </c>
      <c r="F268">
        <v>182</v>
      </c>
      <c r="G268">
        <v>167</v>
      </c>
      <c r="H268">
        <v>206</v>
      </c>
      <c r="I268">
        <f t="shared" si="21"/>
        <v>555</v>
      </c>
      <c r="J268">
        <f t="shared" si="22"/>
        <v>135</v>
      </c>
      <c r="K268">
        <f t="shared" si="23"/>
        <v>690</v>
      </c>
      <c r="L268" s="2" t="str">
        <f t="shared" si="24"/>
        <v>B</v>
      </c>
    </row>
    <row r="269" spans="1:12" x14ac:dyDescent="0.3">
      <c r="A269">
        <v>266</v>
      </c>
      <c r="B269" t="s">
        <v>269</v>
      </c>
      <c r="C269" t="str">
        <f t="shared" si="20"/>
        <v>Wolf, Robert     Entry #266</v>
      </c>
      <c r="D269" t="s">
        <v>99</v>
      </c>
      <c r="E269">
        <v>186</v>
      </c>
      <c r="F269">
        <v>166</v>
      </c>
      <c r="G269">
        <v>175</v>
      </c>
      <c r="H269">
        <v>171</v>
      </c>
      <c r="I269">
        <f t="shared" si="21"/>
        <v>512</v>
      </c>
      <c r="J269">
        <f t="shared" si="22"/>
        <v>147</v>
      </c>
      <c r="K269">
        <f t="shared" si="23"/>
        <v>659</v>
      </c>
      <c r="L269" s="2" t="str">
        <f t="shared" si="24"/>
        <v>B</v>
      </c>
    </row>
    <row r="270" spans="1:12" x14ac:dyDescent="0.3">
      <c r="A270">
        <v>267</v>
      </c>
      <c r="B270" t="s">
        <v>270</v>
      </c>
      <c r="C270" t="str">
        <f t="shared" si="20"/>
        <v>Driggs, Christoffer     Entry #267</v>
      </c>
      <c r="D270" t="s">
        <v>99</v>
      </c>
      <c r="E270">
        <v>195</v>
      </c>
      <c r="F270">
        <v>150</v>
      </c>
      <c r="G270">
        <v>190</v>
      </c>
      <c r="H270">
        <v>215</v>
      </c>
      <c r="I270">
        <f t="shared" si="21"/>
        <v>555</v>
      </c>
      <c r="J270">
        <f t="shared" si="22"/>
        <v>120</v>
      </c>
      <c r="K270">
        <f t="shared" si="23"/>
        <v>675</v>
      </c>
      <c r="L270" s="2" t="str">
        <f t="shared" si="24"/>
        <v>B</v>
      </c>
    </row>
    <row r="271" spans="1:12" x14ac:dyDescent="0.3">
      <c r="A271">
        <v>268</v>
      </c>
      <c r="B271" t="s">
        <v>233</v>
      </c>
      <c r="C271" t="str">
        <f t="shared" si="20"/>
        <v>Swanson, Jay     Entry #268</v>
      </c>
      <c r="D271" t="s">
        <v>99</v>
      </c>
      <c r="E271">
        <v>208</v>
      </c>
      <c r="F271">
        <v>193</v>
      </c>
      <c r="G271">
        <v>176</v>
      </c>
      <c r="H271">
        <v>241</v>
      </c>
      <c r="I271">
        <f t="shared" si="21"/>
        <v>610</v>
      </c>
      <c r="J271">
        <f t="shared" si="22"/>
        <v>81</v>
      </c>
      <c r="K271">
        <f t="shared" si="23"/>
        <v>691</v>
      </c>
      <c r="L271" s="2" t="str">
        <f t="shared" si="24"/>
        <v>A</v>
      </c>
    </row>
    <row r="272" spans="1:12" x14ac:dyDescent="0.3">
      <c r="A272">
        <v>269</v>
      </c>
      <c r="B272" t="s">
        <v>271</v>
      </c>
      <c r="C272" t="str">
        <f t="shared" si="20"/>
        <v>Casteel, Larry     Entry #269</v>
      </c>
      <c r="D272" t="s">
        <v>99</v>
      </c>
      <c r="E272">
        <v>196</v>
      </c>
      <c r="F272">
        <v>212</v>
      </c>
      <c r="G272">
        <v>152</v>
      </c>
      <c r="H272">
        <v>215</v>
      </c>
      <c r="I272">
        <f t="shared" si="21"/>
        <v>579</v>
      </c>
      <c r="J272">
        <f t="shared" si="22"/>
        <v>117</v>
      </c>
      <c r="K272">
        <f t="shared" si="23"/>
        <v>696</v>
      </c>
      <c r="L272" s="2" t="str">
        <f t="shared" si="24"/>
        <v>B</v>
      </c>
    </row>
    <row r="273" spans="1:12" x14ac:dyDescent="0.3">
      <c r="A273">
        <v>270</v>
      </c>
      <c r="B273" t="s">
        <v>114</v>
      </c>
      <c r="C273" t="str">
        <f t="shared" si="20"/>
        <v>Brown, Richard     Entry #270</v>
      </c>
      <c r="D273" t="s">
        <v>99</v>
      </c>
      <c r="E273">
        <v>156</v>
      </c>
      <c r="F273">
        <v>147</v>
      </c>
      <c r="G273">
        <v>164</v>
      </c>
      <c r="H273">
        <v>131</v>
      </c>
      <c r="I273">
        <f t="shared" si="21"/>
        <v>442</v>
      </c>
      <c r="J273">
        <f t="shared" si="22"/>
        <v>237</v>
      </c>
      <c r="K273">
        <f t="shared" si="23"/>
        <v>679</v>
      </c>
      <c r="L273" s="2" t="str">
        <f t="shared" si="24"/>
        <v>C</v>
      </c>
    </row>
    <row r="274" spans="1:12" x14ac:dyDescent="0.3">
      <c r="A274">
        <v>271</v>
      </c>
      <c r="B274" t="s">
        <v>272</v>
      </c>
      <c r="C274" t="str">
        <f t="shared" si="20"/>
        <v>Fleming, Terry     Entry #271</v>
      </c>
      <c r="D274" t="s">
        <v>99</v>
      </c>
      <c r="E274">
        <v>168</v>
      </c>
      <c r="F274">
        <v>166</v>
      </c>
      <c r="G274">
        <v>158</v>
      </c>
      <c r="H274">
        <v>194</v>
      </c>
      <c r="I274">
        <f t="shared" si="21"/>
        <v>518</v>
      </c>
      <c r="J274">
        <f t="shared" si="22"/>
        <v>201</v>
      </c>
      <c r="K274">
        <f t="shared" si="23"/>
        <v>719</v>
      </c>
      <c r="L274" s="2" t="str">
        <f t="shared" si="24"/>
        <v>C</v>
      </c>
    </row>
    <row r="275" spans="1:12" x14ac:dyDescent="0.3">
      <c r="A275">
        <v>272</v>
      </c>
      <c r="B275" t="s">
        <v>273</v>
      </c>
      <c r="C275" t="str">
        <f t="shared" si="20"/>
        <v>Sutter, Justin     Entry #272</v>
      </c>
      <c r="D275" t="s">
        <v>99</v>
      </c>
      <c r="E275">
        <v>200</v>
      </c>
      <c r="F275">
        <v>255</v>
      </c>
      <c r="G275">
        <v>224</v>
      </c>
      <c r="H275">
        <v>203</v>
      </c>
      <c r="I275">
        <f t="shared" si="21"/>
        <v>682</v>
      </c>
      <c r="J275">
        <f t="shared" si="22"/>
        <v>105</v>
      </c>
      <c r="K275">
        <f t="shared" si="23"/>
        <v>787</v>
      </c>
      <c r="L275" s="2" t="str">
        <f t="shared" si="24"/>
        <v>A</v>
      </c>
    </row>
    <row r="276" spans="1:12" x14ac:dyDescent="0.3">
      <c r="A276">
        <v>273</v>
      </c>
      <c r="B276" t="s">
        <v>274</v>
      </c>
      <c r="C276" t="str">
        <f t="shared" si="20"/>
        <v>Smith, Jason     Entry #273</v>
      </c>
      <c r="D276" t="s">
        <v>99</v>
      </c>
      <c r="E276">
        <v>184</v>
      </c>
      <c r="F276">
        <v>175</v>
      </c>
      <c r="G276">
        <v>212</v>
      </c>
      <c r="H276">
        <v>208</v>
      </c>
      <c r="I276">
        <f t="shared" si="21"/>
        <v>595</v>
      </c>
      <c r="J276">
        <f t="shared" si="22"/>
        <v>153</v>
      </c>
      <c r="K276">
        <f t="shared" si="23"/>
        <v>748</v>
      </c>
      <c r="L276" s="2" t="str">
        <f t="shared" si="24"/>
        <v>B</v>
      </c>
    </row>
    <row r="277" spans="1:12" x14ac:dyDescent="0.3">
      <c r="A277">
        <v>274</v>
      </c>
      <c r="B277" t="s">
        <v>259</v>
      </c>
      <c r="C277" t="str">
        <f t="shared" si="20"/>
        <v>McNary, Tim     Entry #274</v>
      </c>
      <c r="D277" t="s">
        <v>99</v>
      </c>
      <c r="E277">
        <v>203</v>
      </c>
      <c r="F277">
        <v>155</v>
      </c>
      <c r="G277">
        <v>226</v>
      </c>
      <c r="H277">
        <v>160</v>
      </c>
      <c r="I277">
        <f t="shared" si="21"/>
        <v>541</v>
      </c>
      <c r="J277">
        <f t="shared" si="22"/>
        <v>96</v>
      </c>
      <c r="K277">
        <f t="shared" si="23"/>
        <v>637</v>
      </c>
      <c r="L277" s="2" t="str">
        <f t="shared" si="24"/>
        <v>A</v>
      </c>
    </row>
    <row r="278" spans="1:12" x14ac:dyDescent="0.3">
      <c r="A278">
        <v>275</v>
      </c>
      <c r="B278" t="s">
        <v>275</v>
      </c>
      <c r="C278" t="str">
        <f t="shared" si="20"/>
        <v>Geelan, Sherrie     Entry #275</v>
      </c>
      <c r="D278" t="s">
        <v>99</v>
      </c>
      <c r="E278">
        <v>134</v>
      </c>
      <c r="F278">
        <v>113</v>
      </c>
      <c r="G278">
        <v>125</v>
      </c>
      <c r="H278">
        <v>127</v>
      </c>
      <c r="I278">
        <f t="shared" si="21"/>
        <v>365</v>
      </c>
      <c r="J278">
        <f t="shared" si="22"/>
        <v>303</v>
      </c>
      <c r="K278">
        <f t="shared" si="23"/>
        <v>668</v>
      </c>
      <c r="L278" s="2" t="str">
        <f t="shared" si="24"/>
        <v>D</v>
      </c>
    </row>
    <row r="279" spans="1:12" x14ac:dyDescent="0.3">
      <c r="A279">
        <v>276</v>
      </c>
      <c r="B279" t="s">
        <v>160</v>
      </c>
      <c r="C279" t="str">
        <f t="shared" si="20"/>
        <v>Geelan, Kristopher     Entry #276</v>
      </c>
      <c r="D279" t="s">
        <v>99</v>
      </c>
      <c r="E279">
        <v>210</v>
      </c>
      <c r="F279">
        <v>235</v>
      </c>
      <c r="G279">
        <v>227</v>
      </c>
      <c r="H279">
        <v>159</v>
      </c>
      <c r="I279">
        <f t="shared" si="21"/>
        <v>621</v>
      </c>
      <c r="J279">
        <f t="shared" si="22"/>
        <v>75</v>
      </c>
      <c r="K279">
        <f t="shared" si="23"/>
        <v>696</v>
      </c>
      <c r="L279" s="2" t="str">
        <f t="shared" si="24"/>
        <v>A</v>
      </c>
    </row>
    <row r="280" spans="1:12" x14ac:dyDescent="0.3">
      <c r="A280">
        <v>277</v>
      </c>
      <c r="B280" t="s">
        <v>276</v>
      </c>
      <c r="C280" t="str">
        <f t="shared" si="20"/>
        <v>Tanzer, Joshua     Entry #277</v>
      </c>
      <c r="D280" t="s">
        <v>99</v>
      </c>
      <c r="E280">
        <v>165</v>
      </c>
      <c r="F280">
        <v>235</v>
      </c>
      <c r="G280">
        <v>176</v>
      </c>
      <c r="H280">
        <v>185</v>
      </c>
      <c r="I280">
        <f t="shared" si="21"/>
        <v>596</v>
      </c>
      <c r="J280">
        <f t="shared" si="22"/>
        <v>210</v>
      </c>
      <c r="K280">
        <f t="shared" si="23"/>
        <v>806</v>
      </c>
      <c r="L280" s="2" t="str">
        <f t="shared" si="24"/>
        <v>C</v>
      </c>
    </row>
    <row r="281" spans="1:12" x14ac:dyDescent="0.3">
      <c r="A281">
        <v>278</v>
      </c>
      <c r="B281" t="s">
        <v>277</v>
      </c>
      <c r="C281" t="str">
        <f t="shared" si="20"/>
        <v>Tanzer, Kelly     Entry #278</v>
      </c>
      <c r="D281" t="s">
        <v>99</v>
      </c>
      <c r="E281">
        <v>149</v>
      </c>
      <c r="F281">
        <v>136</v>
      </c>
      <c r="G281">
        <v>123</v>
      </c>
      <c r="H281">
        <v>213</v>
      </c>
      <c r="I281">
        <f t="shared" si="21"/>
        <v>472</v>
      </c>
      <c r="J281">
        <f t="shared" si="22"/>
        <v>258</v>
      </c>
      <c r="K281">
        <f t="shared" si="23"/>
        <v>730</v>
      </c>
      <c r="L281" s="2" t="str">
        <f t="shared" si="24"/>
        <v>D</v>
      </c>
    </row>
    <row r="282" spans="1:12" x14ac:dyDescent="0.3">
      <c r="A282">
        <v>279</v>
      </c>
      <c r="B282" t="s">
        <v>278</v>
      </c>
      <c r="C282" t="str">
        <f t="shared" si="20"/>
        <v>Baer, Beth     Entry #279</v>
      </c>
      <c r="D282" t="s">
        <v>99</v>
      </c>
      <c r="E282">
        <v>132</v>
      </c>
      <c r="F282">
        <v>107</v>
      </c>
      <c r="G282">
        <v>130</v>
      </c>
      <c r="H282">
        <v>120</v>
      </c>
      <c r="I282">
        <f t="shared" si="21"/>
        <v>357</v>
      </c>
      <c r="J282">
        <f t="shared" si="22"/>
        <v>309</v>
      </c>
      <c r="K282">
        <f t="shared" si="23"/>
        <v>666</v>
      </c>
      <c r="L282" s="2" t="str">
        <f t="shared" si="24"/>
        <v>D</v>
      </c>
    </row>
    <row r="283" spans="1:12" x14ac:dyDescent="0.3">
      <c r="A283">
        <v>280</v>
      </c>
      <c r="B283" t="s">
        <v>279</v>
      </c>
      <c r="C283" t="str">
        <f t="shared" si="20"/>
        <v>Zimmerman, Cindy     Entry #280</v>
      </c>
      <c r="D283" t="s">
        <v>99</v>
      </c>
      <c r="E283">
        <v>172</v>
      </c>
      <c r="F283">
        <v>179</v>
      </c>
      <c r="G283">
        <v>196</v>
      </c>
      <c r="H283">
        <v>174</v>
      </c>
      <c r="I283">
        <f t="shared" si="21"/>
        <v>549</v>
      </c>
      <c r="J283">
        <f t="shared" si="22"/>
        <v>189</v>
      </c>
      <c r="K283">
        <f t="shared" si="23"/>
        <v>738</v>
      </c>
      <c r="L283" s="2" t="str">
        <f t="shared" si="24"/>
        <v>C</v>
      </c>
    </row>
    <row r="284" spans="1:12" x14ac:dyDescent="0.3">
      <c r="A284">
        <v>281</v>
      </c>
      <c r="B284" t="s">
        <v>280</v>
      </c>
      <c r="C284" t="str">
        <f t="shared" si="20"/>
        <v>Burg, Philip     Entry #281</v>
      </c>
      <c r="D284" t="s">
        <v>99</v>
      </c>
      <c r="E284">
        <v>215</v>
      </c>
      <c r="F284">
        <v>217</v>
      </c>
      <c r="G284">
        <v>221</v>
      </c>
      <c r="H284">
        <v>170</v>
      </c>
      <c r="I284">
        <f t="shared" si="21"/>
        <v>608</v>
      </c>
      <c r="J284">
        <f t="shared" si="22"/>
        <v>60</v>
      </c>
      <c r="K284">
        <f t="shared" si="23"/>
        <v>668</v>
      </c>
      <c r="L284" s="2" t="str">
        <f t="shared" si="24"/>
        <v>A</v>
      </c>
    </row>
    <row r="285" spans="1:12" x14ac:dyDescent="0.3">
      <c r="A285">
        <v>282</v>
      </c>
      <c r="B285" t="s">
        <v>281</v>
      </c>
      <c r="C285" t="str">
        <f t="shared" si="20"/>
        <v>Richardson, Karen     Entry #282</v>
      </c>
      <c r="D285" t="s">
        <v>99</v>
      </c>
      <c r="E285">
        <v>108</v>
      </c>
      <c r="F285">
        <v>89</v>
      </c>
      <c r="G285">
        <v>86</v>
      </c>
      <c r="H285">
        <v>116</v>
      </c>
      <c r="I285">
        <f t="shared" si="21"/>
        <v>291</v>
      </c>
      <c r="J285">
        <f t="shared" si="22"/>
        <v>381</v>
      </c>
      <c r="K285">
        <f t="shared" si="23"/>
        <v>672</v>
      </c>
      <c r="L285" s="2" t="str">
        <f t="shared" si="24"/>
        <v>D</v>
      </c>
    </row>
    <row r="286" spans="1:12" x14ac:dyDescent="0.3">
      <c r="A286">
        <v>283</v>
      </c>
      <c r="B286" t="s">
        <v>282</v>
      </c>
      <c r="C286" t="str">
        <f t="shared" si="20"/>
        <v>Richardson, Eugene     Entry #283</v>
      </c>
      <c r="D286" t="s">
        <v>99</v>
      </c>
      <c r="E286">
        <v>154</v>
      </c>
      <c r="F286">
        <v>157</v>
      </c>
      <c r="G286">
        <v>175</v>
      </c>
      <c r="H286">
        <v>167</v>
      </c>
      <c r="I286">
        <f t="shared" si="21"/>
        <v>499</v>
      </c>
      <c r="J286">
        <f t="shared" si="22"/>
        <v>243</v>
      </c>
      <c r="K286">
        <f t="shared" si="23"/>
        <v>742</v>
      </c>
      <c r="L286" s="2" t="str">
        <f t="shared" si="24"/>
        <v>C</v>
      </c>
    </row>
    <row r="287" spans="1:12" x14ac:dyDescent="0.3">
      <c r="A287">
        <v>284</v>
      </c>
      <c r="B287" t="s">
        <v>283</v>
      </c>
      <c r="C287" t="str">
        <f t="shared" si="20"/>
        <v>Davis, Jarid     Entry #284</v>
      </c>
      <c r="D287" t="s">
        <v>99</v>
      </c>
      <c r="E287">
        <v>166</v>
      </c>
      <c r="F287">
        <v>200</v>
      </c>
      <c r="G287">
        <v>176</v>
      </c>
      <c r="H287">
        <v>171</v>
      </c>
      <c r="I287">
        <f t="shared" si="21"/>
        <v>547</v>
      </c>
      <c r="J287">
        <f t="shared" si="22"/>
        <v>207</v>
      </c>
      <c r="K287">
        <f t="shared" si="23"/>
        <v>754</v>
      </c>
      <c r="L287" s="2" t="str">
        <f t="shared" si="24"/>
        <v>C</v>
      </c>
    </row>
    <row r="288" spans="1:12" x14ac:dyDescent="0.3">
      <c r="A288">
        <v>285</v>
      </c>
      <c r="B288" t="s">
        <v>284</v>
      </c>
      <c r="C288" t="str">
        <f t="shared" si="20"/>
        <v>Richardson, Travis     Entry #285</v>
      </c>
      <c r="D288" t="s">
        <v>99</v>
      </c>
      <c r="E288">
        <v>199</v>
      </c>
      <c r="F288">
        <v>212</v>
      </c>
      <c r="G288">
        <v>231</v>
      </c>
      <c r="H288">
        <v>202</v>
      </c>
      <c r="I288">
        <f t="shared" si="21"/>
        <v>645</v>
      </c>
      <c r="J288">
        <f t="shared" si="22"/>
        <v>108</v>
      </c>
      <c r="K288">
        <f t="shared" si="23"/>
        <v>753</v>
      </c>
      <c r="L288" s="2" t="str">
        <f t="shared" si="24"/>
        <v>B</v>
      </c>
    </row>
    <row r="289" spans="1:15" x14ac:dyDescent="0.3">
      <c r="A289">
        <v>286</v>
      </c>
      <c r="B289" t="s">
        <v>285</v>
      </c>
      <c r="C289" t="str">
        <f t="shared" si="20"/>
        <v>Pedigo, Laura     Entry #286</v>
      </c>
      <c r="D289" t="s">
        <v>99</v>
      </c>
      <c r="E289">
        <v>144</v>
      </c>
      <c r="F289">
        <v>170</v>
      </c>
      <c r="G289">
        <v>146</v>
      </c>
      <c r="H289">
        <v>156</v>
      </c>
      <c r="I289">
        <f t="shared" si="21"/>
        <v>472</v>
      </c>
      <c r="J289">
        <f t="shared" si="22"/>
        <v>273</v>
      </c>
      <c r="K289">
        <f t="shared" si="23"/>
        <v>745</v>
      </c>
      <c r="L289" s="2" t="str">
        <f t="shared" si="24"/>
        <v>D</v>
      </c>
    </row>
    <row r="290" spans="1:15" x14ac:dyDescent="0.3">
      <c r="A290">
        <v>287</v>
      </c>
      <c r="B290" t="s">
        <v>286</v>
      </c>
      <c r="C290" t="str">
        <f t="shared" si="20"/>
        <v>Gillam, Dean     Entry #287</v>
      </c>
      <c r="D290" t="s">
        <v>99</v>
      </c>
      <c r="E290">
        <v>122</v>
      </c>
      <c r="F290">
        <v>114</v>
      </c>
      <c r="G290">
        <v>113</v>
      </c>
      <c r="H290">
        <v>111</v>
      </c>
      <c r="I290">
        <f t="shared" si="21"/>
        <v>338</v>
      </c>
      <c r="J290">
        <f t="shared" si="22"/>
        <v>339</v>
      </c>
      <c r="K290">
        <f t="shared" si="23"/>
        <v>677</v>
      </c>
      <c r="L290" s="2" t="str">
        <f t="shared" si="24"/>
        <v>D</v>
      </c>
      <c r="O290" t="s">
        <v>1906</v>
      </c>
    </row>
    <row r="291" spans="1:15" x14ac:dyDescent="0.3">
      <c r="A291">
        <v>288</v>
      </c>
      <c r="B291" t="s">
        <v>287</v>
      </c>
      <c r="C291" t="str">
        <f t="shared" si="20"/>
        <v>Farenholz, Dawn     Entry #288</v>
      </c>
      <c r="D291" t="s">
        <v>99</v>
      </c>
      <c r="E291">
        <v>143</v>
      </c>
      <c r="F291">
        <v>129</v>
      </c>
      <c r="G291">
        <v>125</v>
      </c>
      <c r="H291">
        <v>155</v>
      </c>
      <c r="I291">
        <f t="shared" si="21"/>
        <v>409</v>
      </c>
      <c r="J291">
        <f t="shared" si="22"/>
        <v>276</v>
      </c>
      <c r="K291">
        <f t="shared" si="23"/>
        <v>685</v>
      </c>
      <c r="L291" s="2" t="str">
        <f t="shared" si="24"/>
        <v>D</v>
      </c>
    </row>
    <row r="292" spans="1:15" x14ac:dyDescent="0.3">
      <c r="A292">
        <v>289</v>
      </c>
      <c r="B292" t="s">
        <v>288</v>
      </c>
      <c r="C292" t="str">
        <f t="shared" si="20"/>
        <v>Benson, Amy     Entry #289</v>
      </c>
      <c r="D292" t="s">
        <v>99</v>
      </c>
      <c r="E292">
        <v>146</v>
      </c>
      <c r="F292">
        <v>191</v>
      </c>
      <c r="G292">
        <v>156</v>
      </c>
      <c r="H292">
        <v>159</v>
      </c>
      <c r="I292">
        <f t="shared" si="21"/>
        <v>506</v>
      </c>
      <c r="J292">
        <f t="shared" si="22"/>
        <v>267</v>
      </c>
      <c r="K292">
        <f t="shared" si="23"/>
        <v>773</v>
      </c>
      <c r="L292" s="2" t="str">
        <f t="shared" si="24"/>
        <v>D</v>
      </c>
    </row>
    <row r="293" spans="1:15" x14ac:dyDescent="0.3">
      <c r="A293">
        <v>290</v>
      </c>
      <c r="B293" t="s">
        <v>289</v>
      </c>
      <c r="C293" t="str">
        <f t="shared" si="20"/>
        <v>Stimach, Alex     Entry #290</v>
      </c>
      <c r="D293" t="s">
        <v>99</v>
      </c>
      <c r="E293">
        <v>190</v>
      </c>
      <c r="F293">
        <v>186</v>
      </c>
      <c r="G293">
        <v>201</v>
      </c>
      <c r="H293">
        <v>181</v>
      </c>
      <c r="I293">
        <f t="shared" si="21"/>
        <v>568</v>
      </c>
      <c r="J293">
        <f t="shared" si="22"/>
        <v>135</v>
      </c>
      <c r="K293">
        <f t="shared" si="23"/>
        <v>703</v>
      </c>
      <c r="L293" s="2" t="str">
        <f t="shared" si="24"/>
        <v>B</v>
      </c>
    </row>
    <row r="294" spans="1:15" x14ac:dyDescent="0.3">
      <c r="A294">
        <v>291</v>
      </c>
      <c r="B294" t="s">
        <v>290</v>
      </c>
      <c r="C294" t="str">
        <f t="shared" si="20"/>
        <v>Rowswell, Ed     Entry #291</v>
      </c>
      <c r="D294" t="s">
        <v>99</v>
      </c>
      <c r="E294">
        <v>189</v>
      </c>
      <c r="F294">
        <v>150</v>
      </c>
      <c r="G294">
        <v>192</v>
      </c>
      <c r="H294">
        <v>203</v>
      </c>
      <c r="I294">
        <f t="shared" si="21"/>
        <v>545</v>
      </c>
      <c r="J294">
        <f t="shared" si="22"/>
        <v>138</v>
      </c>
      <c r="K294">
        <f t="shared" si="23"/>
        <v>683</v>
      </c>
      <c r="L294" s="2" t="str">
        <f t="shared" si="24"/>
        <v>B</v>
      </c>
    </row>
    <row r="295" spans="1:15" x14ac:dyDescent="0.3">
      <c r="A295">
        <v>292</v>
      </c>
      <c r="B295" t="s">
        <v>291</v>
      </c>
      <c r="C295" t="str">
        <f t="shared" si="20"/>
        <v>Cotton, Orell "Crack"     Entry #292</v>
      </c>
      <c r="D295" t="s">
        <v>11</v>
      </c>
      <c r="E295">
        <v>145</v>
      </c>
      <c r="F295">
        <v>182</v>
      </c>
      <c r="G295">
        <v>194</v>
      </c>
      <c r="H295">
        <v>160</v>
      </c>
      <c r="I295">
        <f t="shared" si="21"/>
        <v>536</v>
      </c>
      <c r="J295">
        <f t="shared" si="22"/>
        <v>270</v>
      </c>
      <c r="K295">
        <f t="shared" si="23"/>
        <v>806</v>
      </c>
      <c r="L295" s="2" t="str">
        <f t="shared" si="24"/>
        <v>D</v>
      </c>
    </row>
    <row r="296" spans="1:15" x14ac:dyDescent="0.3">
      <c r="A296">
        <v>293</v>
      </c>
      <c r="B296" t="s">
        <v>292</v>
      </c>
      <c r="C296" t="str">
        <f t="shared" si="20"/>
        <v>Griffin, James     Entry #293</v>
      </c>
      <c r="D296" t="s">
        <v>11</v>
      </c>
      <c r="E296">
        <v>151</v>
      </c>
      <c r="F296">
        <v>168</v>
      </c>
      <c r="G296">
        <v>171</v>
      </c>
      <c r="H296">
        <v>155</v>
      </c>
      <c r="I296">
        <f t="shared" si="21"/>
        <v>494</v>
      </c>
      <c r="J296">
        <f t="shared" si="22"/>
        <v>252</v>
      </c>
      <c r="K296">
        <f t="shared" si="23"/>
        <v>746</v>
      </c>
      <c r="L296" s="2" t="str">
        <f t="shared" si="24"/>
        <v>C</v>
      </c>
    </row>
    <row r="297" spans="1:15" x14ac:dyDescent="0.3">
      <c r="A297">
        <v>294</v>
      </c>
      <c r="B297" t="s">
        <v>27</v>
      </c>
      <c r="C297" t="str">
        <f t="shared" si="20"/>
        <v>Bierman, John     Entry #294</v>
      </c>
      <c r="D297" t="s">
        <v>11</v>
      </c>
      <c r="E297">
        <v>183</v>
      </c>
      <c r="F297">
        <v>160</v>
      </c>
      <c r="G297">
        <v>154</v>
      </c>
      <c r="H297">
        <v>168</v>
      </c>
      <c r="I297">
        <f t="shared" si="21"/>
        <v>482</v>
      </c>
      <c r="J297">
        <f t="shared" si="22"/>
        <v>156</v>
      </c>
      <c r="K297">
        <f t="shared" si="23"/>
        <v>638</v>
      </c>
      <c r="L297" s="2" t="str">
        <f t="shared" si="24"/>
        <v>B</v>
      </c>
    </row>
    <row r="298" spans="1:15" x14ac:dyDescent="0.3">
      <c r="A298">
        <v>295</v>
      </c>
      <c r="B298" t="s">
        <v>293</v>
      </c>
      <c r="C298" t="str">
        <f t="shared" si="20"/>
        <v>Tolbert, Don     Entry #295</v>
      </c>
      <c r="D298" t="s">
        <v>11</v>
      </c>
      <c r="E298">
        <v>155</v>
      </c>
      <c r="F298">
        <v>149</v>
      </c>
      <c r="G298">
        <v>155</v>
      </c>
      <c r="H298">
        <v>136</v>
      </c>
      <c r="I298">
        <f t="shared" si="21"/>
        <v>440</v>
      </c>
      <c r="J298">
        <f t="shared" si="22"/>
        <v>240</v>
      </c>
      <c r="K298">
        <f t="shared" si="23"/>
        <v>680</v>
      </c>
      <c r="L298" s="2" t="str">
        <f t="shared" si="24"/>
        <v>C</v>
      </c>
    </row>
    <row r="299" spans="1:15" x14ac:dyDescent="0.3">
      <c r="A299">
        <v>296</v>
      </c>
      <c r="B299" t="s">
        <v>1905</v>
      </c>
      <c r="C299" t="str">
        <f>+B299&amp;"     Entry #"&amp;A299</f>
        <v>Horton, Stan     Entry #296</v>
      </c>
      <c r="D299" t="s">
        <v>11</v>
      </c>
      <c r="E299">
        <v>155</v>
      </c>
      <c r="F299">
        <v>178</v>
      </c>
      <c r="G299">
        <v>193</v>
      </c>
      <c r="H299">
        <v>170</v>
      </c>
      <c r="I299">
        <f t="shared" si="21"/>
        <v>541</v>
      </c>
      <c r="J299">
        <f t="shared" si="22"/>
        <v>240</v>
      </c>
      <c r="K299">
        <f t="shared" si="23"/>
        <v>781</v>
      </c>
      <c r="L299" s="2" t="str">
        <f t="shared" si="24"/>
        <v>C</v>
      </c>
    </row>
    <row r="300" spans="1:15" x14ac:dyDescent="0.3">
      <c r="A300">
        <v>297</v>
      </c>
      <c r="B300" t="s">
        <v>294</v>
      </c>
      <c r="C300" t="str">
        <f t="shared" si="20"/>
        <v>James, John     Entry #297</v>
      </c>
      <c r="D300" t="s">
        <v>11</v>
      </c>
      <c r="E300">
        <v>143</v>
      </c>
      <c r="F300">
        <v>149</v>
      </c>
      <c r="G300">
        <v>150</v>
      </c>
      <c r="H300">
        <v>150</v>
      </c>
      <c r="I300">
        <f t="shared" si="21"/>
        <v>449</v>
      </c>
      <c r="J300">
        <f t="shared" si="22"/>
        <v>276</v>
      </c>
      <c r="K300">
        <f t="shared" si="23"/>
        <v>725</v>
      </c>
      <c r="L300" s="2" t="str">
        <f t="shared" si="24"/>
        <v>D</v>
      </c>
    </row>
    <row r="301" spans="1:15" x14ac:dyDescent="0.3">
      <c r="A301">
        <v>298</v>
      </c>
      <c r="B301" t="s">
        <v>295</v>
      </c>
      <c r="C301" t="str">
        <f t="shared" si="20"/>
        <v>Donovan, Rudy SR     Entry #298</v>
      </c>
      <c r="D301" t="s">
        <v>11</v>
      </c>
      <c r="E301">
        <v>187</v>
      </c>
      <c r="F301">
        <v>237</v>
      </c>
      <c r="G301">
        <v>169</v>
      </c>
      <c r="H301">
        <v>155</v>
      </c>
      <c r="I301">
        <f t="shared" si="21"/>
        <v>561</v>
      </c>
      <c r="J301">
        <f t="shared" si="22"/>
        <v>144</v>
      </c>
      <c r="K301">
        <f t="shared" si="23"/>
        <v>705</v>
      </c>
      <c r="L301" s="2" t="str">
        <f t="shared" si="24"/>
        <v>B</v>
      </c>
    </row>
    <row r="302" spans="1:15" x14ac:dyDescent="0.3">
      <c r="A302">
        <v>299</v>
      </c>
      <c r="B302" t="s">
        <v>296</v>
      </c>
      <c r="C302" t="str">
        <f t="shared" si="20"/>
        <v>Guliford, Alonzo     Entry #299</v>
      </c>
      <c r="D302" t="s">
        <v>11</v>
      </c>
      <c r="E302">
        <v>146</v>
      </c>
      <c r="F302">
        <v>96</v>
      </c>
      <c r="G302">
        <v>179</v>
      </c>
      <c r="H302">
        <v>171</v>
      </c>
      <c r="I302">
        <f t="shared" si="21"/>
        <v>446</v>
      </c>
      <c r="J302">
        <f t="shared" si="22"/>
        <v>267</v>
      </c>
      <c r="K302">
        <f t="shared" si="23"/>
        <v>713</v>
      </c>
      <c r="L302" s="2" t="str">
        <f t="shared" si="24"/>
        <v>D</v>
      </c>
    </row>
    <row r="303" spans="1:15" x14ac:dyDescent="0.3">
      <c r="A303">
        <v>300</v>
      </c>
      <c r="B303" t="s">
        <v>297</v>
      </c>
      <c r="C303" t="str">
        <f t="shared" si="20"/>
        <v>Orudna, John     Entry #300</v>
      </c>
      <c r="D303" t="s">
        <v>11</v>
      </c>
      <c r="E303">
        <v>156</v>
      </c>
      <c r="F303">
        <v>161</v>
      </c>
      <c r="G303">
        <v>158</v>
      </c>
      <c r="H303">
        <v>161</v>
      </c>
      <c r="I303">
        <f t="shared" si="21"/>
        <v>480</v>
      </c>
      <c r="J303">
        <f t="shared" si="22"/>
        <v>237</v>
      </c>
      <c r="K303">
        <f t="shared" si="23"/>
        <v>717</v>
      </c>
      <c r="L303" s="2" t="str">
        <f t="shared" si="24"/>
        <v>C</v>
      </c>
    </row>
    <row r="304" spans="1:15" x14ac:dyDescent="0.3">
      <c r="A304">
        <v>301</v>
      </c>
      <c r="B304" t="s">
        <v>298</v>
      </c>
      <c r="C304" t="str">
        <f t="shared" si="20"/>
        <v>Glasshoff, Russ     Entry #301</v>
      </c>
      <c r="D304" t="s">
        <v>11</v>
      </c>
      <c r="E304">
        <v>144</v>
      </c>
      <c r="F304">
        <v>130</v>
      </c>
      <c r="G304">
        <v>133</v>
      </c>
      <c r="H304">
        <v>174</v>
      </c>
      <c r="I304">
        <f t="shared" si="21"/>
        <v>437</v>
      </c>
      <c r="J304">
        <f t="shared" si="22"/>
        <v>273</v>
      </c>
      <c r="K304">
        <f t="shared" si="23"/>
        <v>710</v>
      </c>
      <c r="L304" s="2" t="str">
        <f t="shared" si="24"/>
        <v>D</v>
      </c>
    </row>
    <row r="305" spans="1:12" x14ac:dyDescent="0.3">
      <c r="A305">
        <v>302</v>
      </c>
      <c r="B305" t="s">
        <v>299</v>
      </c>
      <c r="C305" t="str">
        <f t="shared" si="20"/>
        <v>Washington, Mitchell     Entry #302</v>
      </c>
      <c r="D305" t="s">
        <v>11</v>
      </c>
      <c r="E305">
        <v>155</v>
      </c>
      <c r="F305">
        <v>145</v>
      </c>
      <c r="G305">
        <v>155</v>
      </c>
      <c r="H305">
        <v>140</v>
      </c>
      <c r="I305">
        <f t="shared" si="21"/>
        <v>440</v>
      </c>
      <c r="J305">
        <f t="shared" si="22"/>
        <v>240</v>
      </c>
      <c r="K305">
        <f t="shared" si="23"/>
        <v>680</v>
      </c>
      <c r="L305" s="2" t="str">
        <f t="shared" si="24"/>
        <v>C</v>
      </c>
    </row>
    <row r="306" spans="1:12" x14ac:dyDescent="0.3">
      <c r="A306">
        <v>303</v>
      </c>
      <c r="B306" t="s">
        <v>300</v>
      </c>
      <c r="C306" t="str">
        <f t="shared" si="20"/>
        <v>Wetzel, Bob     Entry #303</v>
      </c>
      <c r="D306" t="s">
        <v>11</v>
      </c>
      <c r="E306">
        <v>179</v>
      </c>
      <c r="F306">
        <v>189</v>
      </c>
      <c r="G306">
        <v>209</v>
      </c>
      <c r="H306">
        <v>174</v>
      </c>
      <c r="I306">
        <f t="shared" si="21"/>
        <v>572</v>
      </c>
      <c r="J306">
        <f t="shared" si="22"/>
        <v>168</v>
      </c>
      <c r="K306">
        <f t="shared" si="23"/>
        <v>740</v>
      </c>
      <c r="L306" s="2" t="str">
        <f t="shared" si="24"/>
        <v>B</v>
      </c>
    </row>
    <row r="307" spans="1:12" x14ac:dyDescent="0.3">
      <c r="A307">
        <v>304</v>
      </c>
      <c r="B307" t="s">
        <v>301</v>
      </c>
      <c r="C307" t="str">
        <f t="shared" si="20"/>
        <v>Wetzel, Peg     Entry #304</v>
      </c>
      <c r="D307" t="s">
        <v>11</v>
      </c>
      <c r="E307">
        <v>137</v>
      </c>
      <c r="F307">
        <v>155</v>
      </c>
      <c r="G307">
        <v>132</v>
      </c>
      <c r="H307">
        <v>149</v>
      </c>
      <c r="I307">
        <f t="shared" si="21"/>
        <v>436</v>
      </c>
      <c r="J307">
        <f t="shared" si="22"/>
        <v>294</v>
      </c>
      <c r="K307">
        <f t="shared" si="23"/>
        <v>730</v>
      </c>
      <c r="L307" s="2" t="str">
        <f t="shared" si="24"/>
        <v>D</v>
      </c>
    </row>
    <row r="308" spans="1:12" x14ac:dyDescent="0.3">
      <c r="A308">
        <v>305</v>
      </c>
      <c r="B308" t="s">
        <v>302</v>
      </c>
      <c r="C308" t="str">
        <f t="shared" si="20"/>
        <v>Johnson, Billy     Entry #305</v>
      </c>
      <c r="D308" t="s">
        <v>11</v>
      </c>
      <c r="E308">
        <v>184</v>
      </c>
      <c r="F308">
        <v>229</v>
      </c>
      <c r="G308">
        <v>180</v>
      </c>
      <c r="H308">
        <v>147</v>
      </c>
      <c r="I308">
        <f t="shared" si="21"/>
        <v>556</v>
      </c>
      <c r="J308">
        <f t="shared" si="22"/>
        <v>153</v>
      </c>
      <c r="K308">
        <f t="shared" si="23"/>
        <v>709</v>
      </c>
      <c r="L308" s="2" t="str">
        <f t="shared" si="24"/>
        <v>B</v>
      </c>
    </row>
    <row r="309" spans="1:12" x14ac:dyDescent="0.3">
      <c r="A309">
        <v>306</v>
      </c>
      <c r="B309" t="s">
        <v>303</v>
      </c>
      <c r="C309" t="str">
        <f t="shared" si="20"/>
        <v>Scurlock, Tim     Entry #306</v>
      </c>
      <c r="D309" t="s">
        <v>11</v>
      </c>
      <c r="E309">
        <v>198</v>
      </c>
      <c r="F309">
        <v>153</v>
      </c>
      <c r="G309">
        <v>212</v>
      </c>
      <c r="H309">
        <v>180</v>
      </c>
      <c r="I309">
        <f t="shared" si="21"/>
        <v>545</v>
      </c>
      <c r="J309">
        <f t="shared" si="22"/>
        <v>111</v>
      </c>
      <c r="K309">
        <f t="shared" si="23"/>
        <v>656</v>
      </c>
      <c r="L309" s="2" t="str">
        <f t="shared" si="24"/>
        <v>B</v>
      </c>
    </row>
    <row r="310" spans="1:12" x14ac:dyDescent="0.3">
      <c r="A310">
        <v>307</v>
      </c>
      <c r="B310" t="s">
        <v>304</v>
      </c>
      <c r="C310" t="str">
        <f t="shared" si="20"/>
        <v>Coffin, Lynn     Entry #307</v>
      </c>
      <c r="D310" t="s">
        <v>11</v>
      </c>
      <c r="E310">
        <v>160</v>
      </c>
      <c r="F310">
        <v>165</v>
      </c>
      <c r="G310">
        <v>136</v>
      </c>
      <c r="H310">
        <v>162</v>
      </c>
      <c r="I310">
        <f t="shared" si="21"/>
        <v>463</v>
      </c>
      <c r="J310">
        <f t="shared" si="22"/>
        <v>225</v>
      </c>
      <c r="K310">
        <f t="shared" si="23"/>
        <v>688</v>
      </c>
      <c r="L310" s="2" t="str">
        <f t="shared" si="24"/>
        <v>C</v>
      </c>
    </row>
    <row r="311" spans="1:12" x14ac:dyDescent="0.3">
      <c r="A311">
        <v>308</v>
      </c>
      <c r="B311" t="s">
        <v>305</v>
      </c>
      <c r="C311" t="str">
        <f t="shared" si="20"/>
        <v>Dailey, Roy     Entry #308</v>
      </c>
      <c r="D311" t="s">
        <v>11</v>
      </c>
      <c r="E311">
        <v>159</v>
      </c>
      <c r="F311">
        <v>165</v>
      </c>
      <c r="G311">
        <v>198</v>
      </c>
      <c r="H311">
        <v>156</v>
      </c>
      <c r="I311">
        <f t="shared" si="21"/>
        <v>519</v>
      </c>
      <c r="J311">
        <f t="shared" si="22"/>
        <v>228</v>
      </c>
      <c r="K311">
        <f t="shared" si="23"/>
        <v>747</v>
      </c>
      <c r="L311" s="2" t="str">
        <f t="shared" si="24"/>
        <v>C</v>
      </c>
    </row>
    <row r="312" spans="1:12" x14ac:dyDescent="0.3">
      <c r="A312">
        <v>309</v>
      </c>
      <c r="B312" t="s">
        <v>306</v>
      </c>
      <c r="C312" t="str">
        <f t="shared" si="20"/>
        <v>Wheeler, Larry     Entry #309</v>
      </c>
      <c r="D312" t="s">
        <v>11</v>
      </c>
      <c r="E312">
        <v>186</v>
      </c>
      <c r="F312">
        <v>189</v>
      </c>
      <c r="G312">
        <v>212</v>
      </c>
      <c r="H312">
        <v>193</v>
      </c>
      <c r="I312">
        <f t="shared" si="21"/>
        <v>594</v>
      </c>
      <c r="J312">
        <f t="shared" si="22"/>
        <v>147</v>
      </c>
      <c r="K312">
        <f t="shared" si="23"/>
        <v>741</v>
      </c>
      <c r="L312" s="2" t="str">
        <f t="shared" si="24"/>
        <v>B</v>
      </c>
    </row>
    <row r="313" spans="1:12" x14ac:dyDescent="0.3">
      <c r="A313">
        <v>310</v>
      </c>
      <c r="B313" t="s">
        <v>307</v>
      </c>
      <c r="C313" t="str">
        <f t="shared" si="20"/>
        <v>Orduna, Doris     Entry #310</v>
      </c>
      <c r="D313" t="s">
        <v>11</v>
      </c>
      <c r="E313">
        <v>113</v>
      </c>
      <c r="F313">
        <v>95</v>
      </c>
      <c r="G313">
        <v>97</v>
      </c>
      <c r="H313">
        <v>114</v>
      </c>
      <c r="I313">
        <f t="shared" si="21"/>
        <v>306</v>
      </c>
      <c r="J313">
        <f t="shared" si="22"/>
        <v>366</v>
      </c>
      <c r="K313">
        <f t="shared" si="23"/>
        <v>672</v>
      </c>
      <c r="L313" s="2" t="str">
        <f t="shared" si="24"/>
        <v>D</v>
      </c>
    </row>
    <row r="314" spans="1:12" x14ac:dyDescent="0.3">
      <c r="A314">
        <v>311</v>
      </c>
      <c r="B314" t="s">
        <v>308</v>
      </c>
      <c r="C314" t="str">
        <f t="shared" si="20"/>
        <v>Avant, Tony     Entry #311</v>
      </c>
      <c r="D314" t="s">
        <v>11</v>
      </c>
      <c r="E314">
        <v>172</v>
      </c>
      <c r="F314">
        <v>135</v>
      </c>
      <c r="G314">
        <v>122</v>
      </c>
      <c r="H314">
        <v>187</v>
      </c>
      <c r="I314">
        <f t="shared" si="21"/>
        <v>444</v>
      </c>
      <c r="J314">
        <f t="shared" si="22"/>
        <v>189</v>
      </c>
      <c r="K314">
        <f t="shared" si="23"/>
        <v>633</v>
      </c>
      <c r="L314" s="2" t="str">
        <f t="shared" si="24"/>
        <v>C</v>
      </c>
    </row>
    <row r="315" spans="1:12" x14ac:dyDescent="0.3">
      <c r="A315">
        <v>312</v>
      </c>
      <c r="B315" t="s">
        <v>309</v>
      </c>
      <c r="C315" t="str">
        <f t="shared" si="20"/>
        <v>McGaugh, Randal     Entry #312</v>
      </c>
      <c r="D315" t="s">
        <v>11</v>
      </c>
      <c r="E315">
        <v>176</v>
      </c>
      <c r="F315">
        <v>177</v>
      </c>
      <c r="G315">
        <v>226</v>
      </c>
      <c r="H315">
        <v>204</v>
      </c>
      <c r="I315">
        <f t="shared" si="21"/>
        <v>607</v>
      </c>
      <c r="J315">
        <f t="shared" si="22"/>
        <v>177</v>
      </c>
      <c r="K315">
        <f t="shared" si="23"/>
        <v>784</v>
      </c>
      <c r="L315" s="2" t="str">
        <f t="shared" si="24"/>
        <v>B</v>
      </c>
    </row>
    <row r="316" spans="1:12" x14ac:dyDescent="0.3">
      <c r="A316">
        <v>313</v>
      </c>
      <c r="B316" t="s">
        <v>310</v>
      </c>
      <c r="C316" t="str">
        <f t="shared" si="20"/>
        <v>Long, Joyce     Entry #313</v>
      </c>
      <c r="D316" t="s">
        <v>11</v>
      </c>
      <c r="E316">
        <v>92</v>
      </c>
      <c r="F316">
        <v>85</v>
      </c>
      <c r="G316">
        <v>124</v>
      </c>
      <c r="H316">
        <v>98</v>
      </c>
      <c r="I316">
        <f t="shared" si="21"/>
        <v>307</v>
      </c>
      <c r="J316">
        <f t="shared" si="22"/>
        <v>429</v>
      </c>
      <c r="K316">
        <f t="shared" si="23"/>
        <v>736</v>
      </c>
      <c r="L316" s="2" t="str">
        <f t="shared" si="24"/>
        <v>D</v>
      </c>
    </row>
    <row r="317" spans="1:12" x14ac:dyDescent="0.3">
      <c r="A317">
        <v>314</v>
      </c>
      <c r="B317" t="s">
        <v>311</v>
      </c>
      <c r="C317" t="str">
        <f t="shared" si="20"/>
        <v>Hogan, Maxine     Entry #314</v>
      </c>
      <c r="D317" t="s">
        <v>11</v>
      </c>
      <c r="E317">
        <v>142</v>
      </c>
      <c r="F317">
        <v>152</v>
      </c>
      <c r="G317">
        <v>132</v>
      </c>
      <c r="H317">
        <v>158</v>
      </c>
      <c r="I317">
        <f t="shared" si="21"/>
        <v>442</v>
      </c>
      <c r="J317">
        <f t="shared" si="22"/>
        <v>279</v>
      </c>
      <c r="K317">
        <f t="shared" si="23"/>
        <v>721</v>
      </c>
      <c r="L317" s="2" t="str">
        <f t="shared" si="24"/>
        <v>D</v>
      </c>
    </row>
    <row r="318" spans="1:12" x14ac:dyDescent="0.3">
      <c r="A318">
        <v>315</v>
      </c>
      <c r="B318" t="s">
        <v>312</v>
      </c>
      <c r="C318" t="str">
        <f t="shared" si="20"/>
        <v>Griffin, Patricia     Entry #315</v>
      </c>
      <c r="D318" t="s">
        <v>11</v>
      </c>
      <c r="E318">
        <v>129</v>
      </c>
      <c r="F318">
        <v>135</v>
      </c>
      <c r="G318">
        <v>128</v>
      </c>
      <c r="H318">
        <v>142</v>
      </c>
      <c r="I318">
        <f t="shared" si="21"/>
        <v>405</v>
      </c>
      <c r="J318">
        <f t="shared" si="22"/>
        <v>318</v>
      </c>
      <c r="K318">
        <f t="shared" si="23"/>
        <v>723</v>
      </c>
      <c r="L318" s="2" t="str">
        <f t="shared" si="24"/>
        <v>D</v>
      </c>
    </row>
    <row r="319" spans="1:12" x14ac:dyDescent="0.3">
      <c r="A319">
        <v>316</v>
      </c>
      <c r="B319" t="s">
        <v>313</v>
      </c>
      <c r="C319" t="str">
        <f t="shared" si="20"/>
        <v>Burt, Raymond     Entry #316</v>
      </c>
      <c r="D319" t="s">
        <v>11</v>
      </c>
      <c r="E319">
        <v>166</v>
      </c>
      <c r="F319">
        <v>175</v>
      </c>
      <c r="G319">
        <v>142</v>
      </c>
      <c r="H319">
        <v>127</v>
      </c>
      <c r="I319">
        <f t="shared" si="21"/>
        <v>444</v>
      </c>
      <c r="J319">
        <f t="shared" si="22"/>
        <v>207</v>
      </c>
      <c r="K319">
        <f t="shared" si="23"/>
        <v>651</v>
      </c>
      <c r="L319" s="2" t="str">
        <f t="shared" si="24"/>
        <v>C</v>
      </c>
    </row>
    <row r="320" spans="1:12" x14ac:dyDescent="0.3">
      <c r="A320">
        <v>317</v>
      </c>
      <c r="B320" t="s">
        <v>314</v>
      </c>
      <c r="C320" t="str">
        <f t="shared" si="20"/>
        <v>Benbennek, Samantha     Entry #317</v>
      </c>
      <c r="D320" t="s">
        <v>11</v>
      </c>
      <c r="E320">
        <v>171</v>
      </c>
      <c r="F320">
        <v>170</v>
      </c>
      <c r="G320">
        <v>171</v>
      </c>
      <c r="H320">
        <v>170</v>
      </c>
      <c r="I320">
        <f t="shared" si="21"/>
        <v>511</v>
      </c>
      <c r="J320">
        <f t="shared" si="22"/>
        <v>192</v>
      </c>
      <c r="K320">
        <f t="shared" si="23"/>
        <v>703</v>
      </c>
      <c r="L320" s="2" t="str">
        <f t="shared" si="24"/>
        <v>C</v>
      </c>
    </row>
    <row r="321" spans="1:12" x14ac:dyDescent="0.3">
      <c r="A321">
        <v>318</v>
      </c>
      <c r="B321" t="s">
        <v>315</v>
      </c>
      <c r="C321" t="str">
        <f t="shared" si="20"/>
        <v>Parrack, Britt     Entry #318</v>
      </c>
      <c r="D321" t="s">
        <v>11</v>
      </c>
      <c r="E321">
        <v>190</v>
      </c>
      <c r="F321">
        <v>166</v>
      </c>
      <c r="G321">
        <v>171</v>
      </c>
      <c r="H321">
        <v>220</v>
      </c>
      <c r="I321">
        <f t="shared" si="21"/>
        <v>557</v>
      </c>
      <c r="J321">
        <f t="shared" si="22"/>
        <v>135</v>
      </c>
      <c r="K321">
        <f t="shared" si="23"/>
        <v>692</v>
      </c>
      <c r="L321" s="2" t="str">
        <f t="shared" si="24"/>
        <v>B</v>
      </c>
    </row>
    <row r="322" spans="1:12" x14ac:dyDescent="0.3">
      <c r="A322">
        <v>319</v>
      </c>
      <c r="B322" t="s">
        <v>316</v>
      </c>
      <c r="C322" t="str">
        <f t="shared" si="20"/>
        <v>Jones, Brandon     Entry #319</v>
      </c>
      <c r="D322" t="s">
        <v>11</v>
      </c>
      <c r="E322">
        <v>209</v>
      </c>
      <c r="F322">
        <v>236</v>
      </c>
      <c r="G322">
        <v>258</v>
      </c>
      <c r="H322">
        <v>191</v>
      </c>
      <c r="I322">
        <f t="shared" si="21"/>
        <v>685</v>
      </c>
      <c r="J322">
        <f t="shared" si="22"/>
        <v>78</v>
      </c>
      <c r="K322">
        <f t="shared" si="23"/>
        <v>763</v>
      </c>
      <c r="L322" s="2" t="str">
        <f t="shared" si="24"/>
        <v>A</v>
      </c>
    </row>
    <row r="323" spans="1:12" x14ac:dyDescent="0.3">
      <c r="A323">
        <v>320</v>
      </c>
      <c r="B323" t="s">
        <v>317</v>
      </c>
      <c r="C323" t="str">
        <f t="shared" si="20"/>
        <v>Magisana, Lucas     Entry #320</v>
      </c>
      <c r="D323" t="s">
        <v>11</v>
      </c>
      <c r="E323">
        <v>72</v>
      </c>
      <c r="F323">
        <v>114</v>
      </c>
      <c r="G323">
        <v>116</v>
      </c>
      <c r="H323">
        <v>104</v>
      </c>
      <c r="I323">
        <f t="shared" si="21"/>
        <v>334</v>
      </c>
      <c r="J323">
        <f t="shared" si="22"/>
        <v>489</v>
      </c>
      <c r="K323">
        <f t="shared" si="23"/>
        <v>823</v>
      </c>
      <c r="L323" s="2" t="str">
        <f t="shared" si="24"/>
        <v>D</v>
      </c>
    </row>
    <row r="324" spans="1:12" x14ac:dyDescent="0.3">
      <c r="A324">
        <v>321</v>
      </c>
      <c r="B324" t="s">
        <v>318</v>
      </c>
      <c r="C324" t="str">
        <f t="shared" si="20"/>
        <v>Flood, Sherry     Entry #321</v>
      </c>
      <c r="D324" t="s">
        <v>11</v>
      </c>
      <c r="E324">
        <v>185</v>
      </c>
      <c r="F324">
        <v>191</v>
      </c>
      <c r="G324">
        <v>181</v>
      </c>
      <c r="H324">
        <v>194</v>
      </c>
      <c r="I324">
        <f t="shared" si="21"/>
        <v>566</v>
      </c>
      <c r="J324">
        <f t="shared" si="22"/>
        <v>150</v>
      </c>
      <c r="K324">
        <f t="shared" si="23"/>
        <v>716</v>
      </c>
      <c r="L324" s="2" t="str">
        <f t="shared" si="24"/>
        <v>B</v>
      </c>
    </row>
    <row r="325" spans="1:12" x14ac:dyDescent="0.3">
      <c r="A325">
        <v>322</v>
      </c>
      <c r="B325" t="s">
        <v>319</v>
      </c>
      <c r="C325" t="str">
        <f t="shared" ref="C325:C388" si="25">+B325&amp;"     Entry #"&amp;A325</f>
        <v>Phillips, Nick     Entry #322</v>
      </c>
      <c r="D325" t="s">
        <v>11</v>
      </c>
      <c r="E325">
        <v>189</v>
      </c>
      <c r="F325">
        <v>257</v>
      </c>
      <c r="G325">
        <v>182</v>
      </c>
      <c r="H325">
        <v>211</v>
      </c>
      <c r="I325">
        <f t="shared" ref="I325:I388" si="26">F325+G325+H325</f>
        <v>650</v>
      </c>
      <c r="J325">
        <f t="shared" ref="J325:J388" si="27">(235-E325)*3</f>
        <v>138</v>
      </c>
      <c r="K325">
        <f t="shared" ref="K325:K388" si="28">I325+J325</f>
        <v>788</v>
      </c>
      <c r="L325" s="2" t="str">
        <f t="shared" ref="L325:L388" si="29">IF(AND(E325&gt;175,E325&lt;200),"B",IF(AND(E325&gt;149,E325&lt;176),"C",IF(E325&gt;199,"A",IF(E325&lt;150,"D"))))</f>
        <v>B</v>
      </c>
    </row>
    <row r="326" spans="1:12" x14ac:dyDescent="0.3">
      <c r="A326">
        <v>323</v>
      </c>
      <c r="B326" t="s">
        <v>320</v>
      </c>
      <c r="C326" t="str">
        <f t="shared" si="25"/>
        <v>Terry, Nicole     Entry #323</v>
      </c>
      <c r="D326" t="s">
        <v>11</v>
      </c>
      <c r="E326">
        <v>150</v>
      </c>
      <c r="F326">
        <v>160</v>
      </c>
      <c r="G326">
        <v>171</v>
      </c>
      <c r="H326">
        <v>108</v>
      </c>
      <c r="I326">
        <f t="shared" si="26"/>
        <v>439</v>
      </c>
      <c r="J326">
        <f t="shared" si="27"/>
        <v>255</v>
      </c>
      <c r="K326">
        <f t="shared" si="28"/>
        <v>694</v>
      </c>
      <c r="L326" s="2" t="str">
        <f t="shared" si="29"/>
        <v>C</v>
      </c>
    </row>
    <row r="327" spans="1:12" x14ac:dyDescent="0.3">
      <c r="A327">
        <v>324</v>
      </c>
      <c r="B327" t="s">
        <v>321</v>
      </c>
      <c r="C327" t="str">
        <f t="shared" si="25"/>
        <v>Talty, Adam     Entry #324</v>
      </c>
      <c r="D327" t="s">
        <v>11</v>
      </c>
      <c r="E327">
        <v>172</v>
      </c>
      <c r="F327">
        <v>159</v>
      </c>
      <c r="G327">
        <v>198</v>
      </c>
      <c r="H327">
        <v>201</v>
      </c>
      <c r="I327">
        <f t="shared" si="26"/>
        <v>558</v>
      </c>
      <c r="J327">
        <f t="shared" si="27"/>
        <v>189</v>
      </c>
      <c r="K327">
        <f t="shared" si="28"/>
        <v>747</v>
      </c>
      <c r="L327" s="2" t="str">
        <f t="shared" si="29"/>
        <v>C</v>
      </c>
    </row>
    <row r="328" spans="1:12" x14ac:dyDescent="0.3">
      <c r="A328">
        <v>325</v>
      </c>
      <c r="B328" t="s">
        <v>322</v>
      </c>
      <c r="C328" t="str">
        <f t="shared" si="25"/>
        <v>Therkildsen, Kaden     Entry #325</v>
      </c>
      <c r="D328" t="s">
        <v>11</v>
      </c>
      <c r="E328">
        <v>172</v>
      </c>
      <c r="F328">
        <v>182</v>
      </c>
      <c r="G328">
        <v>187</v>
      </c>
      <c r="H328">
        <v>172</v>
      </c>
      <c r="I328">
        <f t="shared" si="26"/>
        <v>541</v>
      </c>
      <c r="J328">
        <f t="shared" si="27"/>
        <v>189</v>
      </c>
      <c r="K328">
        <f t="shared" si="28"/>
        <v>730</v>
      </c>
      <c r="L328" s="2" t="str">
        <f t="shared" si="29"/>
        <v>C</v>
      </c>
    </row>
    <row r="329" spans="1:12" x14ac:dyDescent="0.3">
      <c r="A329">
        <v>326</v>
      </c>
      <c r="B329" t="s">
        <v>323</v>
      </c>
      <c r="C329" t="str">
        <f t="shared" si="25"/>
        <v>Lincoln, Todd     Entry #326</v>
      </c>
      <c r="D329" t="s">
        <v>11</v>
      </c>
      <c r="E329">
        <v>164</v>
      </c>
      <c r="F329">
        <v>145</v>
      </c>
      <c r="G329">
        <v>189</v>
      </c>
      <c r="H329">
        <v>142</v>
      </c>
      <c r="I329">
        <f t="shared" si="26"/>
        <v>476</v>
      </c>
      <c r="J329">
        <f t="shared" si="27"/>
        <v>213</v>
      </c>
      <c r="K329">
        <f t="shared" si="28"/>
        <v>689</v>
      </c>
      <c r="L329" s="2" t="str">
        <f t="shared" si="29"/>
        <v>C</v>
      </c>
    </row>
    <row r="330" spans="1:12" x14ac:dyDescent="0.3">
      <c r="A330">
        <v>327</v>
      </c>
      <c r="B330" t="s">
        <v>324</v>
      </c>
      <c r="C330" t="str">
        <f t="shared" si="25"/>
        <v>Francis, Harrison     Entry #327</v>
      </c>
      <c r="D330" t="s">
        <v>11</v>
      </c>
      <c r="E330">
        <v>112</v>
      </c>
      <c r="F330">
        <v>127</v>
      </c>
      <c r="G330">
        <v>115</v>
      </c>
      <c r="H330">
        <v>115</v>
      </c>
      <c r="I330">
        <f t="shared" si="26"/>
        <v>357</v>
      </c>
      <c r="J330">
        <f t="shared" si="27"/>
        <v>369</v>
      </c>
      <c r="K330">
        <f t="shared" si="28"/>
        <v>726</v>
      </c>
      <c r="L330" s="2" t="str">
        <f t="shared" si="29"/>
        <v>D</v>
      </c>
    </row>
    <row r="331" spans="1:12" x14ac:dyDescent="0.3">
      <c r="A331">
        <v>328</v>
      </c>
      <c r="B331" t="s">
        <v>325</v>
      </c>
      <c r="C331" t="str">
        <f t="shared" si="25"/>
        <v>Francis, Jacob     Entry #328</v>
      </c>
      <c r="D331" t="s">
        <v>11</v>
      </c>
      <c r="E331">
        <v>138</v>
      </c>
      <c r="F331">
        <v>172</v>
      </c>
      <c r="G331">
        <v>135</v>
      </c>
      <c r="H331">
        <v>143</v>
      </c>
      <c r="I331">
        <f t="shared" si="26"/>
        <v>450</v>
      </c>
      <c r="J331">
        <f t="shared" si="27"/>
        <v>291</v>
      </c>
      <c r="K331">
        <f t="shared" si="28"/>
        <v>741</v>
      </c>
      <c r="L331" s="2" t="str">
        <f t="shared" si="29"/>
        <v>D</v>
      </c>
    </row>
    <row r="332" spans="1:12" x14ac:dyDescent="0.3">
      <c r="A332">
        <v>329</v>
      </c>
      <c r="B332" t="s">
        <v>326</v>
      </c>
      <c r="C332" t="str">
        <f t="shared" si="25"/>
        <v>Palmer, James     Entry #329</v>
      </c>
      <c r="D332" t="s">
        <v>11</v>
      </c>
      <c r="E332">
        <v>191</v>
      </c>
      <c r="F332">
        <v>179</v>
      </c>
      <c r="G332">
        <v>238</v>
      </c>
      <c r="H332">
        <v>169</v>
      </c>
      <c r="I332">
        <f t="shared" si="26"/>
        <v>586</v>
      </c>
      <c r="J332">
        <f t="shared" si="27"/>
        <v>132</v>
      </c>
      <c r="K332">
        <f t="shared" si="28"/>
        <v>718</v>
      </c>
      <c r="L332" s="2" t="str">
        <f t="shared" si="29"/>
        <v>B</v>
      </c>
    </row>
    <row r="333" spans="1:12" x14ac:dyDescent="0.3">
      <c r="A333">
        <v>330</v>
      </c>
      <c r="B333" t="s">
        <v>327</v>
      </c>
      <c r="C333" t="str">
        <f t="shared" si="25"/>
        <v>Matsunami, Rick     Entry #330</v>
      </c>
      <c r="D333" t="s">
        <v>11</v>
      </c>
      <c r="E333">
        <v>190</v>
      </c>
      <c r="F333">
        <v>175</v>
      </c>
      <c r="G333">
        <v>205</v>
      </c>
      <c r="H333">
        <v>193</v>
      </c>
      <c r="I333">
        <f t="shared" si="26"/>
        <v>573</v>
      </c>
      <c r="J333">
        <f t="shared" si="27"/>
        <v>135</v>
      </c>
      <c r="K333">
        <f t="shared" si="28"/>
        <v>708</v>
      </c>
      <c r="L333" s="2" t="str">
        <f t="shared" si="29"/>
        <v>B</v>
      </c>
    </row>
    <row r="334" spans="1:12" x14ac:dyDescent="0.3">
      <c r="A334">
        <v>331</v>
      </c>
      <c r="B334" t="s">
        <v>328</v>
      </c>
      <c r="C334" t="str">
        <f t="shared" si="25"/>
        <v>Ford, Warren     Entry #331</v>
      </c>
      <c r="D334" t="s">
        <v>11</v>
      </c>
      <c r="E334">
        <v>147</v>
      </c>
      <c r="F334">
        <v>141</v>
      </c>
      <c r="G334">
        <v>154</v>
      </c>
      <c r="H334">
        <v>192</v>
      </c>
      <c r="I334">
        <f t="shared" si="26"/>
        <v>487</v>
      </c>
      <c r="J334">
        <f t="shared" si="27"/>
        <v>264</v>
      </c>
      <c r="K334">
        <f t="shared" si="28"/>
        <v>751</v>
      </c>
      <c r="L334" s="2" t="str">
        <f t="shared" si="29"/>
        <v>D</v>
      </c>
    </row>
    <row r="335" spans="1:12" x14ac:dyDescent="0.3">
      <c r="A335">
        <v>332</v>
      </c>
      <c r="B335" t="s">
        <v>329</v>
      </c>
      <c r="C335" t="str">
        <f t="shared" si="25"/>
        <v>Ryley, Randy Sr     Entry #332</v>
      </c>
      <c r="D335" t="s">
        <v>11</v>
      </c>
      <c r="E335">
        <v>183</v>
      </c>
      <c r="F335">
        <v>171</v>
      </c>
      <c r="G335">
        <v>216</v>
      </c>
      <c r="H335">
        <v>201</v>
      </c>
      <c r="I335">
        <f t="shared" si="26"/>
        <v>588</v>
      </c>
      <c r="J335">
        <f t="shared" si="27"/>
        <v>156</v>
      </c>
      <c r="K335">
        <f t="shared" si="28"/>
        <v>744</v>
      </c>
      <c r="L335" s="2" t="str">
        <f t="shared" si="29"/>
        <v>B</v>
      </c>
    </row>
    <row r="336" spans="1:12" x14ac:dyDescent="0.3">
      <c r="A336">
        <v>333</v>
      </c>
      <c r="B336" t="s">
        <v>330</v>
      </c>
      <c r="C336" t="str">
        <f t="shared" si="25"/>
        <v>Haman, Brian     Entry #333</v>
      </c>
      <c r="D336" t="s">
        <v>11</v>
      </c>
      <c r="E336">
        <v>184</v>
      </c>
      <c r="F336">
        <v>162</v>
      </c>
      <c r="G336">
        <v>180</v>
      </c>
      <c r="H336">
        <v>254</v>
      </c>
      <c r="I336">
        <f t="shared" si="26"/>
        <v>596</v>
      </c>
      <c r="J336">
        <f t="shared" si="27"/>
        <v>153</v>
      </c>
      <c r="K336">
        <f t="shared" si="28"/>
        <v>749</v>
      </c>
      <c r="L336" s="2" t="str">
        <f t="shared" si="29"/>
        <v>B</v>
      </c>
    </row>
    <row r="337" spans="1:12" x14ac:dyDescent="0.3">
      <c r="A337">
        <v>334</v>
      </c>
      <c r="B337" t="s">
        <v>331</v>
      </c>
      <c r="C337" t="str">
        <f t="shared" si="25"/>
        <v>Anderson, Lloyd     Entry #334</v>
      </c>
      <c r="D337" t="s">
        <v>11</v>
      </c>
      <c r="E337">
        <v>119</v>
      </c>
      <c r="F337">
        <v>153</v>
      </c>
      <c r="G337">
        <v>117</v>
      </c>
      <c r="H337">
        <v>123</v>
      </c>
      <c r="I337">
        <f t="shared" si="26"/>
        <v>393</v>
      </c>
      <c r="J337">
        <f t="shared" si="27"/>
        <v>348</v>
      </c>
      <c r="K337">
        <f t="shared" si="28"/>
        <v>741</v>
      </c>
      <c r="L337" s="2" t="str">
        <f t="shared" si="29"/>
        <v>D</v>
      </c>
    </row>
    <row r="338" spans="1:12" x14ac:dyDescent="0.3">
      <c r="A338">
        <v>335</v>
      </c>
      <c r="B338" t="s">
        <v>123</v>
      </c>
      <c r="C338" t="str">
        <f t="shared" si="25"/>
        <v>Merryweather, Robin     Entry #335</v>
      </c>
      <c r="D338" t="s">
        <v>11</v>
      </c>
      <c r="E338">
        <v>186</v>
      </c>
      <c r="F338">
        <v>256</v>
      </c>
      <c r="G338">
        <v>195</v>
      </c>
      <c r="H338">
        <v>214</v>
      </c>
      <c r="I338">
        <f t="shared" si="26"/>
        <v>665</v>
      </c>
      <c r="J338">
        <f t="shared" si="27"/>
        <v>147</v>
      </c>
      <c r="K338">
        <f t="shared" si="28"/>
        <v>812</v>
      </c>
      <c r="L338" s="2" t="str">
        <f t="shared" si="29"/>
        <v>B</v>
      </c>
    </row>
    <row r="339" spans="1:12" x14ac:dyDescent="0.3">
      <c r="A339">
        <v>336</v>
      </c>
      <c r="B339" t="s">
        <v>332</v>
      </c>
      <c r="C339" t="str">
        <f t="shared" si="25"/>
        <v>Thompson, Richard L     Entry #336</v>
      </c>
      <c r="D339" t="s">
        <v>11</v>
      </c>
      <c r="E339">
        <v>198</v>
      </c>
      <c r="F339">
        <v>228</v>
      </c>
      <c r="G339">
        <v>201</v>
      </c>
      <c r="H339">
        <v>257</v>
      </c>
      <c r="I339">
        <f t="shared" si="26"/>
        <v>686</v>
      </c>
      <c r="J339">
        <f t="shared" si="27"/>
        <v>111</v>
      </c>
      <c r="K339">
        <f t="shared" si="28"/>
        <v>797</v>
      </c>
      <c r="L339" s="2" t="str">
        <f t="shared" si="29"/>
        <v>B</v>
      </c>
    </row>
    <row r="340" spans="1:12" x14ac:dyDescent="0.3">
      <c r="A340">
        <v>337</v>
      </c>
      <c r="B340" t="s">
        <v>333</v>
      </c>
      <c r="C340" t="str">
        <f t="shared" si="25"/>
        <v>Baker, Ryan     Entry #337</v>
      </c>
      <c r="D340" t="s">
        <v>11</v>
      </c>
      <c r="E340">
        <v>189</v>
      </c>
      <c r="F340">
        <v>237</v>
      </c>
      <c r="G340">
        <v>192</v>
      </c>
      <c r="H340">
        <v>224</v>
      </c>
      <c r="I340">
        <f t="shared" si="26"/>
        <v>653</v>
      </c>
      <c r="J340">
        <f t="shared" si="27"/>
        <v>138</v>
      </c>
      <c r="K340">
        <f t="shared" si="28"/>
        <v>791</v>
      </c>
      <c r="L340" s="2" t="str">
        <f t="shared" si="29"/>
        <v>B</v>
      </c>
    </row>
    <row r="341" spans="1:12" x14ac:dyDescent="0.3">
      <c r="A341">
        <v>338</v>
      </c>
      <c r="B341" t="s">
        <v>334</v>
      </c>
      <c r="C341" t="str">
        <f t="shared" si="25"/>
        <v>Kozol, David     Entry #338</v>
      </c>
      <c r="D341" t="s">
        <v>11</v>
      </c>
      <c r="E341">
        <v>183</v>
      </c>
      <c r="F341">
        <v>168</v>
      </c>
      <c r="G341">
        <v>227</v>
      </c>
      <c r="H341">
        <v>180</v>
      </c>
      <c r="I341">
        <f t="shared" si="26"/>
        <v>575</v>
      </c>
      <c r="J341">
        <f t="shared" si="27"/>
        <v>156</v>
      </c>
      <c r="K341">
        <f t="shared" si="28"/>
        <v>731</v>
      </c>
      <c r="L341" s="2" t="str">
        <f t="shared" si="29"/>
        <v>B</v>
      </c>
    </row>
    <row r="342" spans="1:12" x14ac:dyDescent="0.3">
      <c r="A342">
        <v>339</v>
      </c>
      <c r="B342" t="s">
        <v>13</v>
      </c>
      <c r="C342" t="str">
        <f t="shared" si="25"/>
        <v>Sweet, Michael     Entry #339</v>
      </c>
      <c r="D342" t="s">
        <v>11</v>
      </c>
      <c r="E342">
        <v>180</v>
      </c>
      <c r="F342">
        <v>167</v>
      </c>
      <c r="G342">
        <v>220</v>
      </c>
      <c r="H342">
        <v>153</v>
      </c>
      <c r="I342">
        <f t="shared" si="26"/>
        <v>540</v>
      </c>
      <c r="J342">
        <f t="shared" si="27"/>
        <v>165</v>
      </c>
      <c r="K342">
        <f t="shared" si="28"/>
        <v>705</v>
      </c>
      <c r="L342" s="2" t="str">
        <f t="shared" si="29"/>
        <v>B</v>
      </c>
    </row>
    <row r="343" spans="1:12" x14ac:dyDescent="0.3">
      <c r="A343">
        <v>340</v>
      </c>
      <c r="B343" t="s">
        <v>335</v>
      </c>
      <c r="C343" t="str">
        <f t="shared" si="25"/>
        <v>Dominic, Damian     Entry #340</v>
      </c>
      <c r="D343" t="s">
        <v>11</v>
      </c>
      <c r="E343">
        <v>171</v>
      </c>
      <c r="F343">
        <v>160</v>
      </c>
      <c r="G343">
        <v>203</v>
      </c>
      <c r="H343">
        <v>174</v>
      </c>
      <c r="I343">
        <f t="shared" si="26"/>
        <v>537</v>
      </c>
      <c r="J343">
        <f t="shared" si="27"/>
        <v>192</v>
      </c>
      <c r="K343">
        <f t="shared" si="28"/>
        <v>729</v>
      </c>
      <c r="L343" s="2" t="str">
        <f t="shared" si="29"/>
        <v>C</v>
      </c>
    </row>
    <row r="344" spans="1:12" x14ac:dyDescent="0.3">
      <c r="A344">
        <v>341</v>
      </c>
      <c r="B344" t="s">
        <v>336</v>
      </c>
      <c r="C344" t="str">
        <f t="shared" si="25"/>
        <v>Gardner, Wyatt     Entry #341</v>
      </c>
      <c r="D344" t="s">
        <v>11</v>
      </c>
      <c r="E344">
        <v>173</v>
      </c>
      <c r="F344">
        <v>195</v>
      </c>
      <c r="G344">
        <v>200</v>
      </c>
      <c r="H344">
        <v>165</v>
      </c>
      <c r="I344">
        <f t="shared" si="26"/>
        <v>560</v>
      </c>
      <c r="J344">
        <f t="shared" si="27"/>
        <v>186</v>
      </c>
      <c r="K344">
        <f t="shared" si="28"/>
        <v>746</v>
      </c>
      <c r="L344" s="2" t="str">
        <f t="shared" si="29"/>
        <v>C</v>
      </c>
    </row>
    <row r="345" spans="1:12" x14ac:dyDescent="0.3">
      <c r="A345">
        <v>342</v>
      </c>
      <c r="B345" t="s">
        <v>337</v>
      </c>
      <c r="C345" t="str">
        <f t="shared" si="25"/>
        <v>Wilkins, Anita     Entry #342</v>
      </c>
      <c r="D345" t="s">
        <v>11</v>
      </c>
      <c r="E345">
        <v>165</v>
      </c>
      <c r="F345">
        <v>161</v>
      </c>
      <c r="G345">
        <v>125</v>
      </c>
      <c r="H345">
        <v>192</v>
      </c>
      <c r="I345">
        <f t="shared" si="26"/>
        <v>478</v>
      </c>
      <c r="J345">
        <f t="shared" si="27"/>
        <v>210</v>
      </c>
      <c r="K345">
        <f t="shared" si="28"/>
        <v>688</v>
      </c>
      <c r="L345" s="2" t="str">
        <f t="shared" si="29"/>
        <v>C</v>
      </c>
    </row>
    <row r="346" spans="1:12" x14ac:dyDescent="0.3">
      <c r="A346">
        <v>343</v>
      </c>
      <c r="B346" t="s">
        <v>338</v>
      </c>
      <c r="C346" t="str">
        <f t="shared" si="25"/>
        <v>Davis, Travis     Entry #343</v>
      </c>
      <c r="D346" t="s">
        <v>11</v>
      </c>
      <c r="E346">
        <v>175</v>
      </c>
      <c r="F346">
        <v>214</v>
      </c>
      <c r="G346">
        <v>139</v>
      </c>
      <c r="H346">
        <v>155</v>
      </c>
      <c r="I346">
        <f t="shared" si="26"/>
        <v>508</v>
      </c>
      <c r="J346">
        <f t="shared" si="27"/>
        <v>180</v>
      </c>
      <c r="K346">
        <f t="shared" si="28"/>
        <v>688</v>
      </c>
      <c r="L346" s="2" t="str">
        <f t="shared" si="29"/>
        <v>C</v>
      </c>
    </row>
    <row r="347" spans="1:12" x14ac:dyDescent="0.3">
      <c r="A347">
        <v>344</v>
      </c>
      <c r="B347" t="s">
        <v>339</v>
      </c>
      <c r="C347" t="str">
        <f t="shared" si="25"/>
        <v>Harman, Alvin     Entry #344</v>
      </c>
      <c r="D347" t="s">
        <v>11</v>
      </c>
      <c r="E347">
        <v>162</v>
      </c>
      <c r="F347">
        <v>127</v>
      </c>
      <c r="G347">
        <v>145</v>
      </c>
      <c r="H347">
        <v>150</v>
      </c>
      <c r="I347">
        <f t="shared" si="26"/>
        <v>422</v>
      </c>
      <c r="J347">
        <f t="shared" si="27"/>
        <v>219</v>
      </c>
      <c r="K347">
        <f t="shared" si="28"/>
        <v>641</v>
      </c>
      <c r="L347" s="2" t="str">
        <f t="shared" si="29"/>
        <v>C</v>
      </c>
    </row>
    <row r="348" spans="1:12" x14ac:dyDescent="0.3">
      <c r="A348">
        <v>345</v>
      </c>
      <c r="B348" t="s">
        <v>340</v>
      </c>
      <c r="C348" t="str">
        <f t="shared" si="25"/>
        <v>Clark, Sharalyn     Entry #345</v>
      </c>
      <c r="D348" t="s">
        <v>11</v>
      </c>
      <c r="E348">
        <v>88</v>
      </c>
      <c r="F348">
        <v>82</v>
      </c>
      <c r="G348">
        <v>120</v>
      </c>
      <c r="H348">
        <v>104</v>
      </c>
      <c r="I348">
        <f t="shared" si="26"/>
        <v>306</v>
      </c>
      <c r="J348">
        <f t="shared" si="27"/>
        <v>441</v>
      </c>
      <c r="K348">
        <f t="shared" si="28"/>
        <v>747</v>
      </c>
      <c r="L348" s="2" t="str">
        <f t="shared" si="29"/>
        <v>D</v>
      </c>
    </row>
    <row r="349" spans="1:12" x14ac:dyDescent="0.3">
      <c r="A349">
        <v>346</v>
      </c>
      <c r="B349" t="s">
        <v>341</v>
      </c>
      <c r="C349" t="str">
        <f t="shared" si="25"/>
        <v>Willis, Corey     Entry #346</v>
      </c>
      <c r="D349" t="s">
        <v>11</v>
      </c>
      <c r="E349">
        <v>120</v>
      </c>
      <c r="F349">
        <v>99</v>
      </c>
      <c r="G349">
        <v>151</v>
      </c>
      <c r="H349">
        <v>114</v>
      </c>
      <c r="I349">
        <f t="shared" si="26"/>
        <v>364</v>
      </c>
      <c r="J349">
        <f t="shared" si="27"/>
        <v>345</v>
      </c>
      <c r="K349">
        <f t="shared" si="28"/>
        <v>709</v>
      </c>
      <c r="L349" s="2" t="str">
        <f t="shared" si="29"/>
        <v>D</v>
      </c>
    </row>
    <row r="350" spans="1:12" x14ac:dyDescent="0.3">
      <c r="A350">
        <v>347</v>
      </c>
      <c r="B350" t="s">
        <v>14</v>
      </c>
      <c r="C350" t="str">
        <f t="shared" si="25"/>
        <v>Ellsworth, Shelly     Entry #347</v>
      </c>
      <c r="D350" t="s">
        <v>11</v>
      </c>
      <c r="E350">
        <v>133</v>
      </c>
      <c r="F350">
        <v>110</v>
      </c>
      <c r="G350">
        <v>126</v>
      </c>
      <c r="H350">
        <v>151</v>
      </c>
      <c r="I350">
        <f t="shared" si="26"/>
        <v>387</v>
      </c>
      <c r="J350">
        <f t="shared" si="27"/>
        <v>306</v>
      </c>
      <c r="K350">
        <f t="shared" si="28"/>
        <v>693</v>
      </c>
      <c r="L350" s="2" t="str">
        <f t="shared" si="29"/>
        <v>D</v>
      </c>
    </row>
    <row r="351" spans="1:12" x14ac:dyDescent="0.3">
      <c r="A351">
        <v>348</v>
      </c>
      <c r="B351" t="s">
        <v>342</v>
      </c>
      <c r="C351" t="str">
        <f t="shared" si="25"/>
        <v>Avant, Tonya     Entry #348</v>
      </c>
      <c r="D351" t="s">
        <v>11</v>
      </c>
      <c r="E351">
        <v>146</v>
      </c>
      <c r="F351">
        <v>131</v>
      </c>
      <c r="G351">
        <v>135</v>
      </c>
      <c r="H351">
        <v>127</v>
      </c>
      <c r="I351">
        <f t="shared" si="26"/>
        <v>393</v>
      </c>
      <c r="J351">
        <f t="shared" si="27"/>
        <v>267</v>
      </c>
      <c r="K351">
        <f t="shared" si="28"/>
        <v>660</v>
      </c>
      <c r="L351" s="2" t="str">
        <f t="shared" si="29"/>
        <v>D</v>
      </c>
    </row>
    <row r="352" spans="1:12" x14ac:dyDescent="0.3">
      <c r="A352">
        <v>349</v>
      </c>
      <c r="B352" t="s">
        <v>343</v>
      </c>
      <c r="C352" t="str">
        <f t="shared" si="25"/>
        <v>Avant, Ashleigh     Entry #349</v>
      </c>
      <c r="D352" t="s">
        <v>11</v>
      </c>
      <c r="E352">
        <v>144</v>
      </c>
      <c r="F352">
        <v>127</v>
      </c>
      <c r="G352">
        <v>126</v>
      </c>
      <c r="H352">
        <v>111</v>
      </c>
      <c r="I352">
        <f t="shared" si="26"/>
        <v>364</v>
      </c>
      <c r="J352">
        <f t="shared" si="27"/>
        <v>273</v>
      </c>
      <c r="K352">
        <f t="shared" si="28"/>
        <v>637</v>
      </c>
      <c r="L352" s="2" t="str">
        <f t="shared" si="29"/>
        <v>D</v>
      </c>
    </row>
    <row r="353" spans="1:12" x14ac:dyDescent="0.3">
      <c r="A353">
        <v>350</v>
      </c>
      <c r="B353" t="s">
        <v>44</v>
      </c>
      <c r="C353" t="str">
        <f t="shared" si="25"/>
        <v>Matthews, Kevin     Entry #350</v>
      </c>
      <c r="D353" t="s">
        <v>11</v>
      </c>
      <c r="E353">
        <v>184</v>
      </c>
      <c r="F353">
        <v>173</v>
      </c>
      <c r="G353">
        <v>207</v>
      </c>
      <c r="H353">
        <v>178</v>
      </c>
      <c r="I353">
        <f t="shared" si="26"/>
        <v>558</v>
      </c>
      <c r="J353">
        <f t="shared" si="27"/>
        <v>153</v>
      </c>
      <c r="K353">
        <f t="shared" si="28"/>
        <v>711</v>
      </c>
      <c r="L353" s="2" t="str">
        <f t="shared" si="29"/>
        <v>B</v>
      </c>
    </row>
    <row r="354" spans="1:12" x14ac:dyDescent="0.3">
      <c r="A354">
        <v>351</v>
      </c>
      <c r="B354" t="s">
        <v>344</v>
      </c>
      <c r="C354" t="str">
        <f t="shared" si="25"/>
        <v>Bigley, Kenny     Entry #351</v>
      </c>
      <c r="D354" t="s">
        <v>11</v>
      </c>
      <c r="E354">
        <v>177</v>
      </c>
      <c r="F354">
        <v>151</v>
      </c>
      <c r="G354">
        <v>169</v>
      </c>
      <c r="H354">
        <v>138</v>
      </c>
      <c r="I354">
        <f t="shared" si="26"/>
        <v>458</v>
      </c>
      <c r="J354">
        <f t="shared" si="27"/>
        <v>174</v>
      </c>
      <c r="K354">
        <f t="shared" si="28"/>
        <v>632</v>
      </c>
      <c r="L354" s="2" t="str">
        <f t="shared" si="29"/>
        <v>B</v>
      </c>
    </row>
    <row r="355" spans="1:12" x14ac:dyDescent="0.3">
      <c r="A355">
        <v>352</v>
      </c>
      <c r="B355" t="s">
        <v>345</v>
      </c>
      <c r="C355" t="str">
        <f t="shared" si="25"/>
        <v>Bigley, Demetrius     Entry #352</v>
      </c>
      <c r="D355" t="s">
        <v>11</v>
      </c>
      <c r="E355">
        <v>178</v>
      </c>
      <c r="F355">
        <v>210</v>
      </c>
      <c r="G355">
        <v>223</v>
      </c>
      <c r="H355">
        <v>194</v>
      </c>
      <c r="I355">
        <f t="shared" si="26"/>
        <v>627</v>
      </c>
      <c r="J355">
        <f t="shared" si="27"/>
        <v>171</v>
      </c>
      <c r="K355">
        <f t="shared" si="28"/>
        <v>798</v>
      </c>
      <c r="L355" s="2" t="str">
        <f t="shared" si="29"/>
        <v>B</v>
      </c>
    </row>
    <row r="356" spans="1:12" x14ac:dyDescent="0.3">
      <c r="A356">
        <v>353</v>
      </c>
      <c r="B356" t="s">
        <v>309</v>
      </c>
      <c r="C356" t="str">
        <f t="shared" si="25"/>
        <v>McGaugh, Randal     Entry #353</v>
      </c>
      <c r="D356" t="s">
        <v>11</v>
      </c>
      <c r="E356">
        <v>181</v>
      </c>
      <c r="F356">
        <v>182</v>
      </c>
      <c r="G356">
        <v>193</v>
      </c>
      <c r="H356">
        <v>131</v>
      </c>
      <c r="I356">
        <f t="shared" si="26"/>
        <v>506</v>
      </c>
      <c r="J356">
        <f t="shared" si="27"/>
        <v>162</v>
      </c>
      <c r="K356">
        <f t="shared" si="28"/>
        <v>668</v>
      </c>
      <c r="L356" s="2" t="str">
        <f t="shared" si="29"/>
        <v>B</v>
      </c>
    </row>
    <row r="357" spans="1:12" x14ac:dyDescent="0.3">
      <c r="A357">
        <v>354</v>
      </c>
      <c r="B357" t="s">
        <v>346</v>
      </c>
      <c r="C357" t="str">
        <f t="shared" si="25"/>
        <v>Keim, Andy     Entry #354</v>
      </c>
      <c r="D357" t="s">
        <v>11</v>
      </c>
      <c r="E357">
        <v>192</v>
      </c>
      <c r="F357">
        <v>182</v>
      </c>
      <c r="G357">
        <v>231</v>
      </c>
      <c r="H357">
        <v>196</v>
      </c>
      <c r="I357">
        <f t="shared" si="26"/>
        <v>609</v>
      </c>
      <c r="J357">
        <f t="shared" si="27"/>
        <v>129</v>
      </c>
      <c r="K357">
        <f t="shared" si="28"/>
        <v>738</v>
      </c>
      <c r="L357" s="2" t="str">
        <f t="shared" si="29"/>
        <v>B</v>
      </c>
    </row>
    <row r="358" spans="1:12" x14ac:dyDescent="0.3">
      <c r="A358">
        <v>355</v>
      </c>
      <c r="B358" t="s">
        <v>347</v>
      </c>
      <c r="C358" t="str">
        <f t="shared" si="25"/>
        <v>Keim, Diane     Entry #355</v>
      </c>
      <c r="D358" t="s">
        <v>11</v>
      </c>
      <c r="E358">
        <v>154</v>
      </c>
      <c r="F358">
        <v>164</v>
      </c>
      <c r="G358">
        <v>145</v>
      </c>
      <c r="H358">
        <v>119</v>
      </c>
      <c r="I358">
        <f t="shared" si="26"/>
        <v>428</v>
      </c>
      <c r="J358">
        <f t="shared" si="27"/>
        <v>243</v>
      </c>
      <c r="K358">
        <f t="shared" si="28"/>
        <v>671</v>
      </c>
      <c r="L358" s="2" t="str">
        <f t="shared" si="29"/>
        <v>C</v>
      </c>
    </row>
    <row r="359" spans="1:12" x14ac:dyDescent="0.3">
      <c r="A359">
        <v>356</v>
      </c>
      <c r="B359" t="s">
        <v>348</v>
      </c>
      <c r="C359" t="str">
        <f t="shared" si="25"/>
        <v>Keim, Josh     Entry #356</v>
      </c>
      <c r="D359" t="s">
        <v>11</v>
      </c>
      <c r="E359">
        <v>185</v>
      </c>
      <c r="F359">
        <v>158</v>
      </c>
      <c r="G359">
        <v>144</v>
      </c>
      <c r="H359">
        <v>175</v>
      </c>
      <c r="I359">
        <f t="shared" si="26"/>
        <v>477</v>
      </c>
      <c r="J359">
        <f t="shared" si="27"/>
        <v>150</v>
      </c>
      <c r="K359">
        <f t="shared" si="28"/>
        <v>627</v>
      </c>
      <c r="L359" s="2" t="str">
        <f t="shared" si="29"/>
        <v>B</v>
      </c>
    </row>
    <row r="360" spans="1:12" x14ac:dyDescent="0.3">
      <c r="A360">
        <v>357</v>
      </c>
      <c r="B360" t="s">
        <v>349</v>
      </c>
      <c r="C360" t="str">
        <f t="shared" si="25"/>
        <v>Keim, Hans     Entry #357</v>
      </c>
      <c r="D360" t="s">
        <v>11</v>
      </c>
      <c r="E360">
        <v>175</v>
      </c>
      <c r="F360">
        <v>205</v>
      </c>
      <c r="G360">
        <v>205</v>
      </c>
      <c r="H360">
        <v>193</v>
      </c>
      <c r="I360">
        <f t="shared" si="26"/>
        <v>603</v>
      </c>
      <c r="J360">
        <f t="shared" si="27"/>
        <v>180</v>
      </c>
      <c r="K360">
        <f t="shared" si="28"/>
        <v>783</v>
      </c>
      <c r="L360" s="2" t="str">
        <f t="shared" si="29"/>
        <v>C</v>
      </c>
    </row>
    <row r="361" spans="1:12" x14ac:dyDescent="0.3">
      <c r="A361">
        <v>358</v>
      </c>
      <c r="B361" t="s">
        <v>350</v>
      </c>
      <c r="C361" t="str">
        <f t="shared" si="25"/>
        <v>Johnson, Norm     Entry #358</v>
      </c>
      <c r="D361" t="s">
        <v>11</v>
      </c>
      <c r="E361">
        <v>153</v>
      </c>
      <c r="F361">
        <v>160</v>
      </c>
      <c r="G361">
        <v>158</v>
      </c>
      <c r="H361">
        <v>154</v>
      </c>
      <c r="I361">
        <f t="shared" si="26"/>
        <v>472</v>
      </c>
      <c r="J361">
        <f t="shared" si="27"/>
        <v>246</v>
      </c>
      <c r="K361">
        <f t="shared" si="28"/>
        <v>718</v>
      </c>
      <c r="L361" s="2" t="str">
        <f t="shared" si="29"/>
        <v>C</v>
      </c>
    </row>
    <row r="362" spans="1:12" x14ac:dyDescent="0.3">
      <c r="A362">
        <v>359</v>
      </c>
      <c r="B362" t="s">
        <v>351</v>
      </c>
      <c r="C362" t="str">
        <f t="shared" si="25"/>
        <v>Johnson, Corrie     Entry #359</v>
      </c>
      <c r="D362" t="s">
        <v>11</v>
      </c>
      <c r="E362">
        <v>142</v>
      </c>
      <c r="F362">
        <v>110</v>
      </c>
      <c r="G362">
        <v>184</v>
      </c>
      <c r="H362">
        <v>133</v>
      </c>
      <c r="I362">
        <f t="shared" si="26"/>
        <v>427</v>
      </c>
      <c r="J362">
        <f t="shared" si="27"/>
        <v>279</v>
      </c>
      <c r="K362">
        <f t="shared" si="28"/>
        <v>706</v>
      </c>
      <c r="L362" s="2" t="str">
        <f t="shared" si="29"/>
        <v>D</v>
      </c>
    </row>
    <row r="363" spans="1:12" x14ac:dyDescent="0.3">
      <c r="A363">
        <v>360</v>
      </c>
      <c r="B363" t="s">
        <v>352</v>
      </c>
      <c r="C363" t="str">
        <f t="shared" si="25"/>
        <v>Wisneski, Aron     Entry #360</v>
      </c>
      <c r="D363" t="s">
        <v>11</v>
      </c>
      <c r="E363">
        <v>178</v>
      </c>
      <c r="F363">
        <v>203</v>
      </c>
      <c r="G363">
        <v>191</v>
      </c>
      <c r="H363">
        <v>195</v>
      </c>
      <c r="I363">
        <f t="shared" si="26"/>
        <v>589</v>
      </c>
      <c r="J363">
        <f t="shared" si="27"/>
        <v>171</v>
      </c>
      <c r="K363">
        <f t="shared" si="28"/>
        <v>760</v>
      </c>
      <c r="L363" s="2" t="str">
        <f t="shared" si="29"/>
        <v>B</v>
      </c>
    </row>
    <row r="364" spans="1:12" x14ac:dyDescent="0.3">
      <c r="A364">
        <v>361</v>
      </c>
      <c r="B364" t="s">
        <v>353</v>
      </c>
      <c r="C364" t="str">
        <f t="shared" si="25"/>
        <v>Worrall, Tracey     Entry #361</v>
      </c>
      <c r="D364" t="s">
        <v>11</v>
      </c>
      <c r="E364">
        <v>186</v>
      </c>
      <c r="F364">
        <v>189</v>
      </c>
      <c r="G364">
        <v>182</v>
      </c>
      <c r="H364">
        <v>188</v>
      </c>
      <c r="I364">
        <f t="shared" si="26"/>
        <v>559</v>
      </c>
      <c r="J364">
        <f t="shared" si="27"/>
        <v>147</v>
      </c>
      <c r="K364">
        <f t="shared" si="28"/>
        <v>706</v>
      </c>
      <c r="L364" s="2" t="str">
        <f t="shared" si="29"/>
        <v>B</v>
      </c>
    </row>
    <row r="365" spans="1:12" x14ac:dyDescent="0.3">
      <c r="A365">
        <v>362</v>
      </c>
      <c r="B365" t="s">
        <v>354</v>
      </c>
      <c r="C365" t="str">
        <f t="shared" si="25"/>
        <v>Jordan, Lisa     Entry #362</v>
      </c>
      <c r="D365" t="s">
        <v>11</v>
      </c>
      <c r="E365">
        <v>201</v>
      </c>
      <c r="F365">
        <v>181</v>
      </c>
      <c r="G365">
        <v>197</v>
      </c>
      <c r="H365">
        <v>242</v>
      </c>
      <c r="I365">
        <f t="shared" si="26"/>
        <v>620</v>
      </c>
      <c r="J365">
        <f t="shared" si="27"/>
        <v>102</v>
      </c>
      <c r="K365">
        <f t="shared" si="28"/>
        <v>722</v>
      </c>
      <c r="L365" s="2" t="str">
        <f t="shared" si="29"/>
        <v>A</v>
      </c>
    </row>
    <row r="366" spans="1:12" x14ac:dyDescent="0.3">
      <c r="A366">
        <v>363</v>
      </c>
      <c r="B366" t="s">
        <v>355</v>
      </c>
      <c r="C366" t="str">
        <f t="shared" si="25"/>
        <v>DeBar, Margo     Entry #363</v>
      </c>
      <c r="D366" t="s">
        <v>11</v>
      </c>
      <c r="E366">
        <v>176</v>
      </c>
      <c r="F366">
        <v>174</v>
      </c>
      <c r="G366">
        <v>169</v>
      </c>
      <c r="H366">
        <v>184</v>
      </c>
      <c r="I366">
        <f t="shared" si="26"/>
        <v>527</v>
      </c>
      <c r="J366">
        <f t="shared" si="27"/>
        <v>177</v>
      </c>
      <c r="K366">
        <f t="shared" si="28"/>
        <v>704</v>
      </c>
      <c r="L366" s="2" t="str">
        <f t="shared" si="29"/>
        <v>B</v>
      </c>
    </row>
    <row r="367" spans="1:12" x14ac:dyDescent="0.3">
      <c r="A367">
        <v>364</v>
      </c>
      <c r="B367" t="s">
        <v>356</v>
      </c>
      <c r="C367" t="str">
        <f t="shared" si="25"/>
        <v>Sisson, Megan     Entry #364</v>
      </c>
      <c r="D367" t="s">
        <v>11</v>
      </c>
      <c r="E367">
        <v>116</v>
      </c>
      <c r="F367">
        <v>137</v>
      </c>
      <c r="G367">
        <v>147</v>
      </c>
      <c r="H367">
        <v>92</v>
      </c>
      <c r="I367">
        <f t="shared" si="26"/>
        <v>376</v>
      </c>
      <c r="J367">
        <f t="shared" si="27"/>
        <v>357</v>
      </c>
      <c r="K367">
        <f t="shared" si="28"/>
        <v>733</v>
      </c>
      <c r="L367" s="2" t="str">
        <f t="shared" si="29"/>
        <v>D</v>
      </c>
    </row>
    <row r="368" spans="1:12" x14ac:dyDescent="0.3">
      <c r="A368">
        <v>365</v>
      </c>
      <c r="B368" t="s">
        <v>357</v>
      </c>
      <c r="C368" t="str">
        <f t="shared" si="25"/>
        <v>Polinski, Chris     Entry #365</v>
      </c>
      <c r="D368" t="s">
        <v>11</v>
      </c>
      <c r="E368">
        <v>153</v>
      </c>
      <c r="F368">
        <v>193</v>
      </c>
      <c r="G368">
        <v>159</v>
      </c>
      <c r="H368">
        <v>163</v>
      </c>
      <c r="I368">
        <f t="shared" si="26"/>
        <v>515</v>
      </c>
      <c r="J368">
        <f t="shared" si="27"/>
        <v>246</v>
      </c>
      <c r="K368">
        <f t="shared" si="28"/>
        <v>761</v>
      </c>
      <c r="L368" s="2" t="str">
        <f t="shared" si="29"/>
        <v>C</v>
      </c>
    </row>
    <row r="369" spans="1:12" x14ac:dyDescent="0.3">
      <c r="A369">
        <v>366</v>
      </c>
      <c r="B369" t="s">
        <v>358</v>
      </c>
      <c r="C369" t="str">
        <f t="shared" si="25"/>
        <v>Holton, Robin     Entry #366</v>
      </c>
      <c r="D369" t="s">
        <v>11</v>
      </c>
      <c r="E369">
        <v>167</v>
      </c>
      <c r="F369">
        <v>163</v>
      </c>
      <c r="G369">
        <v>168</v>
      </c>
      <c r="H369">
        <v>173</v>
      </c>
      <c r="I369">
        <f t="shared" si="26"/>
        <v>504</v>
      </c>
      <c r="J369">
        <f t="shared" si="27"/>
        <v>204</v>
      </c>
      <c r="K369">
        <f t="shared" si="28"/>
        <v>708</v>
      </c>
      <c r="L369" s="2" t="str">
        <f t="shared" si="29"/>
        <v>C</v>
      </c>
    </row>
    <row r="370" spans="1:12" x14ac:dyDescent="0.3">
      <c r="A370">
        <v>367</v>
      </c>
      <c r="B370" t="s">
        <v>359</v>
      </c>
      <c r="C370" t="str">
        <f t="shared" si="25"/>
        <v>Porter,Jeanette     Entry #367</v>
      </c>
      <c r="D370" t="s">
        <v>11</v>
      </c>
      <c r="E370">
        <v>182</v>
      </c>
      <c r="F370">
        <v>227</v>
      </c>
      <c r="G370">
        <v>243</v>
      </c>
      <c r="H370">
        <v>167</v>
      </c>
      <c r="I370">
        <f t="shared" si="26"/>
        <v>637</v>
      </c>
      <c r="J370">
        <f t="shared" si="27"/>
        <v>159</v>
      </c>
      <c r="K370">
        <f t="shared" si="28"/>
        <v>796</v>
      </c>
      <c r="L370" s="2" t="str">
        <f t="shared" si="29"/>
        <v>B</v>
      </c>
    </row>
    <row r="371" spans="1:12" x14ac:dyDescent="0.3">
      <c r="A371">
        <v>368</v>
      </c>
      <c r="B371" t="s">
        <v>360</v>
      </c>
      <c r="C371" t="str">
        <f t="shared" si="25"/>
        <v>Kesterson, Cindy     Entry #368</v>
      </c>
      <c r="D371" t="s">
        <v>11</v>
      </c>
      <c r="E371">
        <v>170</v>
      </c>
      <c r="F371">
        <v>215</v>
      </c>
      <c r="G371">
        <v>200</v>
      </c>
      <c r="H371">
        <v>188</v>
      </c>
      <c r="I371">
        <f t="shared" si="26"/>
        <v>603</v>
      </c>
      <c r="J371">
        <f t="shared" si="27"/>
        <v>195</v>
      </c>
      <c r="K371">
        <f t="shared" si="28"/>
        <v>798</v>
      </c>
      <c r="L371" s="2" t="str">
        <f t="shared" si="29"/>
        <v>C</v>
      </c>
    </row>
    <row r="372" spans="1:12" x14ac:dyDescent="0.3">
      <c r="A372">
        <v>369</v>
      </c>
      <c r="B372" t="s">
        <v>361</v>
      </c>
      <c r="C372" t="str">
        <f t="shared" si="25"/>
        <v>Beebee, Serra     Entry #369</v>
      </c>
      <c r="D372" t="s">
        <v>362</v>
      </c>
      <c r="E372">
        <v>142</v>
      </c>
      <c r="F372">
        <v>150</v>
      </c>
      <c r="G372">
        <v>168</v>
      </c>
      <c r="H372">
        <v>141</v>
      </c>
      <c r="I372">
        <f t="shared" si="26"/>
        <v>459</v>
      </c>
      <c r="J372">
        <f t="shared" si="27"/>
        <v>279</v>
      </c>
      <c r="K372">
        <f t="shared" si="28"/>
        <v>738</v>
      </c>
      <c r="L372" s="2" t="str">
        <f t="shared" si="29"/>
        <v>D</v>
      </c>
    </row>
    <row r="373" spans="1:12" x14ac:dyDescent="0.3">
      <c r="A373">
        <v>370</v>
      </c>
      <c r="B373" t="s">
        <v>363</v>
      </c>
      <c r="C373" t="str">
        <f t="shared" si="25"/>
        <v>Bliss, Susie     Entry #370</v>
      </c>
      <c r="D373" t="s">
        <v>362</v>
      </c>
      <c r="E373">
        <v>138</v>
      </c>
      <c r="F373">
        <v>156</v>
      </c>
      <c r="G373">
        <v>140</v>
      </c>
      <c r="H373">
        <v>125</v>
      </c>
      <c r="I373">
        <f t="shared" si="26"/>
        <v>421</v>
      </c>
      <c r="J373">
        <f t="shared" si="27"/>
        <v>291</v>
      </c>
      <c r="K373">
        <f t="shared" si="28"/>
        <v>712</v>
      </c>
      <c r="L373" s="2" t="str">
        <f t="shared" si="29"/>
        <v>D</v>
      </c>
    </row>
    <row r="374" spans="1:12" x14ac:dyDescent="0.3">
      <c r="A374">
        <v>371</v>
      </c>
      <c r="B374" t="s">
        <v>364</v>
      </c>
      <c r="C374" t="str">
        <f t="shared" si="25"/>
        <v>Callahan, Tracy     Entry #371</v>
      </c>
      <c r="D374" t="s">
        <v>362</v>
      </c>
      <c r="E374">
        <v>147</v>
      </c>
      <c r="F374">
        <v>144</v>
      </c>
      <c r="G374">
        <v>167</v>
      </c>
      <c r="H374">
        <v>141</v>
      </c>
      <c r="I374">
        <f t="shared" si="26"/>
        <v>452</v>
      </c>
      <c r="J374">
        <f t="shared" si="27"/>
        <v>264</v>
      </c>
      <c r="K374">
        <f t="shared" si="28"/>
        <v>716</v>
      </c>
      <c r="L374" s="2" t="str">
        <f t="shared" si="29"/>
        <v>D</v>
      </c>
    </row>
    <row r="375" spans="1:12" x14ac:dyDescent="0.3">
      <c r="A375">
        <v>372</v>
      </c>
      <c r="B375" t="s">
        <v>365</v>
      </c>
      <c r="C375" t="str">
        <f t="shared" si="25"/>
        <v>Clifton, Becky     Entry #372</v>
      </c>
      <c r="D375" t="s">
        <v>362</v>
      </c>
      <c r="E375">
        <v>129</v>
      </c>
      <c r="F375">
        <v>86</v>
      </c>
      <c r="G375">
        <v>124</v>
      </c>
      <c r="H375">
        <v>145</v>
      </c>
      <c r="I375">
        <f t="shared" si="26"/>
        <v>355</v>
      </c>
      <c r="J375">
        <f t="shared" si="27"/>
        <v>318</v>
      </c>
      <c r="K375">
        <f t="shared" si="28"/>
        <v>673</v>
      </c>
      <c r="L375" s="2" t="str">
        <f t="shared" si="29"/>
        <v>D</v>
      </c>
    </row>
    <row r="376" spans="1:12" x14ac:dyDescent="0.3">
      <c r="A376">
        <v>373</v>
      </c>
      <c r="B376" t="s">
        <v>366</v>
      </c>
      <c r="C376" t="str">
        <f t="shared" si="25"/>
        <v>Dall, Amanda     Entry #373</v>
      </c>
      <c r="D376" t="s">
        <v>362</v>
      </c>
      <c r="E376">
        <v>164</v>
      </c>
      <c r="F376">
        <v>180</v>
      </c>
      <c r="G376">
        <v>139</v>
      </c>
      <c r="H376">
        <v>165</v>
      </c>
      <c r="I376">
        <f t="shared" si="26"/>
        <v>484</v>
      </c>
      <c r="J376">
        <f t="shared" si="27"/>
        <v>213</v>
      </c>
      <c r="K376">
        <f t="shared" si="28"/>
        <v>697</v>
      </c>
      <c r="L376" s="2" t="str">
        <f t="shared" si="29"/>
        <v>C</v>
      </c>
    </row>
    <row r="377" spans="1:12" x14ac:dyDescent="0.3">
      <c r="A377">
        <v>374</v>
      </c>
      <c r="B377" t="s">
        <v>367</v>
      </c>
      <c r="C377" t="str">
        <f t="shared" si="25"/>
        <v>Griggs, Linda     Entry #374</v>
      </c>
      <c r="D377" t="s">
        <v>362</v>
      </c>
      <c r="E377">
        <v>120</v>
      </c>
      <c r="F377">
        <v>106</v>
      </c>
      <c r="G377">
        <v>130</v>
      </c>
      <c r="H377">
        <v>101</v>
      </c>
      <c r="I377">
        <f t="shared" si="26"/>
        <v>337</v>
      </c>
      <c r="J377">
        <f t="shared" si="27"/>
        <v>345</v>
      </c>
      <c r="K377">
        <f t="shared" si="28"/>
        <v>682</v>
      </c>
      <c r="L377" s="2" t="str">
        <f t="shared" si="29"/>
        <v>D</v>
      </c>
    </row>
    <row r="378" spans="1:12" x14ac:dyDescent="0.3">
      <c r="A378">
        <v>375</v>
      </c>
      <c r="B378" t="s">
        <v>368</v>
      </c>
      <c r="C378" t="str">
        <f t="shared" si="25"/>
        <v>Hansen, Delsa     Entry #375</v>
      </c>
      <c r="D378" t="s">
        <v>362</v>
      </c>
      <c r="E378">
        <v>165</v>
      </c>
      <c r="F378">
        <v>161</v>
      </c>
      <c r="G378">
        <v>123</v>
      </c>
      <c r="H378">
        <v>184</v>
      </c>
      <c r="I378">
        <f t="shared" si="26"/>
        <v>468</v>
      </c>
      <c r="J378">
        <f t="shared" si="27"/>
        <v>210</v>
      </c>
      <c r="K378">
        <f t="shared" si="28"/>
        <v>678</v>
      </c>
      <c r="L378" s="2" t="str">
        <f t="shared" si="29"/>
        <v>C</v>
      </c>
    </row>
    <row r="379" spans="1:12" x14ac:dyDescent="0.3">
      <c r="A379">
        <v>376</v>
      </c>
      <c r="B379" t="s">
        <v>369</v>
      </c>
      <c r="C379" t="str">
        <f t="shared" si="25"/>
        <v>Hood, Rita     Entry #376</v>
      </c>
      <c r="D379" t="s">
        <v>362</v>
      </c>
      <c r="E379">
        <v>126</v>
      </c>
      <c r="F379">
        <v>120</v>
      </c>
      <c r="G379">
        <v>130</v>
      </c>
      <c r="H379">
        <v>113</v>
      </c>
      <c r="I379">
        <f t="shared" si="26"/>
        <v>363</v>
      </c>
      <c r="J379">
        <f t="shared" si="27"/>
        <v>327</v>
      </c>
      <c r="K379">
        <f t="shared" si="28"/>
        <v>690</v>
      </c>
      <c r="L379" s="2" t="str">
        <f t="shared" si="29"/>
        <v>D</v>
      </c>
    </row>
    <row r="380" spans="1:12" x14ac:dyDescent="0.3">
      <c r="A380">
        <v>377</v>
      </c>
      <c r="B380" t="s">
        <v>370</v>
      </c>
      <c r="C380" t="str">
        <f t="shared" si="25"/>
        <v>Huddleston, Emily     Entry #377</v>
      </c>
      <c r="D380" t="s">
        <v>362</v>
      </c>
      <c r="E380">
        <v>188</v>
      </c>
      <c r="F380">
        <v>186</v>
      </c>
      <c r="G380">
        <v>182</v>
      </c>
      <c r="H380">
        <v>165</v>
      </c>
      <c r="I380">
        <f t="shared" si="26"/>
        <v>533</v>
      </c>
      <c r="J380">
        <f t="shared" si="27"/>
        <v>141</v>
      </c>
      <c r="K380">
        <f t="shared" si="28"/>
        <v>674</v>
      </c>
      <c r="L380" s="2" t="str">
        <f t="shared" si="29"/>
        <v>B</v>
      </c>
    </row>
    <row r="381" spans="1:12" x14ac:dyDescent="0.3">
      <c r="A381">
        <v>378</v>
      </c>
      <c r="B381" t="s">
        <v>371</v>
      </c>
      <c r="C381" t="str">
        <f t="shared" si="25"/>
        <v>Kerres, Patty     Entry #378</v>
      </c>
      <c r="D381" t="s">
        <v>362</v>
      </c>
      <c r="E381">
        <v>166</v>
      </c>
      <c r="F381">
        <v>146</v>
      </c>
      <c r="G381">
        <v>166</v>
      </c>
      <c r="H381">
        <v>168</v>
      </c>
      <c r="I381">
        <f t="shared" si="26"/>
        <v>480</v>
      </c>
      <c r="J381">
        <f t="shared" si="27"/>
        <v>207</v>
      </c>
      <c r="K381">
        <f t="shared" si="28"/>
        <v>687</v>
      </c>
      <c r="L381" s="2" t="str">
        <f t="shared" si="29"/>
        <v>C</v>
      </c>
    </row>
    <row r="382" spans="1:12" x14ac:dyDescent="0.3">
      <c r="A382">
        <v>379</v>
      </c>
      <c r="B382" t="s">
        <v>372</v>
      </c>
      <c r="C382" t="str">
        <f t="shared" si="25"/>
        <v>Mayville, Karen     Entry #379</v>
      </c>
      <c r="D382" t="s">
        <v>362</v>
      </c>
      <c r="E382">
        <v>150</v>
      </c>
      <c r="F382">
        <v>151</v>
      </c>
      <c r="G382">
        <v>127</v>
      </c>
      <c r="H382">
        <v>157</v>
      </c>
      <c r="I382">
        <f t="shared" si="26"/>
        <v>435</v>
      </c>
      <c r="J382">
        <f t="shared" si="27"/>
        <v>255</v>
      </c>
      <c r="K382">
        <f t="shared" si="28"/>
        <v>690</v>
      </c>
      <c r="L382" s="2" t="str">
        <f t="shared" si="29"/>
        <v>C</v>
      </c>
    </row>
    <row r="383" spans="1:12" x14ac:dyDescent="0.3">
      <c r="A383">
        <v>380</v>
      </c>
      <c r="B383" t="s">
        <v>373</v>
      </c>
      <c r="C383" t="str">
        <f t="shared" si="25"/>
        <v>McGuire, Sandi     Entry #380</v>
      </c>
      <c r="D383" t="s">
        <v>362</v>
      </c>
      <c r="E383">
        <v>154</v>
      </c>
      <c r="F383">
        <v>196</v>
      </c>
      <c r="G383">
        <v>155</v>
      </c>
      <c r="H383">
        <v>171</v>
      </c>
      <c r="I383">
        <f t="shared" si="26"/>
        <v>522</v>
      </c>
      <c r="J383">
        <f t="shared" si="27"/>
        <v>243</v>
      </c>
      <c r="K383">
        <f t="shared" si="28"/>
        <v>765</v>
      </c>
      <c r="L383" s="2" t="str">
        <f t="shared" si="29"/>
        <v>C</v>
      </c>
    </row>
    <row r="384" spans="1:12" x14ac:dyDescent="0.3">
      <c r="A384">
        <v>381</v>
      </c>
      <c r="B384" t="s">
        <v>374</v>
      </c>
      <c r="C384" t="str">
        <f t="shared" si="25"/>
        <v>Quakenbush, Jodi     Entry #381</v>
      </c>
      <c r="D384" t="s">
        <v>362</v>
      </c>
      <c r="E384">
        <v>185</v>
      </c>
      <c r="F384">
        <v>168</v>
      </c>
      <c r="G384">
        <v>204</v>
      </c>
      <c r="H384">
        <v>171</v>
      </c>
      <c r="I384">
        <f t="shared" si="26"/>
        <v>543</v>
      </c>
      <c r="J384">
        <f t="shared" si="27"/>
        <v>150</v>
      </c>
      <c r="K384">
        <f t="shared" si="28"/>
        <v>693</v>
      </c>
      <c r="L384" s="2" t="str">
        <f t="shared" si="29"/>
        <v>B</v>
      </c>
    </row>
    <row r="385" spans="1:12" x14ac:dyDescent="0.3">
      <c r="A385">
        <v>382</v>
      </c>
      <c r="B385" t="s">
        <v>375</v>
      </c>
      <c r="C385" t="str">
        <f t="shared" si="25"/>
        <v>Reed, Michaela     Entry #382</v>
      </c>
      <c r="D385" t="s">
        <v>362</v>
      </c>
      <c r="E385">
        <v>169</v>
      </c>
      <c r="F385">
        <v>171</v>
      </c>
      <c r="G385">
        <v>153</v>
      </c>
      <c r="H385">
        <v>156</v>
      </c>
      <c r="I385">
        <f t="shared" si="26"/>
        <v>480</v>
      </c>
      <c r="J385">
        <f t="shared" si="27"/>
        <v>198</v>
      </c>
      <c r="K385">
        <f t="shared" si="28"/>
        <v>678</v>
      </c>
      <c r="L385" s="2" t="str">
        <f t="shared" si="29"/>
        <v>C</v>
      </c>
    </row>
    <row r="386" spans="1:12" x14ac:dyDescent="0.3">
      <c r="A386">
        <v>383</v>
      </c>
      <c r="B386" t="s">
        <v>376</v>
      </c>
      <c r="C386" t="str">
        <f t="shared" si="25"/>
        <v>Roth, Alli     Entry #383</v>
      </c>
      <c r="D386" t="s">
        <v>362</v>
      </c>
      <c r="E386">
        <v>158</v>
      </c>
      <c r="F386">
        <v>99</v>
      </c>
      <c r="G386">
        <v>135</v>
      </c>
      <c r="H386">
        <v>139</v>
      </c>
      <c r="I386">
        <f t="shared" si="26"/>
        <v>373</v>
      </c>
      <c r="J386">
        <f t="shared" si="27"/>
        <v>231</v>
      </c>
      <c r="K386">
        <f t="shared" si="28"/>
        <v>604</v>
      </c>
      <c r="L386" s="2" t="str">
        <f t="shared" si="29"/>
        <v>C</v>
      </c>
    </row>
    <row r="387" spans="1:12" x14ac:dyDescent="0.3">
      <c r="A387">
        <v>384</v>
      </c>
      <c r="B387" t="s">
        <v>377</v>
      </c>
      <c r="C387" t="str">
        <f t="shared" si="25"/>
        <v>Thomas, Anita     Entry #384</v>
      </c>
      <c r="D387" t="s">
        <v>362</v>
      </c>
      <c r="E387">
        <v>168</v>
      </c>
      <c r="F387">
        <v>172</v>
      </c>
      <c r="G387">
        <v>210</v>
      </c>
      <c r="H387">
        <v>190</v>
      </c>
      <c r="I387">
        <f t="shared" si="26"/>
        <v>572</v>
      </c>
      <c r="J387">
        <f t="shared" si="27"/>
        <v>201</v>
      </c>
      <c r="K387">
        <f t="shared" si="28"/>
        <v>773</v>
      </c>
      <c r="L387" s="2" t="str">
        <f t="shared" si="29"/>
        <v>C</v>
      </c>
    </row>
    <row r="388" spans="1:12" x14ac:dyDescent="0.3">
      <c r="A388">
        <v>385</v>
      </c>
      <c r="B388" t="s">
        <v>378</v>
      </c>
      <c r="C388" t="str">
        <f t="shared" si="25"/>
        <v>VanDorn, Christie     Entry #385</v>
      </c>
      <c r="D388" t="s">
        <v>362</v>
      </c>
      <c r="E388">
        <v>131</v>
      </c>
      <c r="F388">
        <v>110</v>
      </c>
      <c r="G388">
        <v>117</v>
      </c>
      <c r="H388">
        <v>116</v>
      </c>
      <c r="I388">
        <f t="shared" si="26"/>
        <v>343</v>
      </c>
      <c r="J388">
        <f t="shared" si="27"/>
        <v>312</v>
      </c>
      <c r="K388">
        <f t="shared" si="28"/>
        <v>655</v>
      </c>
      <c r="L388" s="2" t="str">
        <f t="shared" si="29"/>
        <v>D</v>
      </c>
    </row>
    <row r="389" spans="1:12" x14ac:dyDescent="0.3">
      <c r="A389">
        <v>386</v>
      </c>
      <c r="B389" t="s">
        <v>379</v>
      </c>
      <c r="C389" t="str">
        <f t="shared" ref="C389:C452" si="30">+B389&amp;"     Entry #"&amp;A389</f>
        <v>Wakefield, Davelene     Entry #386</v>
      </c>
      <c r="D389" t="s">
        <v>362</v>
      </c>
      <c r="E389">
        <v>146</v>
      </c>
      <c r="F389">
        <v>142</v>
      </c>
      <c r="G389">
        <v>162</v>
      </c>
      <c r="H389">
        <v>127</v>
      </c>
      <c r="I389">
        <f t="shared" ref="I389:I452" si="31">F389+G389+H389</f>
        <v>431</v>
      </c>
      <c r="J389">
        <f t="shared" ref="J389:J452" si="32">(235-E389)*3</f>
        <v>267</v>
      </c>
      <c r="K389">
        <f t="shared" ref="K389:K452" si="33">I389+J389</f>
        <v>698</v>
      </c>
      <c r="L389" s="2" t="str">
        <f t="shared" ref="L389:L452" si="34">IF(AND(E389&gt;175,E389&lt;200),"B",IF(AND(E389&gt;149,E389&lt;176),"C",IF(E389&gt;199,"A",IF(E389&lt;150,"D"))))</f>
        <v>D</v>
      </c>
    </row>
    <row r="390" spans="1:12" x14ac:dyDescent="0.3">
      <c r="A390">
        <v>387</v>
      </c>
      <c r="B390" t="s">
        <v>380</v>
      </c>
      <c r="C390" t="str">
        <f t="shared" si="30"/>
        <v>White, Jennifer     Entry #387</v>
      </c>
      <c r="D390" t="s">
        <v>362</v>
      </c>
      <c r="E390">
        <v>142</v>
      </c>
      <c r="F390">
        <v>96</v>
      </c>
      <c r="G390">
        <v>134</v>
      </c>
      <c r="H390">
        <v>138</v>
      </c>
      <c r="I390">
        <f t="shared" si="31"/>
        <v>368</v>
      </c>
      <c r="J390">
        <f t="shared" si="32"/>
        <v>279</v>
      </c>
      <c r="K390">
        <f t="shared" si="33"/>
        <v>647</v>
      </c>
      <c r="L390" s="2" t="str">
        <f t="shared" si="34"/>
        <v>D</v>
      </c>
    </row>
    <row r="391" spans="1:12" x14ac:dyDescent="0.3">
      <c r="A391">
        <v>388</v>
      </c>
      <c r="B391" t="s">
        <v>381</v>
      </c>
      <c r="C391" t="str">
        <f t="shared" si="30"/>
        <v>Buscher, Cody     Entry #388</v>
      </c>
      <c r="D391" t="s">
        <v>362</v>
      </c>
      <c r="E391">
        <v>188</v>
      </c>
      <c r="F391">
        <v>151</v>
      </c>
      <c r="G391">
        <v>202</v>
      </c>
      <c r="H391">
        <v>198</v>
      </c>
      <c r="I391">
        <f t="shared" si="31"/>
        <v>551</v>
      </c>
      <c r="J391">
        <f t="shared" si="32"/>
        <v>141</v>
      </c>
      <c r="K391">
        <f t="shared" si="33"/>
        <v>692</v>
      </c>
      <c r="L391" s="2" t="str">
        <f t="shared" si="34"/>
        <v>B</v>
      </c>
    </row>
    <row r="392" spans="1:12" x14ac:dyDescent="0.3">
      <c r="A392">
        <v>389</v>
      </c>
      <c r="B392" t="s">
        <v>382</v>
      </c>
      <c r="C392" t="str">
        <f t="shared" si="30"/>
        <v>Latoza, Andrew     Entry #389</v>
      </c>
      <c r="D392" t="s">
        <v>362</v>
      </c>
      <c r="E392">
        <v>182</v>
      </c>
      <c r="F392">
        <v>217</v>
      </c>
      <c r="G392">
        <v>171</v>
      </c>
      <c r="H392">
        <v>213</v>
      </c>
      <c r="I392">
        <f t="shared" si="31"/>
        <v>601</v>
      </c>
      <c r="J392">
        <f t="shared" si="32"/>
        <v>159</v>
      </c>
      <c r="K392">
        <f t="shared" si="33"/>
        <v>760</v>
      </c>
      <c r="L392" s="2" t="str">
        <f t="shared" si="34"/>
        <v>B</v>
      </c>
    </row>
    <row r="393" spans="1:12" x14ac:dyDescent="0.3">
      <c r="A393">
        <v>390</v>
      </c>
      <c r="B393" t="s">
        <v>383</v>
      </c>
      <c r="C393" t="str">
        <f t="shared" si="30"/>
        <v>Latoza, Traci     Entry #390</v>
      </c>
      <c r="D393" t="s">
        <v>362</v>
      </c>
      <c r="E393">
        <v>134</v>
      </c>
      <c r="F393">
        <v>119</v>
      </c>
      <c r="G393">
        <v>109</v>
      </c>
      <c r="H393">
        <v>103</v>
      </c>
      <c r="I393">
        <f t="shared" si="31"/>
        <v>331</v>
      </c>
      <c r="J393">
        <f t="shared" si="32"/>
        <v>303</v>
      </c>
      <c r="K393">
        <f t="shared" si="33"/>
        <v>634</v>
      </c>
      <c r="L393" s="2" t="str">
        <f t="shared" si="34"/>
        <v>D</v>
      </c>
    </row>
    <row r="394" spans="1:12" x14ac:dyDescent="0.3">
      <c r="A394">
        <v>391</v>
      </c>
      <c r="B394" t="s">
        <v>384</v>
      </c>
      <c r="C394" t="str">
        <f t="shared" si="30"/>
        <v>Collette, Lindsey     Entry #391</v>
      </c>
      <c r="D394" t="s">
        <v>362</v>
      </c>
      <c r="E394">
        <v>143</v>
      </c>
      <c r="F394">
        <v>137</v>
      </c>
      <c r="G394">
        <v>146</v>
      </c>
      <c r="H394">
        <v>115</v>
      </c>
      <c r="I394">
        <f t="shared" si="31"/>
        <v>398</v>
      </c>
      <c r="J394">
        <f t="shared" si="32"/>
        <v>276</v>
      </c>
      <c r="K394">
        <f t="shared" si="33"/>
        <v>674</v>
      </c>
      <c r="L394" s="2" t="str">
        <f t="shared" si="34"/>
        <v>D</v>
      </c>
    </row>
    <row r="395" spans="1:12" x14ac:dyDescent="0.3">
      <c r="A395">
        <v>392</v>
      </c>
      <c r="B395" t="s">
        <v>385</v>
      </c>
      <c r="C395" t="str">
        <f t="shared" si="30"/>
        <v>Demerest, James     Entry #392</v>
      </c>
      <c r="D395" t="s">
        <v>386</v>
      </c>
      <c r="E395">
        <v>184</v>
      </c>
      <c r="F395">
        <v>186</v>
      </c>
      <c r="G395">
        <v>168</v>
      </c>
      <c r="H395">
        <v>205</v>
      </c>
      <c r="I395">
        <f t="shared" si="31"/>
        <v>559</v>
      </c>
      <c r="J395">
        <f t="shared" si="32"/>
        <v>153</v>
      </c>
      <c r="K395">
        <f t="shared" si="33"/>
        <v>712</v>
      </c>
      <c r="L395" s="2" t="str">
        <f t="shared" si="34"/>
        <v>B</v>
      </c>
    </row>
    <row r="396" spans="1:12" x14ac:dyDescent="0.3">
      <c r="A396">
        <v>393</v>
      </c>
      <c r="B396" t="s">
        <v>387</v>
      </c>
      <c r="C396" t="str">
        <f t="shared" si="30"/>
        <v>Demerest, Jeff     Entry #393</v>
      </c>
      <c r="D396" t="s">
        <v>386</v>
      </c>
      <c r="E396">
        <v>184</v>
      </c>
      <c r="F396">
        <v>202</v>
      </c>
      <c r="G396">
        <v>207</v>
      </c>
      <c r="H396">
        <v>183</v>
      </c>
      <c r="I396">
        <f t="shared" si="31"/>
        <v>592</v>
      </c>
      <c r="J396">
        <f t="shared" si="32"/>
        <v>153</v>
      </c>
      <c r="K396">
        <f t="shared" si="33"/>
        <v>745</v>
      </c>
      <c r="L396" s="2" t="str">
        <f t="shared" si="34"/>
        <v>B</v>
      </c>
    </row>
    <row r="397" spans="1:12" x14ac:dyDescent="0.3">
      <c r="A397">
        <v>394</v>
      </c>
      <c r="B397" t="s">
        <v>388</v>
      </c>
      <c r="C397" t="str">
        <f t="shared" si="30"/>
        <v>Hansen, George     Entry #394</v>
      </c>
      <c r="D397" t="s">
        <v>386</v>
      </c>
      <c r="E397">
        <v>186</v>
      </c>
      <c r="F397">
        <v>202</v>
      </c>
      <c r="G397">
        <v>257</v>
      </c>
      <c r="H397">
        <v>234</v>
      </c>
      <c r="I397">
        <f t="shared" si="31"/>
        <v>693</v>
      </c>
      <c r="J397">
        <f t="shared" si="32"/>
        <v>147</v>
      </c>
      <c r="K397">
        <f t="shared" si="33"/>
        <v>840</v>
      </c>
      <c r="L397" s="2" t="str">
        <f t="shared" si="34"/>
        <v>B</v>
      </c>
    </row>
    <row r="398" spans="1:12" x14ac:dyDescent="0.3">
      <c r="A398">
        <v>395</v>
      </c>
      <c r="B398" t="s">
        <v>389</v>
      </c>
      <c r="C398" t="str">
        <f t="shared" si="30"/>
        <v>Simms, Dawn     Entry #395</v>
      </c>
      <c r="D398" t="s">
        <v>386</v>
      </c>
      <c r="E398">
        <v>150</v>
      </c>
      <c r="F398">
        <v>178</v>
      </c>
      <c r="G398">
        <v>139</v>
      </c>
      <c r="H398">
        <v>119</v>
      </c>
      <c r="I398">
        <f t="shared" si="31"/>
        <v>436</v>
      </c>
      <c r="J398">
        <f t="shared" si="32"/>
        <v>255</v>
      </c>
      <c r="K398">
        <f t="shared" si="33"/>
        <v>691</v>
      </c>
      <c r="L398" s="2" t="str">
        <f t="shared" si="34"/>
        <v>C</v>
      </c>
    </row>
    <row r="399" spans="1:12" x14ac:dyDescent="0.3">
      <c r="A399">
        <v>396</v>
      </c>
      <c r="B399" t="s">
        <v>390</v>
      </c>
      <c r="C399" t="str">
        <f t="shared" si="30"/>
        <v>Barr, Naomi     Entry #396</v>
      </c>
      <c r="D399" t="s">
        <v>386</v>
      </c>
      <c r="E399">
        <v>115</v>
      </c>
      <c r="F399">
        <v>101</v>
      </c>
      <c r="G399">
        <v>145</v>
      </c>
      <c r="H399">
        <v>141</v>
      </c>
      <c r="I399">
        <f t="shared" si="31"/>
        <v>387</v>
      </c>
      <c r="J399">
        <f t="shared" si="32"/>
        <v>360</v>
      </c>
      <c r="K399">
        <f t="shared" si="33"/>
        <v>747</v>
      </c>
      <c r="L399" s="2" t="str">
        <f t="shared" si="34"/>
        <v>D</v>
      </c>
    </row>
    <row r="400" spans="1:12" x14ac:dyDescent="0.3">
      <c r="A400">
        <v>397</v>
      </c>
      <c r="B400" t="s">
        <v>391</v>
      </c>
      <c r="C400" t="str">
        <f t="shared" si="30"/>
        <v>Barr, Bob III     Entry #397</v>
      </c>
      <c r="D400" t="s">
        <v>386</v>
      </c>
      <c r="E400">
        <v>144</v>
      </c>
      <c r="F400">
        <v>166</v>
      </c>
      <c r="G400">
        <v>160</v>
      </c>
      <c r="H400">
        <v>147</v>
      </c>
      <c r="I400">
        <f t="shared" si="31"/>
        <v>473</v>
      </c>
      <c r="J400">
        <f t="shared" si="32"/>
        <v>273</v>
      </c>
      <c r="K400">
        <f t="shared" si="33"/>
        <v>746</v>
      </c>
      <c r="L400" s="2" t="str">
        <f t="shared" si="34"/>
        <v>D</v>
      </c>
    </row>
    <row r="401" spans="1:12" x14ac:dyDescent="0.3">
      <c r="A401">
        <v>398</v>
      </c>
      <c r="B401" t="s">
        <v>392</v>
      </c>
      <c r="C401" t="str">
        <f t="shared" si="30"/>
        <v>Hendricksen, Kelley     Entry #398</v>
      </c>
      <c r="D401" t="s">
        <v>386</v>
      </c>
      <c r="E401">
        <v>137</v>
      </c>
      <c r="F401">
        <v>140</v>
      </c>
      <c r="G401">
        <v>136</v>
      </c>
      <c r="H401">
        <v>135</v>
      </c>
      <c r="I401">
        <f t="shared" si="31"/>
        <v>411</v>
      </c>
      <c r="J401">
        <f t="shared" si="32"/>
        <v>294</v>
      </c>
      <c r="K401">
        <f t="shared" si="33"/>
        <v>705</v>
      </c>
      <c r="L401" s="2" t="str">
        <f t="shared" si="34"/>
        <v>D</v>
      </c>
    </row>
    <row r="402" spans="1:12" x14ac:dyDescent="0.3">
      <c r="A402">
        <v>399</v>
      </c>
      <c r="B402" t="s">
        <v>393</v>
      </c>
      <c r="C402" t="str">
        <f t="shared" si="30"/>
        <v>Hendricksen, Jamey     Entry #399</v>
      </c>
      <c r="D402" t="s">
        <v>386</v>
      </c>
      <c r="E402">
        <v>143</v>
      </c>
      <c r="F402">
        <v>140</v>
      </c>
      <c r="G402">
        <v>145</v>
      </c>
      <c r="H402">
        <v>118</v>
      </c>
      <c r="I402">
        <f t="shared" si="31"/>
        <v>403</v>
      </c>
      <c r="J402">
        <f t="shared" si="32"/>
        <v>276</v>
      </c>
      <c r="K402">
        <f t="shared" si="33"/>
        <v>679</v>
      </c>
      <c r="L402" s="2" t="str">
        <f t="shared" si="34"/>
        <v>D</v>
      </c>
    </row>
    <row r="403" spans="1:12" x14ac:dyDescent="0.3">
      <c r="A403">
        <v>400</v>
      </c>
      <c r="B403" t="s">
        <v>394</v>
      </c>
      <c r="C403" t="str">
        <f t="shared" si="30"/>
        <v>Wiley, Graydon     Entry #400</v>
      </c>
      <c r="D403" t="s">
        <v>386</v>
      </c>
      <c r="E403">
        <v>186</v>
      </c>
      <c r="F403">
        <v>186</v>
      </c>
      <c r="G403">
        <v>209</v>
      </c>
      <c r="H403">
        <v>204</v>
      </c>
      <c r="I403">
        <f t="shared" si="31"/>
        <v>599</v>
      </c>
      <c r="J403">
        <f t="shared" si="32"/>
        <v>147</v>
      </c>
      <c r="K403">
        <f t="shared" si="33"/>
        <v>746</v>
      </c>
      <c r="L403" s="2" t="str">
        <f t="shared" si="34"/>
        <v>B</v>
      </c>
    </row>
    <row r="404" spans="1:12" x14ac:dyDescent="0.3">
      <c r="A404">
        <v>401</v>
      </c>
      <c r="B404" t="s">
        <v>395</v>
      </c>
      <c r="C404" t="str">
        <f t="shared" si="30"/>
        <v>DeMeo, Peg     Entry #401</v>
      </c>
      <c r="D404" t="s">
        <v>386</v>
      </c>
      <c r="E404">
        <v>151</v>
      </c>
      <c r="F404">
        <v>167</v>
      </c>
      <c r="G404">
        <v>125</v>
      </c>
      <c r="H404">
        <v>144</v>
      </c>
      <c r="I404">
        <f t="shared" si="31"/>
        <v>436</v>
      </c>
      <c r="J404">
        <f t="shared" si="32"/>
        <v>252</v>
      </c>
      <c r="K404">
        <f t="shared" si="33"/>
        <v>688</v>
      </c>
      <c r="L404" s="2" t="str">
        <f t="shared" si="34"/>
        <v>C</v>
      </c>
    </row>
    <row r="405" spans="1:12" x14ac:dyDescent="0.3">
      <c r="A405">
        <v>402</v>
      </c>
      <c r="B405" t="s">
        <v>396</v>
      </c>
      <c r="C405" t="str">
        <f t="shared" si="30"/>
        <v>DeMeo, Tony     Entry #402</v>
      </c>
      <c r="D405" t="s">
        <v>386</v>
      </c>
      <c r="E405">
        <v>195</v>
      </c>
      <c r="F405">
        <v>207</v>
      </c>
      <c r="G405">
        <v>184</v>
      </c>
      <c r="H405">
        <v>172</v>
      </c>
      <c r="I405">
        <f t="shared" si="31"/>
        <v>563</v>
      </c>
      <c r="J405">
        <f t="shared" si="32"/>
        <v>120</v>
      </c>
      <c r="K405">
        <f t="shared" si="33"/>
        <v>683</v>
      </c>
      <c r="L405" s="2" t="str">
        <f t="shared" si="34"/>
        <v>B</v>
      </c>
    </row>
    <row r="406" spans="1:12" x14ac:dyDescent="0.3">
      <c r="A406">
        <v>403</v>
      </c>
      <c r="B406" t="s">
        <v>397</v>
      </c>
      <c r="C406" t="str">
        <f t="shared" si="30"/>
        <v>Gomez, James "Jimmie"     Entry #403</v>
      </c>
      <c r="D406" t="s">
        <v>386</v>
      </c>
      <c r="E406">
        <v>180</v>
      </c>
      <c r="F406">
        <v>149</v>
      </c>
      <c r="G406">
        <v>148</v>
      </c>
      <c r="H406">
        <v>159</v>
      </c>
      <c r="I406">
        <f t="shared" si="31"/>
        <v>456</v>
      </c>
      <c r="J406">
        <f t="shared" si="32"/>
        <v>165</v>
      </c>
      <c r="K406">
        <f t="shared" si="33"/>
        <v>621</v>
      </c>
      <c r="L406" s="2" t="str">
        <f t="shared" si="34"/>
        <v>B</v>
      </c>
    </row>
    <row r="407" spans="1:12" x14ac:dyDescent="0.3">
      <c r="A407">
        <v>404</v>
      </c>
      <c r="B407" t="s">
        <v>398</v>
      </c>
      <c r="C407" t="str">
        <f t="shared" si="30"/>
        <v>Andrews, Sam     Entry #404</v>
      </c>
      <c r="D407" t="s">
        <v>386</v>
      </c>
      <c r="E407">
        <v>153</v>
      </c>
      <c r="F407">
        <v>122</v>
      </c>
      <c r="G407">
        <v>134</v>
      </c>
      <c r="H407">
        <v>153</v>
      </c>
      <c r="I407">
        <f t="shared" si="31"/>
        <v>409</v>
      </c>
      <c r="J407">
        <f t="shared" si="32"/>
        <v>246</v>
      </c>
      <c r="K407">
        <f t="shared" si="33"/>
        <v>655</v>
      </c>
      <c r="L407" s="2" t="str">
        <f t="shared" si="34"/>
        <v>C</v>
      </c>
    </row>
    <row r="408" spans="1:12" x14ac:dyDescent="0.3">
      <c r="A408">
        <v>405</v>
      </c>
      <c r="B408" t="s">
        <v>399</v>
      </c>
      <c r="C408" t="str">
        <f t="shared" si="30"/>
        <v>Andrews, Marissa     Entry #405</v>
      </c>
      <c r="D408" t="s">
        <v>386</v>
      </c>
      <c r="E408">
        <v>130</v>
      </c>
      <c r="F408">
        <v>174</v>
      </c>
      <c r="G408">
        <v>111</v>
      </c>
      <c r="H408">
        <v>130</v>
      </c>
      <c r="I408">
        <f t="shared" si="31"/>
        <v>415</v>
      </c>
      <c r="J408">
        <f t="shared" si="32"/>
        <v>315</v>
      </c>
      <c r="K408">
        <f t="shared" si="33"/>
        <v>730</v>
      </c>
      <c r="L408" s="2" t="str">
        <f t="shared" si="34"/>
        <v>D</v>
      </c>
    </row>
    <row r="409" spans="1:12" x14ac:dyDescent="0.3">
      <c r="A409">
        <v>406</v>
      </c>
      <c r="B409" t="s">
        <v>400</v>
      </c>
      <c r="C409" t="str">
        <f t="shared" si="30"/>
        <v>Gomez, James     Entry #406</v>
      </c>
      <c r="D409" t="s">
        <v>386</v>
      </c>
      <c r="E409">
        <v>200</v>
      </c>
      <c r="F409">
        <v>265</v>
      </c>
      <c r="G409">
        <v>257</v>
      </c>
      <c r="H409">
        <v>173</v>
      </c>
      <c r="I409">
        <f t="shared" si="31"/>
        <v>695</v>
      </c>
      <c r="J409">
        <f t="shared" si="32"/>
        <v>105</v>
      </c>
      <c r="K409">
        <f t="shared" si="33"/>
        <v>800</v>
      </c>
      <c r="L409" s="2" t="str">
        <f t="shared" si="34"/>
        <v>A</v>
      </c>
    </row>
    <row r="410" spans="1:12" x14ac:dyDescent="0.3">
      <c r="A410">
        <v>407</v>
      </c>
      <c r="B410" t="s">
        <v>401</v>
      </c>
      <c r="C410" t="str">
        <f t="shared" si="30"/>
        <v>Pree, Ralph     Entry #407</v>
      </c>
      <c r="D410" t="s">
        <v>386</v>
      </c>
      <c r="E410">
        <v>156</v>
      </c>
      <c r="F410">
        <v>205</v>
      </c>
      <c r="G410">
        <v>153</v>
      </c>
      <c r="H410">
        <v>120</v>
      </c>
      <c r="I410">
        <f t="shared" si="31"/>
        <v>478</v>
      </c>
      <c r="J410">
        <f t="shared" si="32"/>
        <v>237</v>
      </c>
      <c r="K410">
        <f t="shared" si="33"/>
        <v>715</v>
      </c>
      <c r="L410" s="2" t="str">
        <f t="shared" si="34"/>
        <v>C</v>
      </c>
    </row>
    <row r="411" spans="1:12" x14ac:dyDescent="0.3">
      <c r="A411">
        <v>408</v>
      </c>
      <c r="B411" t="s">
        <v>402</v>
      </c>
      <c r="C411" t="str">
        <f t="shared" si="30"/>
        <v>Czaplewski, Steve     Entry #408</v>
      </c>
      <c r="D411" t="s">
        <v>386</v>
      </c>
      <c r="E411">
        <v>146</v>
      </c>
      <c r="F411">
        <v>113</v>
      </c>
      <c r="G411">
        <v>136</v>
      </c>
      <c r="H411">
        <v>158</v>
      </c>
      <c r="I411">
        <f t="shared" si="31"/>
        <v>407</v>
      </c>
      <c r="J411">
        <f t="shared" si="32"/>
        <v>267</v>
      </c>
      <c r="K411">
        <f t="shared" si="33"/>
        <v>674</v>
      </c>
      <c r="L411" s="2" t="str">
        <f t="shared" si="34"/>
        <v>D</v>
      </c>
    </row>
    <row r="412" spans="1:12" x14ac:dyDescent="0.3">
      <c r="A412">
        <v>409</v>
      </c>
      <c r="B412" t="s">
        <v>403</v>
      </c>
      <c r="C412" t="str">
        <f t="shared" si="30"/>
        <v>Hagen, Daunte     Entry #409</v>
      </c>
      <c r="D412" t="s">
        <v>386</v>
      </c>
      <c r="E412">
        <v>197</v>
      </c>
      <c r="F412">
        <v>183</v>
      </c>
      <c r="G412">
        <v>207</v>
      </c>
      <c r="H412">
        <v>148</v>
      </c>
      <c r="I412">
        <f t="shared" si="31"/>
        <v>538</v>
      </c>
      <c r="J412">
        <f t="shared" si="32"/>
        <v>114</v>
      </c>
      <c r="K412">
        <f t="shared" si="33"/>
        <v>652</v>
      </c>
      <c r="L412" s="2" t="str">
        <f t="shared" si="34"/>
        <v>B</v>
      </c>
    </row>
    <row r="413" spans="1:12" x14ac:dyDescent="0.3">
      <c r="A413">
        <v>410</v>
      </c>
      <c r="B413" t="s">
        <v>404</v>
      </c>
      <c r="C413" t="str">
        <f t="shared" si="30"/>
        <v>Lorsch, Gene     Entry #410</v>
      </c>
      <c r="D413" t="s">
        <v>386</v>
      </c>
      <c r="E413">
        <v>176</v>
      </c>
      <c r="F413">
        <v>193</v>
      </c>
      <c r="G413">
        <v>222</v>
      </c>
      <c r="H413">
        <v>178</v>
      </c>
      <c r="I413">
        <f t="shared" si="31"/>
        <v>593</v>
      </c>
      <c r="J413">
        <f t="shared" si="32"/>
        <v>177</v>
      </c>
      <c r="K413">
        <f t="shared" si="33"/>
        <v>770</v>
      </c>
      <c r="L413" s="2" t="str">
        <f t="shared" si="34"/>
        <v>B</v>
      </c>
    </row>
    <row r="414" spans="1:12" x14ac:dyDescent="0.3">
      <c r="A414">
        <v>411</v>
      </c>
      <c r="B414" t="s">
        <v>405</v>
      </c>
      <c r="C414" t="str">
        <f t="shared" si="30"/>
        <v>Bloechle, Jeff     Entry #411</v>
      </c>
      <c r="D414" t="s">
        <v>386</v>
      </c>
      <c r="E414">
        <v>171</v>
      </c>
      <c r="F414">
        <v>160</v>
      </c>
      <c r="G414">
        <v>194</v>
      </c>
      <c r="H414">
        <v>202</v>
      </c>
      <c r="I414">
        <f t="shared" si="31"/>
        <v>556</v>
      </c>
      <c r="J414">
        <f t="shared" si="32"/>
        <v>192</v>
      </c>
      <c r="K414">
        <f t="shared" si="33"/>
        <v>748</v>
      </c>
      <c r="L414" s="2" t="str">
        <f t="shared" si="34"/>
        <v>C</v>
      </c>
    </row>
    <row r="415" spans="1:12" x14ac:dyDescent="0.3">
      <c r="A415">
        <v>412</v>
      </c>
      <c r="B415" t="s">
        <v>406</v>
      </c>
      <c r="C415" t="str">
        <f t="shared" si="30"/>
        <v>Zirkey, Christy     Entry #412</v>
      </c>
      <c r="D415" t="s">
        <v>386</v>
      </c>
      <c r="E415">
        <v>123</v>
      </c>
      <c r="F415">
        <v>113</v>
      </c>
      <c r="G415">
        <v>134</v>
      </c>
      <c r="H415">
        <v>160</v>
      </c>
      <c r="I415">
        <f t="shared" si="31"/>
        <v>407</v>
      </c>
      <c r="J415">
        <f t="shared" si="32"/>
        <v>336</v>
      </c>
      <c r="K415">
        <f t="shared" si="33"/>
        <v>743</v>
      </c>
      <c r="L415" s="2" t="str">
        <f t="shared" si="34"/>
        <v>D</v>
      </c>
    </row>
    <row r="416" spans="1:12" x14ac:dyDescent="0.3">
      <c r="A416">
        <v>413</v>
      </c>
      <c r="B416" t="s">
        <v>407</v>
      </c>
      <c r="C416" t="str">
        <f t="shared" si="30"/>
        <v>Marion, LaMon     Entry #413</v>
      </c>
      <c r="D416" t="s">
        <v>386</v>
      </c>
      <c r="E416">
        <v>162</v>
      </c>
      <c r="F416">
        <v>168</v>
      </c>
      <c r="G416">
        <v>165</v>
      </c>
      <c r="H416">
        <v>160</v>
      </c>
      <c r="I416">
        <f t="shared" si="31"/>
        <v>493</v>
      </c>
      <c r="J416">
        <f t="shared" si="32"/>
        <v>219</v>
      </c>
      <c r="K416">
        <f t="shared" si="33"/>
        <v>712</v>
      </c>
      <c r="L416" s="2" t="str">
        <f t="shared" si="34"/>
        <v>C</v>
      </c>
    </row>
    <row r="417" spans="1:12" x14ac:dyDescent="0.3">
      <c r="A417">
        <v>414</v>
      </c>
      <c r="B417" t="s">
        <v>327</v>
      </c>
      <c r="C417" t="str">
        <f t="shared" si="30"/>
        <v>Matsunami, Rick     Entry #414</v>
      </c>
      <c r="D417" t="s">
        <v>386</v>
      </c>
      <c r="E417">
        <v>190</v>
      </c>
      <c r="F417">
        <v>147</v>
      </c>
      <c r="G417">
        <v>208</v>
      </c>
      <c r="H417">
        <v>198</v>
      </c>
      <c r="I417">
        <f t="shared" si="31"/>
        <v>553</v>
      </c>
      <c r="J417">
        <f t="shared" si="32"/>
        <v>135</v>
      </c>
      <c r="K417">
        <f t="shared" si="33"/>
        <v>688</v>
      </c>
      <c r="L417" s="2" t="str">
        <f t="shared" si="34"/>
        <v>B</v>
      </c>
    </row>
    <row r="418" spans="1:12" x14ac:dyDescent="0.3">
      <c r="A418">
        <v>415</v>
      </c>
      <c r="B418" t="s">
        <v>408</v>
      </c>
      <c r="C418" t="str">
        <f t="shared" si="30"/>
        <v>Lorsch, Vicky     Entry #415</v>
      </c>
      <c r="D418" t="s">
        <v>386</v>
      </c>
      <c r="E418">
        <v>140</v>
      </c>
      <c r="F418">
        <v>105</v>
      </c>
      <c r="G418">
        <v>147</v>
      </c>
      <c r="H418">
        <v>153</v>
      </c>
      <c r="I418">
        <f t="shared" si="31"/>
        <v>405</v>
      </c>
      <c r="J418">
        <f t="shared" si="32"/>
        <v>285</v>
      </c>
      <c r="K418">
        <f t="shared" si="33"/>
        <v>690</v>
      </c>
      <c r="L418" s="2" t="str">
        <f t="shared" si="34"/>
        <v>D</v>
      </c>
    </row>
    <row r="419" spans="1:12" x14ac:dyDescent="0.3">
      <c r="A419">
        <v>416</v>
      </c>
      <c r="B419" t="s">
        <v>409</v>
      </c>
      <c r="C419" t="str">
        <f t="shared" si="30"/>
        <v>Robinson, Bev     Entry #416</v>
      </c>
      <c r="D419" t="s">
        <v>386</v>
      </c>
      <c r="E419">
        <v>156</v>
      </c>
      <c r="F419">
        <v>146</v>
      </c>
      <c r="G419">
        <v>163</v>
      </c>
      <c r="H419">
        <v>152</v>
      </c>
      <c r="I419">
        <f t="shared" si="31"/>
        <v>461</v>
      </c>
      <c r="J419">
        <f t="shared" si="32"/>
        <v>237</v>
      </c>
      <c r="K419">
        <f t="shared" si="33"/>
        <v>698</v>
      </c>
      <c r="L419" s="2" t="str">
        <f t="shared" si="34"/>
        <v>C</v>
      </c>
    </row>
    <row r="420" spans="1:12" x14ac:dyDescent="0.3">
      <c r="A420">
        <v>417</v>
      </c>
      <c r="B420" t="s">
        <v>410</v>
      </c>
      <c r="C420" t="str">
        <f t="shared" si="30"/>
        <v>Robinson, Don     Entry #417</v>
      </c>
      <c r="D420" t="s">
        <v>386</v>
      </c>
      <c r="E420">
        <v>166</v>
      </c>
      <c r="F420">
        <v>170</v>
      </c>
      <c r="G420">
        <v>167</v>
      </c>
      <c r="H420">
        <v>189</v>
      </c>
      <c r="I420">
        <f t="shared" si="31"/>
        <v>526</v>
      </c>
      <c r="J420">
        <f t="shared" si="32"/>
        <v>207</v>
      </c>
      <c r="K420">
        <f t="shared" si="33"/>
        <v>733</v>
      </c>
      <c r="L420" s="2" t="str">
        <f t="shared" si="34"/>
        <v>C</v>
      </c>
    </row>
    <row r="421" spans="1:12" x14ac:dyDescent="0.3">
      <c r="A421">
        <v>418</v>
      </c>
      <c r="B421" t="s">
        <v>411</v>
      </c>
      <c r="C421" t="str">
        <f t="shared" si="30"/>
        <v>Malone, Johnny     Entry #418</v>
      </c>
      <c r="D421" t="s">
        <v>386</v>
      </c>
      <c r="E421">
        <v>193</v>
      </c>
      <c r="F421">
        <v>171</v>
      </c>
      <c r="G421">
        <v>167</v>
      </c>
      <c r="H421">
        <v>167</v>
      </c>
      <c r="I421">
        <f t="shared" si="31"/>
        <v>505</v>
      </c>
      <c r="J421">
        <f t="shared" si="32"/>
        <v>126</v>
      </c>
      <c r="K421">
        <f t="shared" si="33"/>
        <v>631</v>
      </c>
      <c r="L421" s="2" t="str">
        <f t="shared" si="34"/>
        <v>B</v>
      </c>
    </row>
    <row r="422" spans="1:12" x14ac:dyDescent="0.3">
      <c r="A422">
        <v>419</v>
      </c>
      <c r="B422" t="s">
        <v>412</v>
      </c>
      <c r="C422" t="str">
        <f t="shared" si="30"/>
        <v>Barlow, Tina     Entry #419</v>
      </c>
      <c r="D422" t="s">
        <v>386</v>
      </c>
      <c r="E422">
        <v>173</v>
      </c>
      <c r="F422">
        <v>181</v>
      </c>
      <c r="G422">
        <v>179</v>
      </c>
      <c r="H422">
        <v>173</v>
      </c>
      <c r="I422">
        <f t="shared" si="31"/>
        <v>533</v>
      </c>
      <c r="J422">
        <f t="shared" si="32"/>
        <v>186</v>
      </c>
      <c r="K422">
        <f t="shared" si="33"/>
        <v>719</v>
      </c>
      <c r="L422" s="2" t="str">
        <f t="shared" si="34"/>
        <v>C</v>
      </c>
    </row>
    <row r="423" spans="1:12" x14ac:dyDescent="0.3">
      <c r="A423">
        <v>420</v>
      </c>
      <c r="B423" t="s">
        <v>413</v>
      </c>
      <c r="C423" t="str">
        <f t="shared" si="30"/>
        <v>Behrens, Laura     Entry #420</v>
      </c>
      <c r="D423" t="s">
        <v>386</v>
      </c>
      <c r="E423">
        <v>158</v>
      </c>
      <c r="F423">
        <v>157</v>
      </c>
      <c r="G423">
        <v>191</v>
      </c>
      <c r="H423">
        <v>133</v>
      </c>
      <c r="I423">
        <f t="shared" si="31"/>
        <v>481</v>
      </c>
      <c r="J423">
        <f t="shared" si="32"/>
        <v>231</v>
      </c>
      <c r="K423">
        <f t="shared" si="33"/>
        <v>712</v>
      </c>
      <c r="L423" s="2" t="str">
        <f t="shared" si="34"/>
        <v>C</v>
      </c>
    </row>
    <row r="424" spans="1:12" x14ac:dyDescent="0.3">
      <c r="A424">
        <v>421</v>
      </c>
      <c r="B424" t="s">
        <v>414</v>
      </c>
      <c r="C424" t="str">
        <f t="shared" si="30"/>
        <v>Morris, Ben     Entry #421</v>
      </c>
      <c r="D424" t="s">
        <v>386</v>
      </c>
      <c r="E424">
        <v>231</v>
      </c>
      <c r="F424">
        <v>257</v>
      </c>
      <c r="G424">
        <v>277</v>
      </c>
      <c r="H424">
        <v>243</v>
      </c>
      <c r="I424">
        <f t="shared" si="31"/>
        <v>777</v>
      </c>
      <c r="J424">
        <f t="shared" si="32"/>
        <v>12</v>
      </c>
      <c r="K424">
        <f t="shared" si="33"/>
        <v>789</v>
      </c>
      <c r="L424" s="2" t="str">
        <f t="shared" si="34"/>
        <v>A</v>
      </c>
    </row>
    <row r="425" spans="1:12" x14ac:dyDescent="0.3">
      <c r="A425">
        <v>422</v>
      </c>
      <c r="B425" t="s">
        <v>415</v>
      </c>
      <c r="C425" t="str">
        <f t="shared" si="30"/>
        <v>Harris, Maurice     Entry #422</v>
      </c>
      <c r="D425" t="s">
        <v>386</v>
      </c>
      <c r="E425">
        <v>166</v>
      </c>
      <c r="F425">
        <v>147</v>
      </c>
      <c r="G425">
        <v>167</v>
      </c>
      <c r="H425">
        <v>122</v>
      </c>
      <c r="I425">
        <f t="shared" si="31"/>
        <v>436</v>
      </c>
      <c r="J425">
        <f t="shared" si="32"/>
        <v>207</v>
      </c>
      <c r="K425">
        <f t="shared" si="33"/>
        <v>643</v>
      </c>
      <c r="L425" s="2" t="str">
        <f t="shared" si="34"/>
        <v>C</v>
      </c>
    </row>
    <row r="426" spans="1:12" x14ac:dyDescent="0.3">
      <c r="A426">
        <v>423</v>
      </c>
      <c r="B426" t="s">
        <v>58</v>
      </c>
      <c r="C426" t="str">
        <f t="shared" si="30"/>
        <v>Andrews, James     Entry #423</v>
      </c>
      <c r="D426" t="s">
        <v>386</v>
      </c>
      <c r="E426">
        <v>193</v>
      </c>
      <c r="F426">
        <v>175</v>
      </c>
      <c r="G426">
        <v>174</v>
      </c>
      <c r="H426">
        <v>198</v>
      </c>
      <c r="I426">
        <f t="shared" si="31"/>
        <v>547</v>
      </c>
      <c r="J426">
        <f t="shared" si="32"/>
        <v>126</v>
      </c>
      <c r="K426">
        <f t="shared" si="33"/>
        <v>673</v>
      </c>
      <c r="L426" s="2" t="str">
        <f t="shared" si="34"/>
        <v>B</v>
      </c>
    </row>
    <row r="427" spans="1:12" x14ac:dyDescent="0.3">
      <c r="A427">
        <v>424</v>
      </c>
      <c r="B427" t="s">
        <v>416</v>
      </c>
      <c r="C427" t="str">
        <f t="shared" si="30"/>
        <v>Roberts, Rachel     Entry #424</v>
      </c>
      <c r="D427" t="s">
        <v>386</v>
      </c>
      <c r="E427">
        <v>143</v>
      </c>
      <c r="F427">
        <v>147</v>
      </c>
      <c r="G427">
        <v>114</v>
      </c>
      <c r="H427">
        <v>140</v>
      </c>
      <c r="I427">
        <f t="shared" si="31"/>
        <v>401</v>
      </c>
      <c r="J427">
        <f t="shared" si="32"/>
        <v>276</v>
      </c>
      <c r="K427">
        <f t="shared" si="33"/>
        <v>677</v>
      </c>
      <c r="L427" s="2" t="str">
        <f t="shared" si="34"/>
        <v>D</v>
      </c>
    </row>
    <row r="428" spans="1:12" x14ac:dyDescent="0.3">
      <c r="A428">
        <v>425</v>
      </c>
      <c r="B428" t="s">
        <v>417</v>
      </c>
      <c r="C428" t="str">
        <f t="shared" si="30"/>
        <v>Roberts, Quinton     Entry #425</v>
      </c>
      <c r="D428" t="s">
        <v>386</v>
      </c>
      <c r="E428">
        <v>199</v>
      </c>
      <c r="F428">
        <v>201</v>
      </c>
      <c r="G428">
        <v>200</v>
      </c>
      <c r="H428">
        <v>229</v>
      </c>
      <c r="I428">
        <f t="shared" si="31"/>
        <v>630</v>
      </c>
      <c r="J428">
        <f t="shared" si="32"/>
        <v>108</v>
      </c>
      <c r="K428">
        <f t="shared" si="33"/>
        <v>738</v>
      </c>
      <c r="L428" s="2" t="str">
        <f t="shared" si="34"/>
        <v>B</v>
      </c>
    </row>
    <row r="429" spans="1:12" x14ac:dyDescent="0.3">
      <c r="A429">
        <v>426</v>
      </c>
      <c r="B429" t="s">
        <v>418</v>
      </c>
      <c r="C429" t="str">
        <f t="shared" si="30"/>
        <v>Muilenburg, Andrew     Entry #426</v>
      </c>
      <c r="D429" t="s">
        <v>386</v>
      </c>
      <c r="E429">
        <v>193</v>
      </c>
      <c r="F429">
        <v>189</v>
      </c>
      <c r="G429">
        <v>237</v>
      </c>
      <c r="H429">
        <v>192</v>
      </c>
      <c r="I429">
        <f t="shared" si="31"/>
        <v>618</v>
      </c>
      <c r="J429">
        <f t="shared" si="32"/>
        <v>126</v>
      </c>
      <c r="K429">
        <f t="shared" si="33"/>
        <v>744</v>
      </c>
      <c r="L429" s="2" t="str">
        <f t="shared" si="34"/>
        <v>B</v>
      </c>
    </row>
    <row r="430" spans="1:12" x14ac:dyDescent="0.3">
      <c r="A430">
        <v>427</v>
      </c>
      <c r="B430" t="s">
        <v>419</v>
      </c>
      <c r="C430" t="str">
        <f t="shared" si="30"/>
        <v>Gladden, Shayla     Entry #427</v>
      </c>
      <c r="D430" t="s">
        <v>386</v>
      </c>
      <c r="E430">
        <v>119</v>
      </c>
      <c r="F430">
        <v>152</v>
      </c>
      <c r="G430">
        <v>120</v>
      </c>
      <c r="H430">
        <v>125</v>
      </c>
      <c r="I430">
        <f t="shared" si="31"/>
        <v>397</v>
      </c>
      <c r="J430">
        <f t="shared" si="32"/>
        <v>348</v>
      </c>
      <c r="K430">
        <f t="shared" si="33"/>
        <v>745</v>
      </c>
      <c r="L430" s="2" t="str">
        <f t="shared" si="34"/>
        <v>D</v>
      </c>
    </row>
    <row r="431" spans="1:12" x14ac:dyDescent="0.3">
      <c r="A431">
        <v>428</v>
      </c>
      <c r="B431" t="s">
        <v>420</v>
      </c>
      <c r="C431" t="str">
        <f t="shared" si="30"/>
        <v>Bartlett, Matt     Entry #428</v>
      </c>
      <c r="D431" t="s">
        <v>386</v>
      </c>
      <c r="E431">
        <v>221</v>
      </c>
      <c r="F431">
        <v>235</v>
      </c>
      <c r="G431">
        <v>299</v>
      </c>
      <c r="H431">
        <v>227</v>
      </c>
      <c r="I431">
        <f t="shared" si="31"/>
        <v>761</v>
      </c>
      <c r="J431">
        <f t="shared" si="32"/>
        <v>42</v>
      </c>
      <c r="K431">
        <f t="shared" si="33"/>
        <v>803</v>
      </c>
      <c r="L431" s="2" t="str">
        <f t="shared" si="34"/>
        <v>A</v>
      </c>
    </row>
    <row r="432" spans="1:12" x14ac:dyDescent="0.3">
      <c r="A432">
        <v>429</v>
      </c>
      <c r="B432" t="s">
        <v>421</v>
      </c>
      <c r="C432" t="str">
        <f t="shared" si="30"/>
        <v>Bartlett, Sarah     Entry #429</v>
      </c>
      <c r="D432" t="s">
        <v>386</v>
      </c>
      <c r="E432">
        <v>192</v>
      </c>
      <c r="F432">
        <v>204</v>
      </c>
      <c r="G432">
        <v>238</v>
      </c>
      <c r="H432">
        <v>198</v>
      </c>
      <c r="I432">
        <f t="shared" si="31"/>
        <v>640</v>
      </c>
      <c r="J432">
        <f t="shared" si="32"/>
        <v>129</v>
      </c>
      <c r="K432">
        <f t="shared" si="33"/>
        <v>769</v>
      </c>
      <c r="L432" s="2" t="str">
        <f t="shared" si="34"/>
        <v>B</v>
      </c>
    </row>
    <row r="433" spans="1:12" x14ac:dyDescent="0.3">
      <c r="A433">
        <v>430</v>
      </c>
      <c r="B433" t="s">
        <v>422</v>
      </c>
      <c r="C433" t="str">
        <f t="shared" si="30"/>
        <v>Erdei, Heather     Entry #430</v>
      </c>
      <c r="D433" t="s">
        <v>386</v>
      </c>
      <c r="E433">
        <v>205</v>
      </c>
      <c r="F433">
        <v>226</v>
      </c>
      <c r="G433">
        <v>269</v>
      </c>
      <c r="H433">
        <v>300</v>
      </c>
      <c r="I433">
        <f t="shared" si="31"/>
        <v>795</v>
      </c>
      <c r="J433">
        <f t="shared" si="32"/>
        <v>90</v>
      </c>
      <c r="K433">
        <f t="shared" si="33"/>
        <v>885</v>
      </c>
      <c r="L433" s="2" t="str">
        <f t="shared" si="34"/>
        <v>A</v>
      </c>
    </row>
    <row r="434" spans="1:12" x14ac:dyDescent="0.3">
      <c r="A434">
        <v>431</v>
      </c>
      <c r="B434" t="s">
        <v>423</v>
      </c>
      <c r="C434" t="str">
        <f t="shared" si="30"/>
        <v>Weyant, Matt     Entry #431</v>
      </c>
      <c r="D434" t="s">
        <v>386</v>
      </c>
      <c r="E434">
        <v>195</v>
      </c>
      <c r="F434">
        <v>151</v>
      </c>
      <c r="G434">
        <v>193</v>
      </c>
      <c r="H434">
        <v>268</v>
      </c>
      <c r="I434">
        <f t="shared" si="31"/>
        <v>612</v>
      </c>
      <c r="J434">
        <f t="shared" si="32"/>
        <v>120</v>
      </c>
      <c r="K434">
        <f t="shared" si="33"/>
        <v>732</v>
      </c>
      <c r="L434" s="2" t="str">
        <f t="shared" si="34"/>
        <v>B</v>
      </c>
    </row>
    <row r="435" spans="1:12" x14ac:dyDescent="0.3">
      <c r="A435">
        <v>432</v>
      </c>
      <c r="B435" t="s">
        <v>424</v>
      </c>
      <c r="C435" t="str">
        <f t="shared" si="30"/>
        <v>Hickman-Podany, Conner     Entry #432</v>
      </c>
      <c r="D435" t="s">
        <v>386</v>
      </c>
      <c r="E435">
        <v>180</v>
      </c>
      <c r="F435">
        <v>159</v>
      </c>
      <c r="G435">
        <v>180</v>
      </c>
      <c r="H435">
        <v>170</v>
      </c>
      <c r="I435">
        <f t="shared" si="31"/>
        <v>509</v>
      </c>
      <c r="J435">
        <f t="shared" si="32"/>
        <v>165</v>
      </c>
      <c r="K435">
        <f t="shared" si="33"/>
        <v>674</v>
      </c>
      <c r="L435" s="2" t="str">
        <f t="shared" si="34"/>
        <v>B</v>
      </c>
    </row>
    <row r="436" spans="1:12" x14ac:dyDescent="0.3">
      <c r="A436">
        <v>433</v>
      </c>
      <c r="B436" t="s">
        <v>425</v>
      </c>
      <c r="C436" t="str">
        <f t="shared" si="30"/>
        <v>Kroh, Hunter     Entry #433</v>
      </c>
      <c r="D436" t="s">
        <v>386</v>
      </c>
      <c r="E436">
        <v>156</v>
      </c>
      <c r="F436">
        <v>170</v>
      </c>
      <c r="G436">
        <v>135</v>
      </c>
      <c r="H436">
        <v>158</v>
      </c>
      <c r="I436">
        <f t="shared" si="31"/>
        <v>463</v>
      </c>
      <c r="J436">
        <f t="shared" si="32"/>
        <v>237</v>
      </c>
      <c r="K436">
        <f t="shared" si="33"/>
        <v>700</v>
      </c>
      <c r="L436" s="2" t="str">
        <f t="shared" si="34"/>
        <v>C</v>
      </c>
    </row>
    <row r="437" spans="1:12" x14ac:dyDescent="0.3">
      <c r="A437">
        <v>434</v>
      </c>
      <c r="B437" t="s">
        <v>155</v>
      </c>
      <c r="C437" t="str">
        <f t="shared" si="30"/>
        <v>Smith, Tristan     Entry #434</v>
      </c>
      <c r="D437" t="s">
        <v>386</v>
      </c>
      <c r="E437">
        <v>216</v>
      </c>
      <c r="F437">
        <v>177</v>
      </c>
      <c r="G437">
        <v>185</v>
      </c>
      <c r="H437">
        <v>217</v>
      </c>
      <c r="I437">
        <f t="shared" si="31"/>
        <v>579</v>
      </c>
      <c r="J437">
        <f t="shared" si="32"/>
        <v>57</v>
      </c>
      <c r="K437">
        <f t="shared" si="33"/>
        <v>636</v>
      </c>
      <c r="L437" s="2" t="str">
        <f t="shared" si="34"/>
        <v>A</v>
      </c>
    </row>
    <row r="438" spans="1:12" x14ac:dyDescent="0.3">
      <c r="A438">
        <v>435</v>
      </c>
      <c r="B438" t="s">
        <v>426</v>
      </c>
      <c r="C438" t="str">
        <f t="shared" si="30"/>
        <v>Schneider, Alex     Entry #435</v>
      </c>
      <c r="D438" t="s">
        <v>386</v>
      </c>
      <c r="E438">
        <v>149</v>
      </c>
      <c r="F438">
        <v>133</v>
      </c>
      <c r="G438">
        <v>140</v>
      </c>
      <c r="H438">
        <v>141</v>
      </c>
      <c r="I438">
        <f t="shared" si="31"/>
        <v>414</v>
      </c>
      <c r="J438">
        <f t="shared" si="32"/>
        <v>258</v>
      </c>
      <c r="K438">
        <f t="shared" si="33"/>
        <v>672</v>
      </c>
      <c r="L438" s="2" t="str">
        <f t="shared" si="34"/>
        <v>D</v>
      </c>
    </row>
    <row r="439" spans="1:12" x14ac:dyDescent="0.3">
      <c r="A439">
        <v>436</v>
      </c>
      <c r="B439" t="s">
        <v>427</v>
      </c>
      <c r="C439" t="str">
        <f t="shared" si="30"/>
        <v>Rouse, Jeremiah     Entry #436</v>
      </c>
      <c r="D439" t="s">
        <v>386</v>
      </c>
      <c r="E439">
        <v>167</v>
      </c>
      <c r="F439">
        <v>203</v>
      </c>
      <c r="G439">
        <v>170</v>
      </c>
      <c r="H439">
        <v>156</v>
      </c>
      <c r="I439">
        <f t="shared" si="31"/>
        <v>529</v>
      </c>
      <c r="J439">
        <f t="shared" si="32"/>
        <v>204</v>
      </c>
      <c r="K439">
        <f t="shared" si="33"/>
        <v>733</v>
      </c>
      <c r="L439" s="2" t="str">
        <f t="shared" si="34"/>
        <v>C</v>
      </c>
    </row>
    <row r="440" spans="1:12" x14ac:dyDescent="0.3">
      <c r="A440">
        <v>437</v>
      </c>
      <c r="B440" t="s">
        <v>428</v>
      </c>
      <c r="C440" t="str">
        <f t="shared" si="30"/>
        <v>Rouse, Danielle     Entry #437</v>
      </c>
      <c r="D440" t="s">
        <v>386</v>
      </c>
      <c r="E440">
        <v>127</v>
      </c>
      <c r="F440">
        <v>107</v>
      </c>
      <c r="G440">
        <v>128</v>
      </c>
      <c r="H440">
        <v>110</v>
      </c>
      <c r="I440">
        <f t="shared" si="31"/>
        <v>345</v>
      </c>
      <c r="J440">
        <f t="shared" si="32"/>
        <v>324</v>
      </c>
      <c r="K440">
        <f t="shared" si="33"/>
        <v>669</v>
      </c>
      <c r="L440" s="2" t="str">
        <f t="shared" si="34"/>
        <v>D</v>
      </c>
    </row>
    <row r="441" spans="1:12" x14ac:dyDescent="0.3">
      <c r="A441">
        <v>438</v>
      </c>
      <c r="B441" t="s">
        <v>429</v>
      </c>
      <c r="C441" t="str">
        <f t="shared" si="30"/>
        <v>Chaloupka, Zoe     Entry #438</v>
      </c>
      <c r="D441" t="s">
        <v>386</v>
      </c>
      <c r="E441">
        <v>115</v>
      </c>
      <c r="F441">
        <v>110</v>
      </c>
      <c r="G441">
        <v>97</v>
      </c>
      <c r="H441">
        <v>137</v>
      </c>
      <c r="I441">
        <f t="shared" si="31"/>
        <v>344</v>
      </c>
      <c r="J441">
        <f t="shared" si="32"/>
        <v>360</v>
      </c>
      <c r="K441">
        <f t="shared" si="33"/>
        <v>704</v>
      </c>
      <c r="L441" s="2" t="str">
        <f t="shared" si="34"/>
        <v>D</v>
      </c>
    </row>
    <row r="442" spans="1:12" x14ac:dyDescent="0.3">
      <c r="A442">
        <v>439</v>
      </c>
      <c r="B442" t="s">
        <v>430</v>
      </c>
      <c r="C442" t="str">
        <f t="shared" si="30"/>
        <v>Choate, Robert     Entry #439</v>
      </c>
      <c r="D442" t="s">
        <v>386</v>
      </c>
      <c r="E442">
        <v>188</v>
      </c>
      <c r="F442">
        <v>182</v>
      </c>
      <c r="G442">
        <v>190</v>
      </c>
      <c r="H442">
        <v>137</v>
      </c>
      <c r="I442">
        <f t="shared" si="31"/>
        <v>509</v>
      </c>
      <c r="J442">
        <f t="shared" si="32"/>
        <v>141</v>
      </c>
      <c r="K442">
        <f t="shared" si="33"/>
        <v>650</v>
      </c>
      <c r="L442" s="2" t="str">
        <f t="shared" si="34"/>
        <v>B</v>
      </c>
    </row>
    <row r="443" spans="1:12" x14ac:dyDescent="0.3">
      <c r="A443">
        <v>440</v>
      </c>
      <c r="B443" t="s">
        <v>431</v>
      </c>
      <c r="C443" t="str">
        <f t="shared" si="30"/>
        <v>Blumer, Gary Jr     Entry #440</v>
      </c>
      <c r="D443" t="s">
        <v>386</v>
      </c>
      <c r="E443">
        <v>201</v>
      </c>
      <c r="F443">
        <v>182</v>
      </c>
      <c r="G443">
        <v>194</v>
      </c>
      <c r="H443">
        <v>201</v>
      </c>
      <c r="I443">
        <f t="shared" si="31"/>
        <v>577</v>
      </c>
      <c r="J443">
        <f t="shared" si="32"/>
        <v>102</v>
      </c>
      <c r="K443">
        <f t="shared" si="33"/>
        <v>679</v>
      </c>
      <c r="L443" s="2" t="str">
        <f t="shared" si="34"/>
        <v>A</v>
      </c>
    </row>
    <row r="444" spans="1:12" x14ac:dyDescent="0.3">
      <c r="A444">
        <v>441</v>
      </c>
      <c r="B444" t="s">
        <v>432</v>
      </c>
      <c r="C444" t="str">
        <f t="shared" si="30"/>
        <v>Henry, Josh     Entry #441</v>
      </c>
      <c r="D444" t="s">
        <v>386</v>
      </c>
      <c r="E444">
        <v>181</v>
      </c>
      <c r="F444">
        <v>210</v>
      </c>
      <c r="G444">
        <v>180</v>
      </c>
      <c r="H444">
        <v>173</v>
      </c>
      <c r="I444">
        <f t="shared" si="31"/>
        <v>563</v>
      </c>
      <c r="J444">
        <f t="shared" si="32"/>
        <v>162</v>
      </c>
      <c r="K444">
        <f t="shared" si="33"/>
        <v>725</v>
      </c>
      <c r="L444" s="2" t="str">
        <f t="shared" si="34"/>
        <v>B</v>
      </c>
    </row>
    <row r="445" spans="1:12" x14ac:dyDescent="0.3">
      <c r="A445">
        <v>442</v>
      </c>
      <c r="B445" t="s">
        <v>433</v>
      </c>
      <c r="C445" t="str">
        <f t="shared" si="30"/>
        <v>Meyer, Daniel     Entry #442</v>
      </c>
      <c r="D445" t="s">
        <v>386</v>
      </c>
      <c r="E445">
        <v>168</v>
      </c>
      <c r="F445">
        <v>179</v>
      </c>
      <c r="G445">
        <v>141</v>
      </c>
      <c r="H445">
        <v>170</v>
      </c>
      <c r="I445">
        <f t="shared" si="31"/>
        <v>490</v>
      </c>
      <c r="J445">
        <f t="shared" si="32"/>
        <v>201</v>
      </c>
      <c r="K445">
        <f t="shared" si="33"/>
        <v>691</v>
      </c>
      <c r="L445" s="2" t="str">
        <f t="shared" si="34"/>
        <v>C</v>
      </c>
    </row>
    <row r="446" spans="1:12" x14ac:dyDescent="0.3">
      <c r="A446">
        <v>443</v>
      </c>
      <c r="B446" t="s">
        <v>434</v>
      </c>
      <c r="C446" t="str">
        <f t="shared" si="30"/>
        <v>Ruengert, Kim     Entry #443</v>
      </c>
      <c r="D446" t="s">
        <v>386</v>
      </c>
      <c r="E446">
        <v>175</v>
      </c>
      <c r="F446">
        <v>200</v>
      </c>
      <c r="G446">
        <v>225</v>
      </c>
      <c r="H446">
        <v>180</v>
      </c>
      <c r="I446">
        <f t="shared" si="31"/>
        <v>605</v>
      </c>
      <c r="J446">
        <f t="shared" si="32"/>
        <v>180</v>
      </c>
      <c r="K446">
        <f t="shared" si="33"/>
        <v>785</v>
      </c>
      <c r="L446" s="2" t="str">
        <f t="shared" si="34"/>
        <v>C</v>
      </c>
    </row>
    <row r="447" spans="1:12" x14ac:dyDescent="0.3">
      <c r="A447">
        <v>444</v>
      </c>
      <c r="B447" t="s">
        <v>435</v>
      </c>
      <c r="C447" t="str">
        <f t="shared" si="30"/>
        <v>Blake, Kylie     Entry #444</v>
      </c>
      <c r="D447" t="s">
        <v>386</v>
      </c>
      <c r="E447">
        <v>184</v>
      </c>
      <c r="F447">
        <v>187</v>
      </c>
      <c r="G447">
        <v>201</v>
      </c>
      <c r="H447">
        <v>171</v>
      </c>
      <c r="I447">
        <f t="shared" si="31"/>
        <v>559</v>
      </c>
      <c r="J447">
        <f t="shared" si="32"/>
        <v>153</v>
      </c>
      <c r="K447">
        <f t="shared" si="33"/>
        <v>712</v>
      </c>
      <c r="L447" s="2" t="str">
        <f t="shared" si="34"/>
        <v>B</v>
      </c>
    </row>
    <row r="448" spans="1:12" x14ac:dyDescent="0.3">
      <c r="A448">
        <v>445</v>
      </c>
      <c r="B448" t="s">
        <v>436</v>
      </c>
      <c r="C448" t="str">
        <f t="shared" si="30"/>
        <v>McCave, James     Entry #445</v>
      </c>
      <c r="D448" t="s">
        <v>386</v>
      </c>
      <c r="E448">
        <v>193</v>
      </c>
      <c r="F448">
        <v>220</v>
      </c>
      <c r="G448">
        <v>179</v>
      </c>
      <c r="H448">
        <v>153</v>
      </c>
      <c r="I448">
        <f t="shared" si="31"/>
        <v>552</v>
      </c>
      <c r="J448">
        <f t="shared" si="32"/>
        <v>126</v>
      </c>
      <c r="K448">
        <f t="shared" si="33"/>
        <v>678</v>
      </c>
      <c r="L448" s="2" t="str">
        <f t="shared" si="34"/>
        <v>B</v>
      </c>
    </row>
    <row r="449" spans="1:12" x14ac:dyDescent="0.3">
      <c r="A449">
        <v>446</v>
      </c>
      <c r="B449" t="s">
        <v>437</v>
      </c>
      <c r="C449" t="str">
        <f t="shared" si="30"/>
        <v>Johnson, Jeff     Entry #446</v>
      </c>
      <c r="D449" t="s">
        <v>386</v>
      </c>
      <c r="E449">
        <v>188</v>
      </c>
      <c r="F449">
        <v>211</v>
      </c>
      <c r="G449">
        <v>199</v>
      </c>
      <c r="H449">
        <v>189</v>
      </c>
      <c r="I449">
        <f t="shared" si="31"/>
        <v>599</v>
      </c>
      <c r="J449">
        <f t="shared" si="32"/>
        <v>141</v>
      </c>
      <c r="K449">
        <f t="shared" si="33"/>
        <v>740</v>
      </c>
      <c r="L449" s="2" t="str">
        <f t="shared" si="34"/>
        <v>B</v>
      </c>
    </row>
    <row r="450" spans="1:12" x14ac:dyDescent="0.3">
      <c r="A450">
        <v>447</v>
      </c>
      <c r="B450" t="s">
        <v>438</v>
      </c>
      <c r="C450" t="str">
        <f t="shared" si="30"/>
        <v>Stuckenschmidt, Mark     Entry #447</v>
      </c>
      <c r="D450" t="s">
        <v>386</v>
      </c>
      <c r="E450">
        <v>227</v>
      </c>
      <c r="F450">
        <v>260</v>
      </c>
      <c r="G450">
        <v>193</v>
      </c>
      <c r="H450">
        <v>198</v>
      </c>
      <c r="I450">
        <f t="shared" si="31"/>
        <v>651</v>
      </c>
      <c r="J450">
        <f t="shared" si="32"/>
        <v>24</v>
      </c>
      <c r="K450">
        <f t="shared" si="33"/>
        <v>675</v>
      </c>
      <c r="L450" s="2" t="str">
        <f t="shared" si="34"/>
        <v>A</v>
      </c>
    </row>
    <row r="451" spans="1:12" x14ac:dyDescent="0.3">
      <c r="A451">
        <v>448</v>
      </c>
      <c r="B451" t="s">
        <v>439</v>
      </c>
      <c r="C451" t="str">
        <f t="shared" si="30"/>
        <v>Guilford, Anthony     Entry #448</v>
      </c>
      <c r="D451" t="s">
        <v>386</v>
      </c>
      <c r="E451">
        <v>190</v>
      </c>
      <c r="F451">
        <v>221</v>
      </c>
      <c r="G451">
        <v>156</v>
      </c>
      <c r="H451">
        <v>167</v>
      </c>
      <c r="I451">
        <f t="shared" si="31"/>
        <v>544</v>
      </c>
      <c r="J451">
        <f t="shared" si="32"/>
        <v>135</v>
      </c>
      <c r="K451">
        <f t="shared" si="33"/>
        <v>679</v>
      </c>
      <c r="L451" s="2" t="str">
        <f t="shared" si="34"/>
        <v>B</v>
      </c>
    </row>
    <row r="452" spans="1:12" x14ac:dyDescent="0.3">
      <c r="A452">
        <v>449</v>
      </c>
      <c r="B452" t="s">
        <v>440</v>
      </c>
      <c r="C452" t="str">
        <f t="shared" si="30"/>
        <v>Dennis, Caden     Entry #449</v>
      </c>
      <c r="D452" t="s">
        <v>386</v>
      </c>
      <c r="E452">
        <v>210</v>
      </c>
      <c r="F452">
        <v>217</v>
      </c>
      <c r="G452">
        <v>199</v>
      </c>
      <c r="H452">
        <v>219</v>
      </c>
      <c r="I452">
        <f t="shared" si="31"/>
        <v>635</v>
      </c>
      <c r="J452">
        <f t="shared" si="32"/>
        <v>75</v>
      </c>
      <c r="K452">
        <f t="shared" si="33"/>
        <v>710</v>
      </c>
      <c r="L452" s="2" t="str">
        <f t="shared" si="34"/>
        <v>A</v>
      </c>
    </row>
    <row r="453" spans="1:12" x14ac:dyDescent="0.3">
      <c r="A453">
        <v>450</v>
      </c>
      <c r="B453" t="s">
        <v>441</v>
      </c>
      <c r="C453" t="str">
        <f t="shared" ref="C453:C516" si="35">+B453&amp;"     Entry #"&amp;A453</f>
        <v>McKeone, Jason     Entry #450</v>
      </c>
      <c r="D453" t="s">
        <v>386</v>
      </c>
      <c r="E453">
        <v>199</v>
      </c>
      <c r="F453">
        <v>203</v>
      </c>
      <c r="G453">
        <v>193</v>
      </c>
      <c r="H453">
        <v>191</v>
      </c>
      <c r="I453">
        <f t="shared" ref="I453:I516" si="36">F453+G453+H453</f>
        <v>587</v>
      </c>
      <c r="J453">
        <f t="shared" ref="J453:J516" si="37">(235-E453)*3</f>
        <v>108</v>
      </c>
      <c r="K453">
        <f t="shared" ref="K453:K516" si="38">I453+J453</f>
        <v>695</v>
      </c>
      <c r="L453" s="2" t="str">
        <f t="shared" ref="L453:L516" si="39">IF(AND(E453&gt;175,E453&lt;200),"B",IF(AND(E453&gt;149,E453&lt;176),"C",IF(E453&gt;199,"A",IF(E453&lt;150,"D"))))</f>
        <v>B</v>
      </c>
    </row>
    <row r="454" spans="1:12" x14ac:dyDescent="0.3">
      <c r="A454">
        <v>451</v>
      </c>
      <c r="B454" t="s">
        <v>442</v>
      </c>
      <c r="C454" t="str">
        <f t="shared" si="35"/>
        <v>Johnson, Jeremiah     Entry #451</v>
      </c>
      <c r="D454" t="s">
        <v>386</v>
      </c>
      <c r="E454">
        <v>206</v>
      </c>
      <c r="F454">
        <v>183</v>
      </c>
      <c r="G454">
        <v>265</v>
      </c>
      <c r="H454">
        <v>181</v>
      </c>
      <c r="I454">
        <f t="shared" si="36"/>
        <v>629</v>
      </c>
      <c r="J454">
        <f t="shared" si="37"/>
        <v>87</v>
      </c>
      <c r="K454">
        <f t="shared" si="38"/>
        <v>716</v>
      </c>
      <c r="L454" s="2" t="str">
        <f t="shared" si="39"/>
        <v>A</v>
      </c>
    </row>
    <row r="455" spans="1:12" x14ac:dyDescent="0.3">
      <c r="A455">
        <v>452</v>
      </c>
      <c r="B455" t="s">
        <v>27</v>
      </c>
      <c r="C455" t="str">
        <f t="shared" si="35"/>
        <v>Bierman, John     Entry #452</v>
      </c>
      <c r="D455" t="s">
        <v>386</v>
      </c>
      <c r="E455">
        <v>179</v>
      </c>
      <c r="F455">
        <v>211</v>
      </c>
      <c r="G455">
        <v>222</v>
      </c>
      <c r="H455">
        <v>150</v>
      </c>
      <c r="I455">
        <f t="shared" si="36"/>
        <v>583</v>
      </c>
      <c r="J455">
        <f t="shared" si="37"/>
        <v>168</v>
      </c>
      <c r="K455">
        <f t="shared" si="38"/>
        <v>751</v>
      </c>
      <c r="L455" s="2" t="str">
        <f t="shared" si="39"/>
        <v>B</v>
      </c>
    </row>
    <row r="456" spans="1:12" x14ac:dyDescent="0.3">
      <c r="A456">
        <v>453</v>
      </c>
      <c r="B456" t="s">
        <v>444</v>
      </c>
      <c r="C456" t="str">
        <f t="shared" si="35"/>
        <v>Ciurej, Patrice     Entry #453</v>
      </c>
      <c r="D456" t="s">
        <v>386</v>
      </c>
      <c r="E456">
        <v>151</v>
      </c>
      <c r="F456">
        <v>167</v>
      </c>
      <c r="G456">
        <v>175</v>
      </c>
      <c r="H456">
        <v>148</v>
      </c>
      <c r="I456">
        <f t="shared" si="36"/>
        <v>490</v>
      </c>
      <c r="J456">
        <f t="shared" si="37"/>
        <v>252</v>
      </c>
      <c r="K456">
        <f t="shared" si="38"/>
        <v>742</v>
      </c>
      <c r="L456" s="2" t="str">
        <f t="shared" si="39"/>
        <v>C</v>
      </c>
    </row>
    <row r="457" spans="1:12" x14ac:dyDescent="0.3">
      <c r="A457">
        <v>454</v>
      </c>
      <c r="B457" t="s">
        <v>445</v>
      </c>
      <c r="C457" t="str">
        <f t="shared" si="35"/>
        <v>Richards, Cheri     Entry #454</v>
      </c>
      <c r="D457" t="s">
        <v>386</v>
      </c>
      <c r="E457">
        <v>148</v>
      </c>
      <c r="F457">
        <v>118</v>
      </c>
      <c r="G457">
        <v>159</v>
      </c>
      <c r="H457">
        <v>165</v>
      </c>
      <c r="I457">
        <f t="shared" si="36"/>
        <v>442</v>
      </c>
      <c r="J457">
        <f t="shared" si="37"/>
        <v>261</v>
      </c>
      <c r="K457">
        <f t="shared" si="38"/>
        <v>703</v>
      </c>
      <c r="L457" s="2" t="str">
        <f t="shared" si="39"/>
        <v>D</v>
      </c>
    </row>
    <row r="458" spans="1:12" x14ac:dyDescent="0.3">
      <c r="A458">
        <v>455</v>
      </c>
      <c r="B458" t="s">
        <v>446</v>
      </c>
      <c r="C458" t="str">
        <f t="shared" si="35"/>
        <v>McCary-O'Neal, Lisa     Entry #455</v>
      </c>
      <c r="D458" t="s">
        <v>386</v>
      </c>
      <c r="E458">
        <v>165</v>
      </c>
      <c r="F458">
        <v>152</v>
      </c>
      <c r="G458">
        <v>205</v>
      </c>
      <c r="H458">
        <v>184</v>
      </c>
      <c r="I458">
        <f t="shared" si="36"/>
        <v>541</v>
      </c>
      <c r="J458">
        <f t="shared" si="37"/>
        <v>210</v>
      </c>
      <c r="K458">
        <f t="shared" si="38"/>
        <v>751</v>
      </c>
      <c r="L458" s="2" t="str">
        <f t="shared" si="39"/>
        <v>C</v>
      </c>
    </row>
    <row r="459" spans="1:12" x14ac:dyDescent="0.3">
      <c r="A459">
        <v>456</v>
      </c>
      <c r="B459" t="s">
        <v>447</v>
      </c>
      <c r="C459" t="str">
        <f t="shared" si="35"/>
        <v>Grimes, Sharon     Entry #456</v>
      </c>
      <c r="D459" t="s">
        <v>386</v>
      </c>
      <c r="E459">
        <v>153</v>
      </c>
      <c r="F459">
        <v>135</v>
      </c>
      <c r="G459">
        <v>159</v>
      </c>
      <c r="H459">
        <v>157</v>
      </c>
      <c r="I459">
        <f t="shared" si="36"/>
        <v>451</v>
      </c>
      <c r="J459">
        <f t="shared" si="37"/>
        <v>246</v>
      </c>
      <c r="K459">
        <f t="shared" si="38"/>
        <v>697</v>
      </c>
      <c r="L459" s="2" t="str">
        <f t="shared" si="39"/>
        <v>C</v>
      </c>
    </row>
    <row r="460" spans="1:12" x14ac:dyDescent="0.3">
      <c r="A460">
        <v>457</v>
      </c>
      <c r="B460" t="s">
        <v>448</v>
      </c>
      <c r="C460" t="str">
        <f t="shared" si="35"/>
        <v>Suing, Deb     Entry #457</v>
      </c>
      <c r="D460" t="s">
        <v>386</v>
      </c>
      <c r="E460">
        <v>148</v>
      </c>
      <c r="F460">
        <v>130</v>
      </c>
      <c r="G460">
        <v>150</v>
      </c>
      <c r="H460">
        <v>155</v>
      </c>
      <c r="I460">
        <f t="shared" si="36"/>
        <v>435</v>
      </c>
      <c r="J460">
        <f t="shared" si="37"/>
        <v>261</v>
      </c>
      <c r="K460">
        <f t="shared" si="38"/>
        <v>696</v>
      </c>
      <c r="L460" s="2" t="str">
        <f t="shared" si="39"/>
        <v>D</v>
      </c>
    </row>
    <row r="461" spans="1:12" x14ac:dyDescent="0.3">
      <c r="A461">
        <v>458</v>
      </c>
      <c r="B461" t="s">
        <v>287</v>
      </c>
      <c r="C461" t="str">
        <f t="shared" si="35"/>
        <v>Farenholz, Dawn     Entry #458</v>
      </c>
      <c r="D461" t="s">
        <v>386</v>
      </c>
      <c r="E461">
        <v>148</v>
      </c>
      <c r="F461">
        <v>141</v>
      </c>
      <c r="G461">
        <v>156</v>
      </c>
      <c r="H461">
        <v>134</v>
      </c>
      <c r="I461">
        <f t="shared" si="36"/>
        <v>431</v>
      </c>
      <c r="J461">
        <f t="shared" si="37"/>
        <v>261</v>
      </c>
      <c r="K461">
        <f t="shared" si="38"/>
        <v>692</v>
      </c>
      <c r="L461" s="2" t="str">
        <f t="shared" si="39"/>
        <v>D</v>
      </c>
    </row>
    <row r="462" spans="1:12" x14ac:dyDescent="0.3">
      <c r="A462">
        <v>459</v>
      </c>
      <c r="B462" t="s">
        <v>449</v>
      </c>
      <c r="C462" t="str">
        <f t="shared" si="35"/>
        <v>Cain, Karen     Entry #459</v>
      </c>
      <c r="D462" t="s">
        <v>386</v>
      </c>
      <c r="E462">
        <v>154</v>
      </c>
      <c r="F462">
        <v>141</v>
      </c>
      <c r="G462">
        <v>151</v>
      </c>
      <c r="H462">
        <v>156</v>
      </c>
      <c r="I462">
        <f t="shared" si="36"/>
        <v>448</v>
      </c>
      <c r="J462">
        <f t="shared" si="37"/>
        <v>243</v>
      </c>
      <c r="K462">
        <f t="shared" si="38"/>
        <v>691</v>
      </c>
      <c r="L462" s="2" t="str">
        <f t="shared" si="39"/>
        <v>C</v>
      </c>
    </row>
    <row r="463" spans="1:12" x14ac:dyDescent="0.3">
      <c r="A463">
        <v>460</v>
      </c>
      <c r="B463" t="s">
        <v>450</v>
      </c>
      <c r="C463" t="str">
        <f t="shared" si="35"/>
        <v>Fritz, June     Entry #460</v>
      </c>
      <c r="D463" t="s">
        <v>386</v>
      </c>
      <c r="E463">
        <v>173</v>
      </c>
      <c r="F463">
        <v>173</v>
      </c>
      <c r="G463">
        <v>179</v>
      </c>
      <c r="H463">
        <v>166</v>
      </c>
      <c r="I463">
        <f t="shared" si="36"/>
        <v>518</v>
      </c>
      <c r="J463">
        <f t="shared" si="37"/>
        <v>186</v>
      </c>
      <c r="K463">
        <f t="shared" si="38"/>
        <v>704</v>
      </c>
      <c r="L463" s="2" t="str">
        <f t="shared" si="39"/>
        <v>C</v>
      </c>
    </row>
    <row r="464" spans="1:12" x14ac:dyDescent="0.3">
      <c r="A464">
        <v>461</v>
      </c>
      <c r="B464" t="s">
        <v>451</v>
      </c>
      <c r="C464" t="str">
        <f t="shared" si="35"/>
        <v>Minor, Darlene     Entry #461</v>
      </c>
      <c r="D464" t="s">
        <v>386</v>
      </c>
      <c r="E464">
        <v>170</v>
      </c>
      <c r="F464">
        <v>196</v>
      </c>
      <c r="G464">
        <v>210</v>
      </c>
      <c r="H464">
        <v>156</v>
      </c>
      <c r="I464">
        <f t="shared" si="36"/>
        <v>562</v>
      </c>
      <c r="J464">
        <f t="shared" si="37"/>
        <v>195</v>
      </c>
      <c r="K464">
        <f t="shared" si="38"/>
        <v>757</v>
      </c>
      <c r="L464" s="2" t="str">
        <f t="shared" si="39"/>
        <v>C</v>
      </c>
    </row>
    <row r="465" spans="1:12" x14ac:dyDescent="0.3">
      <c r="A465">
        <v>462</v>
      </c>
      <c r="B465" t="s">
        <v>452</v>
      </c>
      <c r="C465" t="str">
        <f t="shared" si="35"/>
        <v>Johnson, Mary     Entry #462</v>
      </c>
      <c r="D465" t="s">
        <v>386</v>
      </c>
      <c r="E465">
        <v>165</v>
      </c>
      <c r="F465">
        <v>145</v>
      </c>
      <c r="G465">
        <v>174</v>
      </c>
      <c r="H465">
        <v>192</v>
      </c>
      <c r="I465">
        <f t="shared" si="36"/>
        <v>511</v>
      </c>
      <c r="J465">
        <f t="shared" si="37"/>
        <v>210</v>
      </c>
      <c r="K465">
        <f t="shared" si="38"/>
        <v>721</v>
      </c>
      <c r="L465" s="2" t="str">
        <f t="shared" si="39"/>
        <v>C</v>
      </c>
    </row>
    <row r="466" spans="1:12" x14ac:dyDescent="0.3">
      <c r="A466">
        <v>463</v>
      </c>
      <c r="B466" t="s">
        <v>453</v>
      </c>
      <c r="C466" t="str">
        <f t="shared" si="35"/>
        <v>Morris, Patricia     Entry #463</v>
      </c>
      <c r="D466" t="s">
        <v>386</v>
      </c>
      <c r="E466">
        <v>161</v>
      </c>
      <c r="F466">
        <v>165</v>
      </c>
      <c r="G466">
        <v>158</v>
      </c>
      <c r="H466">
        <v>162</v>
      </c>
      <c r="I466">
        <f t="shared" si="36"/>
        <v>485</v>
      </c>
      <c r="J466">
        <f t="shared" si="37"/>
        <v>222</v>
      </c>
      <c r="K466">
        <f t="shared" si="38"/>
        <v>707</v>
      </c>
      <c r="L466" s="2" t="str">
        <f t="shared" si="39"/>
        <v>C</v>
      </c>
    </row>
    <row r="467" spans="1:12" x14ac:dyDescent="0.3">
      <c r="A467">
        <v>464</v>
      </c>
      <c r="B467" t="s">
        <v>454</v>
      </c>
      <c r="C467" t="str">
        <f t="shared" si="35"/>
        <v>George, Marvin     Entry #464</v>
      </c>
      <c r="D467" t="s">
        <v>386</v>
      </c>
      <c r="E467">
        <v>178</v>
      </c>
      <c r="F467">
        <v>162</v>
      </c>
      <c r="G467">
        <v>179</v>
      </c>
      <c r="H467">
        <v>166</v>
      </c>
      <c r="I467">
        <f t="shared" si="36"/>
        <v>507</v>
      </c>
      <c r="J467">
        <f t="shared" si="37"/>
        <v>171</v>
      </c>
      <c r="K467">
        <f t="shared" si="38"/>
        <v>678</v>
      </c>
      <c r="L467" s="2" t="str">
        <f t="shared" si="39"/>
        <v>B</v>
      </c>
    </row>
    <row r="468" spans="1:12" x14ac:dyDescent="0.3">
      <c r="A468">
        <v>465</v>
      </c>
      <c r="B468" t="s">
        <v>455</v>
      </c>
      <c r="C468" t="str">
        <f t="shared" si="35"/>
        <v>Paul, Nicholas     Entry #465</v>
      </c>
      <c r="D468" t="s">
        <v>386</v>
      </c>
      <c r="E468">
        <v>204</v>
      </c>
      <c r="F468">
        <v>246</v>
      </c>
      <c r="G468">
        <v>167</v>
      </c>
      <c r="H468">
        <v>266</v>
      </c>
      <c r="I468">
        <f t="shared" si="36"/>
        <v>679</v>
      </c>
      <c r="J468">
        <f t="shared" si="37"/>
        <v>93</v>
      </c>
      <c r="K468">
        <f t="shared" si="38"/>
        <v>772</v>
      </c>
      <c r="L468" s="2" t="str">
        <f t="shared" si="39"/>
        <v>A</v>
      </c>
    </row>
    <row r="469" spans="1:12" x14ac:dyDescent="0.3">
      <c r="A469">
        <v>466</v>
      </c>
      <c r="B469" t="s">
        <v>456</v>
      </c>
      <c r="C469" t="str">
        <f t="shared" si="35"/>
        <v>Gray, Sabra     Entry #466</v>
      </c>
      <c r="D469" t="s">
        <v>386</v>
      </c>
      <c r="E469">
        <v>139</v>
      </c>
      <c r="F469">
        <v>131</v>
      </c>
      <c r="G469">
        <v>155</v>
      </c>
      <c r="H469">
        <v>137</v>
      </c>
      <c r="I469">
        <f t="shared" si="36"/>
        <v>423</v>
      </c>
      <c r="J469">
        <f t="shared" si="37"/>
        <v>288</v>
      </c>
      <c r="K469">
        <f t="shared" si="38"/>
        <v>711</v>
      </c>
      <c r="L469" s="2" t="str">
        <f t="shared" si="39"/>
        <v>D</v>
      </c>
    </row>
    <row r="470" spans="1:12" x14ac:dyDescent="0.3">
      <c r="A470">
        <v>467</v>
      </c>
      <c r="B470" t="s">
        <v>435</v>
      </c>
      <c r="C470" t="str">
        <f t="shared" si="35"/>
        <v>Blake, Kylie     Entry #467</v>
      </c>
      <c r="D470" t="s">
        <v>386</v>
      </c>
      <c r="E470">
        <v>195</v>
      </c>
      <c r="F470">
        <v>204</v>
      </c>
      <c r="G470">
        <v>204</v>
      </c>
      <c r="H470">
        <v>219</v>
      </c>
      <c r="I470">
        <f t="shared" si="36"/>
        <v>627</v>
      </c>
      <c r="J470">
        <f t="shared" si="37"/>
        <v>120</v>
      </c>
      <c r="K470">
        <f t="shared" si="38"/>
        <v>747</v>
      </c>
      <c r="L470" s="2" t="str">
        <f t="shared" si="39"/>
        <v>B</v>
      </c>
    </row>
    <row r="471" spans="1:12" x14ac:dyDescent="0.3">
      <c r="A471">
        <v>468</v>
      </c>
      <c r="B471" t="s">
        <v>457</v>
      </c>
      <c r="C471" t="str">
        <f t="shared" si="35"/>
        <v>Rodningen, Jon     Entry #468</v>
      </c>
      <c r="D471" t="s">
        <v>386</v>
      </c>
      <c r="E471">
        <v>218</v>
      </c>
      <c r="F471">
        <v>244</v>
      </c>
      <c r="G471">
        <v>205</v>
      </c>
      <c r="H471">
        <v>192</v>
      </c>
      <c r="I471">
        <f t="shared" si="36"/>
        <v>641</v>
      </c>
      <c r="J471">
        <f t="shared" si="37"/>
        <v>51</v>
      </c>
      <c r="K471">
        <f t="shared" si="38"/>
        <v>692</v>
      </c>
      <c r="L471" s="2" t="str">
        <f t="shared" si="39"/>
        <v>A</v>
      </c>
    </row>
    <row r="472" spans="1:12" x14ac:dyDescent="0.3">
      <c r="A472">
        <v>469</v>
      </c>
      <c r="B472" t="s">
        <v>458</v>
      </c>
      <c r="C472" t="str">
        <f t="shared" si="35"/>
        <v>Wise, Donna     Entry #469</v>
      </c>
      <c r="D472" t="s">
        <v>386</v>
      </c>
      <c r="E472">
        <v>101</v>
      </c>
      <c r="F472">
        <v>128</v>
      </c>
      <c r="G472">
        <v>113</v>
      </c>
      <c r="H472">
        <v>131</v>
      </c>
      <c r="I472">
        <f t="shared" si="36"/>
        <v>372</v>
      </c>
      <c r="J472">
        <f t="shared" si="37"/>
        <v>402</v>
      </c>
      <c r="K472">
        <f t="shared" si="38"/>
        <v>774</v>
      </c>
      <c r="L472" s="2" t="str">
        <f t="shared" si="39"/>
        <v>D</v>
      </c>
    </row>
    <row r="473" spans="1:12" x14ac:dyDescent="0.3">
      <c r="A473">
        <v>470</v>
      </c>
      <c r="B473" t="s">
        <v>459</v>
      </c>
      <c r="C473" t="str">
        <f t="shared" si="35"/>
        <v>Nicklaus, Morgan     Entry #470</v>
      </c>
      <c r="D473" t="s">
        <v>386</v>
      </c>
      <c r="E473">
        <v>167</v>
      </c>
      <c r="F473">
        <v>169</v>
      </c>
      <c r="G473">
        <v>181</v>
      </c>
      <c r="H473">
        <v>201</v>
      </c>
      <c r="I473">
        <f t="shared" si="36"/>
        <v>551</v>
      </c>
      <c r="J473">
        <f t="shared" si="37"/>
        <v>204</v>
      </c>
      <c r="K473">
        <f t="shared" si="38"/>
        <v>755</v>
      </c>
      <c r="L473" s="2" t="str">
        <f t="shared" si="39"/>
        <v>C</v>
      </c>
    </row>
    <row r="474" spans="1:12" x14ac:dyDescent="0.3">
      <c r="A474">
        <v>471</v>
      </c>
      <c r="B474" t="s">
        <v>460</v>
      </c>
      <c r="C474" t="str">
        <f t="shared" si="35"/>
        <v>Gold, Steve     Entry #471</v>
      </c>
      <c r="D474" t="s">
        <v>386</v>
      </c>
      <c r="E474">
        <v>152</v>
      </c>
      <c r="F474">
        <v>123</v>
      </c>
      <c r="G474">
        <v>157</v>
      </c>
      <c r="H474">
        <v>211</v>
      </c>
      <c r="I474">
        <f t="shared" si="36"/>
        <v>491</v>
      </c>
      <c r="J474">
        <f t="shared" si="37"/>
        <v>249</v>
      </c>
      <c r="K474">
        <f t="shared" si="38"/>
        <v>740</v>
      </c>
      <c r="L474" s="2" t="str">
        <f t="shared" si="39"/>
        <v>C</v>
      </c>
    </row>
    <row r="475" spans="1:12" x14ac:dyDescent="0.3">
      <c r="A475">
        <v>472</v>
      </c>
      <c r="B475" t="s">
        <v>461</v>
      </c>
      <c r="C475" t="str">
        <f t="shared" si="35"/>
        <v>Wright, Robert     Entry #472</v>
      </c>
      <c r="D475" t="s">
        <v>386</v>
      </c>
      <c r="E475">
        <v>199</v>
      </c>
      <c r="F475">
        <v>243</v>
      </c>
      <c r="G475">
        <v>168</v>
      </c>
      <c r="H475">
        <v>172</v>
      </c>
      <c r="I475">
        <f t="shared" si="36"/>
        <v>583</v>
      </c>
      <c r="J475">
        <f t="shared" si="37"/>
        <v>108</v>
      </c>
      <c r="K475">
        <f t="shared" si="38"/>
        <v>691</v>
      </c>
      <c r="L475" s="2" t="str">
        <f t="shared" si="39"/>
        <v>B</v>
      </c>
    </row>
    <row r="476" spans="1:12" x14ac:dyDescent="0.3">
      <c r="A476">
        <v>473</v>
      </c>
      <c r="B476" t="s">
        <v>462</v>
      </c>
      <c r="C476" t="str">
        <f t="shared" si="35"/>
        <v>Wood, Chris     Entry #473</v>
      </c>
      <c r="D476" t="s">
        <v>386</v>
      </c>
      <c r="E476">
        <v>206</v>
      </c>
      <c r="F476">
        <v>248</v>
      </c>
      <c r="G476">
        <v>237</v>
      </c>
      <c r="H476">
        <v>207</v>
      </c>
      <c r="I476">
        <f t="shared" si="36"/>
        <v>692</v>
      </c>
      <c r="J476">
        <f t="shared" si="37"/>
        <v>87</v>
      </c>
      <c r="K476">
        <f t="shared" si="38"/>
        <v>779</v>
      </c>
      <c r="L476" s="2" t="str">
        <f t="shared" si="39"/>
        <v>A</v>
      </c>
    </row>
    <row r="477" spans="1:12" x14ac:dyDescent="0.3">
      <c r="A477">
        <v>474</v>
      </c>
      <c r="B477" t="s">
        <v>463</v>
      </c>
      <c r="C477" t="str">
        <f t="shared" si="35"/>
        <v>Anchondo, Francine     Entry #474</v>
      </c>
      <c r="D477" t="s">
        <v>386</v>
      </c>
      <c r="E477">
        <v>179</v>
      </c>
      <c r="F477">
        <v>192</v>
      </c>
      <c r="G477">
        <v>183</v>
      </c>
      <c r="H477">
        <v>199</v>
      </c>
      <c r="I477">
        <f t="shared" si="36"/>
        <v>574</v>
      </c>
      <c r="J477">
        <f t="shared" si="37"/>
        <v>168</v>
      </c>
      <c r="K477">
        <f t="shared" si="38"/>
        <v>742</v>
      </c>
      <c r="L477" s="2" t="str">
        <f t="shared" si="39"/>
        <v>B</v>
      </c>
    </row>
    <row r="478" spans="1:12" x14ac:dyDescent="0.3">
      <c r="A478">
        <v>475</v>
      </c>
      <c r="B478" t="s">
        <v>464</v>
      </c>
      <c r="C478" t="str">
        <f t="shared" si="35"/>
        <v>Britt, Austin     Entry #475</v>
      </c>
      <c r="D478" t="s">
        <v>386</v>
      </c>
      <c r="E478">
        <v>169</v>
      </c>
      <c r="F478">
        <v>168</v>
      </c>
      <c r="G478">
        <v>158</v>
      </c>
      <c r="H478">
        <v>166</v>
      </c>
      <c r="I478">
        <f t="shared" si="36"/>
        <v>492</v>
      </c>
      <c r="J478">
        <f t="shared" si="37"/>
        <v>198</v>
      </c>
      <c r="K478">
        <f t="shared" si="38"/>
        <v>690</v>
      </c>
      <c r="L478" s="2" t="str">
        <f t="shared" si="39"/>
        <v>C</v>
      </c>
    </row>
    <row r="479" spans="1:12" x14ac:dyDescent="0.3">
      <c r="A479">
        <v>476</v>
      </c>
      <c r="B479" t="s">
        <v>465</v>
      </c>
      <c r="C479" t="str">
        <f t="shared" si="35"/>
        <v>Alexander, Eliott     Entry #476</v>
      </c>
      <c r="D479" t="s">
        <v>386</v>
      </c>
      <c r="E479">
        <v>157</v>
      </c>
      <c r="F479">
        <v>185</v>
      </c>
      <c r="G479">
        <v>158</v>
      </c>
      <c r="H479">
        <v>210</v>
      </c>
      <c r="I479">
        <f t="shared" si="36"/>
        <v>553</v>
      </c>
      <c r="J479">
        <f t="shared" si="37"/>
        <v>234</v>
      </c>
      <c r="K479">
        <f t="shared" si="38"/>
        <v>787</v>
      </c>
      <c r="L479" s="2" t="str">
        <f t="shared" si="39"/>
        <v>C</v>
      </c>
    </row>
    <row r="480" spans="1:12" x14ac:dyDescent="0.3">
      <c r="A480">
        <v>477</v>
      </c>
      <c r="B480" t="s">
        <v>466</v>
      </c>
      <c r="C480" t="str">
        <f t="shared" si="35"/>
        <v>Ruch, Tyler     Entry #477</v>
      </c>
      <c r="D480" t="s">
        <v>386</v>
      </c>
      <c r="E480">
        <v>126</v>
      </c>
      <c r="F480">
        <v>131</v>
      </c>
      <c r="G480">
        <v>126</v>
      </c>
      <c r="H480">
        <v>127</v>
      </c>
      <c r="I480">
        <f t="shared" si="36"/>
        <v>384</v>
      </c>
      <c r="J480">
        <f t="shared" si="37"/>
        <v>327</v>
      </c>
      <c r="K480">
        <f t="shared" si="38"/>
        <v>711</v>
      </c>
      <c r="L480" s="2" t="str">
        <f t="shared" si="39"/>
        <v>D</v>
      </c>
    </row>
    <row r="481" spans="1:12" x14ac:dyDescent="0.3">
      <c r="A481">
        <v>478</v>
      </c>
      <c r="B481" t="s">
        <v>467</v>
      </c>
      <c r="C481" t="str">
        <f t="shared" si="35"/>
        <v>Pelster, Lucas     Entry #478</v>
      </c>
      <c r="D481" t="s">
        <v>386</v>
      </c>
      <c r="E481">
        <v>119</v>
      </c>
      <c r="F481">
        <v>158</v>
      </c>
      <c r="G481">
        <v>159</v>
      </c>
      <c r="H481">
        <v>141</v>
      </c>
      <c r="I481">
        <f t="shared" si="36"/>
        <v>458</v>
      </c>
      <c r="J481">
        <f t="shared" si="37"/>
        <v>348</v>
      </c>
      <c r="K481">
        <f t="shared" si="38"/>
        <v>806</v>
      </c>
      <c r="L481" s="2" t="str">
        <f t="shared" si="39"/>
        <v>D</v>
      </c>
    </row>
    <row r="482" spans="1:12" x14ac:dyDescent="0.3">
      <c r="A482">
        <v>479</v>
      </c>
      <c r="B482" t="s">
        <v>468</v>
      </c>
      <c r="C482" t="str">
        <f t="shared" si="35"/>
        <v>Jensen, Steven Sr     Entry #479</v>
      </c>
      <c r="D482" t="s">
        <v>386</v>
      </c>
      <c r="E482">
        <v>134</v>
      </c>
      <c r="F482">
        <v>124</v>
      </c>
      <c r="G482">
        <v>159</v>
      </c>
      <c r="H482">
        <v>118</v>
      </c>
      <c r="I482">
        <f t="shared" si="36"/>
        <v>401</v>
      </c>
      <c r="J482">
        <f t="shared" si="37"/>
        <v>303</v>
      </c>
      <c r="K482">
        <f t="shared" si="38"/>
        <v>704</v>
      </c>
      <c r="L482" s="2" t="str">
        <f t="shared" si="39"/>
        <v>D</v>
      </c>
    </row>
    <row r="483" spans="1:12" x14ac:dyDescent="0.3">
      <c r="A483">
        <v>480</v>
      </c>
      <c r="B483" t="s">
        <v>469</v>
      </c>
      <c r="C483" t="str">
        <f t="shared" si="35"/>
        <v>Japp, Brian     Entry #480</v>
      </c>
      <c r="D483" t="s">
        <v>386</v>
      </c>
      <c r="E483">
        <v>184</v>
      </c>
      <c r="F483">
        <v>171</v>
      </c>
      <c r="G483">
        <v>183</v>
      </c>
      <c r="H483">
        <v>168</v>
      </c>
      <c r="I483">
        <f t="shared" si="36"/>
        <v>522</v>
      </c>
      <c r="J483">
        <f t="shared" si="37"/>
        <v>153</v>
      </c>
      <c r="K483">
        <f t="shared" si="38"/>
        <v>675</v>
      </c>
      <c r="L483" s="2" t="str">
        <f t="shared" si="39"/>
        <v>B</v>
      </c>
    </row>
    <row r="484" spans="1:12" x14ac:dyDescent="0.3">
      <c r="A484">
        <v>481</v>
      </c>
      <c r="B484" t="s">
        <v>470</v>
      </c>
      <c r="C484" t="str">
        <f t="shared" si="35"/>
        <v>Japp, Michael     Entry #481</v>
      </c>
      <c r="D484" t="s">
        <v>386</v>
      </c>
      <c r="E484">
        <v>174</v>
      </c>
      <c r="F484">
        <v>203</v>
      </c>
      <c r="G484">
        <v>179</v>
      </c>
      <c r="H484">
        <v>168</v>
      </c>
      <c r="I484">
        <f t="shared" si="36"/>
        <v>550</v>
      </c>
      <c r="J484">
        <f t="shared" si="37"/>
        <v>183</v>
      </c>
      <c r="K484">
        <f t="shared" si="38"/>
        <v>733</v>
      </c>
      <c r="L484" s="2" t="str">
        <f t="shared" si="39"/>
        <v>C</v>
      </c>
    </row>
    <row r="485" spans="1:12" x14ac:dyDescent="0.3">
      <c r="A485">
        <v>482</v>
      </c>
      <c r="B485" t="s">
        <v>471</v>
      </c>
      <c r="C485" t="str">
        <f t="shared" si="35"/>
        <v>Japp, David     Entry #482</v>
      </c>
      <c r="D485" t="s">
        <v>386</v>
      </c>
      <c r="E485">
        <v>174</v>
      </c>
      <c r="F485">
        <v>183</v>
      </c>
      <c r="G485">
        <v>221</v>
      </c>
      <c r="H485">
        <v>152</v>
      </c>
      <c r="I485">
        <f t="shared" si="36"/>
        <v>556</v>
      </c>
      <c r="J485">
        <f t="shared" si="37"/>
        <v>183</v>
      </c>
      <c r="K485">
        <f t="shared" si="38"/>
        <v>739</v>
      </c>
      <c r="L485" s="2" t="str">
        <f t="shared" si="39"/>
        <v>C</v>
      </c>
    </row>
    <row r="486" spans="1:12" x14ac:dyDescent="0.3">
      <c r="A486">
        <v>483</v>
      </c>
      <c r="B486" t="s">
        <v>472</v>
      </c>
      <c r="C486" t="str">
        <f t="shared" si="35"/>
        <v>Knight, Alan     Entry #483</v>
      </c>
      <c r="D486" t="s">
        <v>386</v>
      </c>
      <c r="E486">
        <v>192</v>
      </c>
      <c r="F486">
        <v>191</v>
      </c>
      <c r="G486">
        <v>224</v>
      </c>
      <c r="H486">
        <v>214</v>
      </c>
      <c r="I486">
        <f t="shared" si="36"/>
        <v>629</v>
      </c>
      <c r="J486">
        <f t="shared" si="37"/>
        <v>129</v>
      </c>
      <c r="K486">
        <f t="shared" si="38"/>
        <v>758</v>
      </c>
      <c r="L486" s="2" t="str">
        <f t="shared" si="39"/>
        <v>B</v>
      </c>
    </row>
    <row r="487" spans="1:12" x14ac:dyDescent="0.3">
      <c r="A487">
        <v>484</v>
      </c>
      <c r="B487" t="s">
        <v>443</v>
      </c>
      <c r="C487" t="str">
        <f t="shared" si="35"/>
        <v>Gumm, Bryan     Entry #484</v>
      </c>
      <c r="D487" t="s">
        <v>386</v>
      </c>
      <c r="E487">
        <v>175</v>
      </c>
      <c r="F487">
        <v>179</v>
      </c>
      <c r="G487">
        <v>181</v>
      </c>
      <c r="H487">
        <v>222</v>
      </c>
      <c r="I487">
        <f t="shared" si="36"/>
        <v>582</v>
      </c>
      <c r="J487">
        <f t="shared" si="37"/>
        <v>180</v>
      </c>
      <c r="K487">
        <f t="shared" si="38"/>
        <v>762</v>
      </c>
      <c r="L487" s="2" t="str">
        <f t="shared" si="39"/>
        <v>C</v>
      </c>
    </row>
    <row r="488" spans="1:12" x14ac:dyDescent="0.3">
      <c r="A488">
        <v>485</v>
      </c>
      <c r="B488" t="s">
        <v>473</v>
      </c>
      <c r="C488" t="str">
        <f t="shared" si="35"/>
        <v>Bentley, Reese     Entry #485</v>
      </c>
      <c r="D488" t="s">
        <v>362</v>
      </c>
      <c r="E488">
        <v>193</v>
      </c>
      <c r="F488">
        <v>206</v>
      </c>
      <c r="G488">
        <v>205</v>
      </c>
      <c r="H488">
        <v>174</v>
      </c>
      <c r="I488">
        <f t="shared" si="36"/>
        <v>585</v>
      </c>
      <c r="J488">
        <f t="shared" si="37"/>
        <v>126</v>
      </c>
      <c r="K488">
        <f t="shared" si="38"/>
        <v>711</v>
      </c>
      <c r="L488" s="2" t="str">
        <f t="shared" si="39"/>
        <v>B</v>
      </c>
    </row>
    <row r="489" spans="1:12" x14ac:dyDescent="0.3">
      <c r="A489">
        <v>486</v>
      </c>
      <c r="B489" t="s">
        <v>474</v>
      </c>
      <c r="C489" t="str">
        <f t="shared" si="35"/>
        <v>Heimes, Danae     Entry #486</v>
      </c>
      <c r="D489" t="s">
        <v>362</v>
      </c>
      <c r="E489">
        <v>179</v>
      </c>
      <c r="F489">
        <v>200</v>
      </c>
      <c r="G489">
        <v>167</v>
      </c>
      <c r="H489">
        <v>167</v>
      </c>
      <c r="I489">
        <f t="shared" si="36"/>
        <v>534</v>
      </c>
      <c r="J489">
        <f t="shared" si="37"/>
        <v>168</v>
      </c>
      <c r="K489">
        <f t="shared" si="38"/>
        <v>702</v>
      </c>
      <c r="L489" s="2" t="str">
        <f t="shared" si="39"/>
        <v>B</v>
      </c>
    </row>
    <row r="490" spans="1:12" x14ac:dyDescent="0.3">
      <c r="A490">
        <v>487</v>
      </c>
      <c r="B490" t="s">
        <v>475</v>
      </c>
      <c r="C490" t="str">
        <f t="shared" si="35"/>
        <v>Heimes, Doug     Entry #487</v>
      </c>
      <c r="D490" t="s">
        <v>362</v>
      </c>
      <c r="E490">
        <v>195</v>
      </c>
      <c r="F490">
        <v>164</v>
      </c>
      <c r="G490">
        <v>247</v>
      </c>
      <c r="H490">
        <v>204</v>
      </c>
      <c r="I490">
        <f t="shared" si="36"/>
        <v>615</v>
      </c>
      <c r="J490">
        <f t="shared" si="37"/>
        <v>120</v>
      </c>
      <c r="K490">
        <f t="shared" si="38"/>
        <v>735</v>
      </c>
      <c r="L490" s="2" t="str">
        <f t="shared" si="39"/>
        <v>B</v>
      </c>
    </row>
    <row r="491" spans="1:12" x14ac:dyDescent="0.3">
      <c r="A491">
        <v>488</v>
      </c>
      <c r="B491" t="s">
        <v>476</v>
      </c>
      <c r="C491" t="str">
        <f t="shared" si="35"/>
        <v>Baker, Austin     Entry #488</v>
      </c>
      <c r="D491" t="s">
        <v>362</v>
      </c>
      <c r="E491">
        <v>149</v>
      </c>
      <c r="F491">
        <v>136</v>
      </c>
      <c r="G491">
        <v>189</v>
      </c>
      <c r="H491">
        <v>157</v>
      </c>
      <c r="I491">
        <f t="shared" si="36"/>
        <v>482</v>
      </c>
      <c r="J491">
        <f t="shared" si="37"/>
        <v>258</v>
      </c>
      <c r="K491">
        <f t="shared" si="38"/>
        <v>740</v>
      </c>
      <c r="L491" s="2" t="str">
        <f t="shared" si="39"/>
        <v>D</v>
      </c>
    </row>
    <row r="492" spans="1:12" x14ac:dyDescent="0.3">
      <c r="A492">
        <v>489</v>
      </c>
      <c r="B492" t="s">
        <v>477</v>
      </c>
      <c r="C492" t="str">
        <f t="shared" si="35"/>
        <v>Harvey, Parker     Entry #489</v>
      </c>
      <c r="D492" t="s">
        <v>362</v>
      </c>
      <c r="E492">
        <v>154</v>
      </c>
      <c r="F492">
        <v>203</v>
      </c>
      <c r="G492">
        <v>215</v>
      </c>
      <c r="H492">
        <v>152</v>
      </c>
      <c r="I492">
        <f t="shared" si="36"/>
        <v>570</v>
      </c>
      <c r="J492">
        <f t="shared" si="37"/>
        <v>243</v>
      </c>
      <c r="K492">
        <f t="shared" si="38"/>
        <v>813</v>
      </c>
      <c r="L492" s="2" t="str">
        <f t="shared" si="39"/>
        <v>C</v>
      </c>
    </row>
    <row r="493" spans="1:12" x14ac:dyDescent="0.3">
      <c r="A493">
        <v>490</v>
      </c>
      <c r="B493" t="s">
        <v>478</v>
      </c>
      <c r="C493" t="str">
        <f t="shared" si="35"/>
        <v>Funk, Marcia     Entry #490</v>
      </c>
      <c r="D493" t="s">
        <v>362</v>
      </c>
      <c r="E493">
        <v>210</v>
      </c>
      <c r="F493">
        <v>221</v>
      </c>
      <c r="G493">
        <v>190</v>
      </c>
      <c r="H493">
        <v>226</v>
      </c>
      <c r="I493">
        <f t="shared" si="36"/>
        <v>637</v>
      </c>
      <c r="J493">
        <f t="shared" si="37"/>
        <v>75</v>
      </c>
      <c r="K493">
        <f t="shared" si="38"/>
        <v>712</v>
      </c>
      <c r="L493" s="2" t="str">
        <f t="shared" si="39"/>
        <v>A</v>
      </c>
    </row>
    <row r="494" spans="1:12" x14ac:dyDescent="0.3">
      <c r="A494">
        <v>491</v>
      </c>
      <c r="B494" t="s">
        <v>479</v>
      </c>
      <c r="C494" t="str">
        <f t="shared" si="35"/>
        <v>Funk, Jason     Entry #491</v>
      </c>
      <c r="D494" t="s">
        <v>362</v>
      </c>
      <c r="E494">
        <v>166</v>
      </c>
      <c r="F494">
        <v>168</v>
      </c>
      <c r="G494">
        <v>176</v>
      </c>
      <c r="H494">
        <v>148</v>
      </c>
      <c r="I494">
        <f t="shared" si="36"/>
        <v>492</v>
      </c>
      <c r="J494">
        <f t="shared" si="37"/>
        <v>207</v>
      </c>
      <c r="K494">
        <f t="shared" si="38"/>
        <v>699</v>
      </c>
      <c r="L494" s="2" t="str">
        <f t="shared" si="39"/>
        <v>C</v>
      </c>
    </row>
    <row r="495" spans="1:12" x14ac:dyDescent="0.3">
      <c r="A495">
        <v>492</v>
      </c>
      <c r="B495" t="s">
        <v>480</v>
      </c>
      <c r="C495" t="str">
        <f t="shared" si="35"/>
        <v>Bentley, Rhonda     Entry #492</v>
      </c>
      <c r="D495" t="s">
        <v>362</v>
      </c>
      <c r="E495">
        <v>183</v>
      </c>
      <c r="F495">
        <v>191</v>
      </c>
      <c r="G495">
        <v>191</v>
      </c>
      <c r="H495">
        <v>182</v>
      </c>
      <c r="I495">
        <f t="shared" si="36"/>
        <v>564</v>
      </c>
      <c r="J495">
        <f t="shared" si="37"/>
        <v>156</v>
      </c>
      <c r="K495">
        <f t="shared" si="38"/>
        <v>720</v>
      </c>
      <c r="L495" s="2" t="str">
        <f t="shared" si="39"/>
        <v>B</v>
      </c>
    </row>
    <row r="496" spans="1:12" x14ac:dyDescent="0.3">
      <c r="A496">
        <v>493</v>
      </c>
      <c r="B496" t="s">
        <v>481</v>
      </c>
      <c r="C496" t="str">
        <f t="shared" si="35"/>
        <v>Garrod, Mandy     Entry #493</v>
      </c>
      <c r="D496" t="s">
        <v>362</v>
      </c>
      <c r="E496">
        <v>109</v>
      </c>
      <c r="F496">
        <v>127</v>
      </c>
      <c r="G496">
        <v>95</v>
      </c>
      <c r="H496">
        <v>118</v>
      </c>
      <c r="I496">
        <f t="shared" si="36"/>
        <v>340</v>
      </c>
      <c r="J496">
        <f t="shared" si="37"/>
        <v>378</v>
      </c>
      <c r="K496">
        <f t="shared" si="38"/>
        <v>718</v>
      </c>
      <c r="L496" s="2" t="str">
        <f t="shared" si="39"/>
        <v>D</v>
      </c>
    </row>
    <row r="497" spans="1:12" x14ac:dyDescent="0.3">
      <c r="A497">
        <v>494</v>
      </c>
      <c r="B497" t="s">
        <v>482</v>
      </c>
      <c r="C497" t="str">
        <f t="shared" si="35"/>
        <v>Taylor, Katie     Entry #494</v>
      </c>
      <c r="D497" t="s">
        <v>362</v>
      </c>
      <c r="E497">
        <v>145</v>
      </c>
      <c r="F497">
        <v>145</v>
      </c>
      <c r="G497">
        <v>168</v>
      </c>
      <c r="H497">
        <v>167</v>
      </c>
      <c r="I497">
        <f t="shared" si="36"/>
        <v>480</v>
      </c>
      <c r="J497">
        <f t="shared" si="37"/>
        <v>270</v>
      </c>
      <c r="K497">
        <f t="shared" si="38"/>
        <v>750</v>
      </c>
      <c r="L497" s="2" t="str">
        <f t="shared" si="39"/>
        <v>D</v>
      </c>
    </row>
    <row r="498" spans="1:12" x14ac:dyDescent="0.3">
      <c r="A498">
        <v>495</v>
      </c>
      <c r="B498" t="s">
        <v>483</v>
      </c>
      <c r="C498" t="str">
        <f t="shared" si="35"/>
        <v>Taylor, Kent     Entry #495</v>
      </c>
      <c r="D498" t="s">
        <v>362</v>
      </c>
      <c r="E498">
        <v>210</v>
      </c>
      <c r="F498">
        <v>180</v>
      </c>
      <c r="G498">
        <v>188</v>
      </c>
      <c r="H498">
        <v>259</v>
      </c>
      <c r="I498">
        <f t="shared" si="36"/>
        <v>627</v>
      </c>
      <c r="J498">
        <f t="shared" si="37"/>
        <v>75</v>
      </c>
      <c r="K498">
        <f t="shared" si="38"/>
        <v>702</v>
      </c>
      <c r="L498" s="2" t="str">
        <f t="shared" si="39"/>
        <v>A</v>
      </c>
    </row>
    <row r="499" spans="1:12" x14ac:dyDescent="0.3">
      <c r="A499">
        <v>496</v>
      </c>
      <c r="B499" t="s">
        <v>484</v>
      </c>
      <c r="C499" t="str">
        <f t="shared" si="35"/>
        <v>Stevenson, David     Entry #496</v>
      </c>
      <c r="D499" t="s">
        <v>362</v>
      </c>
      <c r="E499">
        <v>217</v>
      </c>
      <c r="F499">
        <v>150</v>
      </c>
      <c r="G499">
        <v>160</v>
      </c>
      <c r="H499">
        <v>199</v>
      </c>
      <c r="I499">
        <f t="shared" si="36"/>
        <v>509</v>
      </c>
      <c r="J499">
        <f t="shared" si="37"/>
        <v>54</v>
      </c>
      <c r="K499">
        <f t="shared" si="38"/>
        <v>563</v>
      </c>
      <c r="L499" s="2" t="str">
        <f t="shared" si="39"/>
        <v>A</v>
      </c>
    </row>
    <row r="500" spans="1:12" x14ac:dyDescent="0.3">
      <c r="A500">
        <v>497</v>
      </c>
      <c r="B500" t="s">
        <v>485</v>
      </c>
      <c r="C500" t="str">
        <f t="shared" si="35"/>
        <v>Anderson, Dean     Entry #497</v>
      </c>
      <c r="D500" t="s">
        <v>362</v>
      </c>
      <c r="E500">
        <v>162</v>
      </c>
      <c r="F500">
        <v>158</v>
      </c>
      <c r="G500">
        <v>169</v>
      </c>
      <c r="H500">
        <v>155</v>
      </c>
      <c r="I500">
        <f t="shared" si="36"/>
        <v>482</v>
      </c>
      <c r="J500">
        <f t="shared" si="37"/>
        <v>219</v>
      </c>
      <c r="K500">
        <f t="shared" si="38"/>
        <v>701</v>
      </c>
      <c r="L500" s="2" t="str">
        <f t="shared" si="39"/>
        <v>C</v>
      </c>
    </row>
    <row r="501" spans="1:12" x14ac:dyDescent="0.3">
      <c r="A501">
        <v>498</v>
      </c>
      <c r="B501" t="s">
        <v>486</v>
      </c>
      <c r="C501" t="str">
        <f t="shared" si="35"/>
        <v>Lehigh, Kayla     Entry #498</v>
      </c>
      <c r="D501" t="s">
        <v>362</v>
      </c>
      <c r="E501">
        <v>132</v>
      </c>
      <c r="F501">
        <v>108</v>
      </c>
      <c r="G501">
        <v>109</v>
      </c>
      <c r="H501">
        <v>133</v>
      </c>
      <c r="I501">
        <f t="shared" si="36"/>
        <v>350</v>
      </c>
      <c r="J501">
        <f t="shared" si="37"/>
        <v>309</v>
      </c>
      <c r="K501">
        <f t="shared" si="38"/>
        <v>659</v>
      </c>
      <c r="L501" s="2" t="str">
        <f t="shared" si="39"/>
        <v>D</v>
      </c>
    </row>
    <row r="502" spans="1:12" x14ac:dyDescent="0.3">
      <c r="A502">
        <v>499</v>
      </c>
      <c r="B502" t="s">
        <v>487</v>
      </c>
      <c r="C502" t="str">
        <f t="shared" si="35"/>
        <v>Raschke, Arletta     Entry #499</v>
      </c>
      <c r="D502" t="s">
        <v>362</v>
      </c>
      <c r="E502">
        <v>118</v>
      </c>
      <c r="F502">
        <v>125</v>
      </c>
      <c r="G502">
        <v>126</v>
      </c>
      <c r="H502">
        <v>104</v>
      </c>
      <c r="I502">
        <f t="shared" si="36"/>
        <v>355</v>
      </c>
      <c r="J502">
        <f t="shared" si="37"/>
        <v>351</v>
      </c>
      <c r="K502">
        <f t="shared" si="38"/>
        <v>706</v>
      </c>
      <c r="L502" s="2" t="str">
        <f t="shared" si="39"/>
        <v>D</v>
      </c>
    </row>
    <row r="503" spans="1:12" x14ac:dyDescent="0.3">
      <c r="A503">
        <v>500</v>
      </c>
      <c r="B503" t="s">
        <v>232</v>
      </c>
      <c r="C503" t="str">
        <f t="shared" si="35"/>
        <v>Hurst, Christina     Entry #500</v>
      </c>
      <c r="D503" t="s">
        <v>362</v>
      </c>
      <c r="E503">
        <v>166</v>
      </c>
      <c r="F503">
        <v>160</v>
      </c>
      <c r="G503">
        <v>186</v>
      </c>
      <c r="H503">
        <v>172</v>
      </c>
      <c r="I503">
        <f t="shared" si="36"/>
        <v>518</v>
      </c>
      <c r="J503">
        <f t="shared" si="37"/>
        <v>207</v>
      </c>
      <c r="K503">
        <f t="shared" si="38"/>
        <v>725</v>
      </c>
      <c r="L503" s="2" t="str">
        <f t="shared" si="39"/>
        <v>C</v>
      </c>
    </row>
    <row r="504" spans="1:12" x14ac:dyDescent="0.3">
      <c r="A504">
        <v>501</v>
      </c>
      <c r="B504" t="s">
        <v>488</v>
      </c>
      <c r="C504" t="str">
        <f t="shared" si="35"/>
        <v>Pleiss, Luta     Entry #501</v>
      </c>
      <c r="D504" t="s">
        <v>362</v>
      </c>
      <c r="E504">
        <v>163</v>
      </c>
      <c r="F504">
        <v>186</v>
      </c>
      <c r="G504">
        <v>176</v>
      </c>
      <c r="H504">
        <v>162</v>
      </c>
      <c r="I504">
        <f t="shared" si="36"/>
        <v>524</v>
      </c>
      <c r="J504">
        <f t="shared" si="37"/>
        <v>216</v>
      </c>
      <c r="K504">
        <f t="shared" si="38"/>
        <v>740</v>
      </c>
      <c r="L504" s="2" t="str">
        <f t="shared" si="39"/>
        <v>C</v>
      </c>
    </row>
    <row r="505" spans="1:12" x14ac:dyDescent="0.3">
      <c r="A505">
        <v>502</v>
      </c>
      <c r="B505" t="s">
        <v>489</v>
      </c>
      <c r="C505" t="str">
        <f t="shared" si="35"/>
        <v>Jenkins, Cindy     Entry #502</v>
      </c>
      <c r="D505" t="s">
        <v>362</v>
      </c>
      <c r="E505">
        <v>142</v>
      </c>
      <c r="F505">
        <v>149</v>
      </c>
      <c r="G505">
        <v>160</v>
      </c>
      <c r="H505">
        <v>213</v>
      </c>
      <c r="I505">
        <f t="shared" si="36"/>
        <v>522</v>
      </c>
      <c r="J505">
        <f t="shared" si="37"/>
        <v>279</v>
      </c>
      <c r="K505">
        <f t="shared" si="38"/>
        <v>801</v>
      </c>
      <c r="L505" s="2" t="str">
        <f t="shared" si="39"/>
        <v>D</v>
      </c>
    </row>
    <row r="506" spans="1:12" x14ac:dyDescent="0.3">
      <c r="A506">
        <v>503</v>
      </c>
      <c r="B506" t="s">
        <v>490</v>
      </c>
      <c r="C506" t="str">
        <f t="shared" si="35"/>
        <v>Schidler, Jen     Entry #503</v>
      </c>
      <c r="D506" t="s">
        <v>362</v>
      </c>
      <c r="E506">
        <v>180</v>
      </c>
      <c r="F506">
        <v>178</v>
      </c>
      <c r="G506">
        <v>151</v>
      </c>
      <c r="H506">
        <v>192</v>
      </c>
      <c r="I506">
        <f t="shared" si="36"/>
        <v>521</v>
      </c>
      <c r="J506">
        <f t="shared" si="37"/>
        <v>165</v>
      </c>
      <c r="K506">
        <f t="shared" si="38"/>
        <v>686</v>
      </c>
      <c r="L506" s="2" t="str">
        <f t="shared" si="39"/>
        <v>B</v>
      </c>
    </row>
    <row r="507" spans="1:12" x14ac:dyDescent="0.3">
      <c r="A507">
        <v>504</v>
      </c>
      <c r="B507" t="s">
        <v>72</v>
      </c>
      <c r="C507" t="str">
        <f t="shared" si="35"/>
        <v>Fitzgerald, Kyle     Entry #504</v>
      </c>
      <c r="D507" t="s">
        <v>362</v>
      </c>
      <c r="E507">
        <v>183</v>
      </c>
      <c r="F507">
        <v>222</v>
      </c>
      <c r="G507">
        <v>213</v>
      </c>
      <c r="H507">
        <v>212</v>
      </c>
      <c r="I507">
        <f t="shared" si="36"/>
        <v>647</v>
      </c>
      <c r="J507">
        <f t="shared" si="37"/>
        <v>156</v>
      </c>
      <c r="K507">
        <f t="shared" si="38"/>
        <v>803</v>
      </c>
      <c r="L507" s="2" t="str">
        <f t="shared" si="39"/>
        <v>B</v>
      </c>
    </row>
    <row r="508" spans="1:12" x14ac:dyDescent="0.3">
      <c r="A508">
        <v>505</v>
      </c>
      <c r="B508" t="s">
        <v>491</v>
      </c>
      <c r="C508" t="str">
        <f t="shared" si="35"/>
        <v>Sparano, John Jr     Entry #505</v>
      </c>
      <c r="D508" t="s">
        <v>362</v>
      </c>
      <c r="E508">
        <v>196</v>
      </c>
      <c r="F508">
        <v>234</v>
      </c>
      <c r="G508">
        <v>215</v>
      </c>
      <c r="H508">
        <v>236</v>
      </c>
      <c r="I508">
        <f t="shared" si="36"/>
        <v>685</v>
      </c>
      <c r="J508">
        <f t="shared" si="37"/>
        <v>117</v>
      </c>
      <c r="K508">
        <f t="shared" si="38"/>
        <v>802</v>
      </c>
      <c r="L508" s="2" t="str">
        <f t="shared" si="39"/>
        <v>B</v>
      </c>
    </row>
    <row r="509" spans="1:12" x14ac:dyDescent="0.3">
      <c r="A509">
        <v>506</v>
      </c>
      <c r="B509" t="s">
        <v>492</v>
      </c>
      <c r="C509" t="str">
        <f t="shared" si="35"/>
        <v>Sparano, Kylee     Entry #506</v>
      </c>
      <c r="D509" t="s">
        <v>362</v>
      </c>
      <c r="E509">
        <v>125</v>
      </c>
      <c r="F509">
        <v>130</v>
      </c>
      <c r="G509">
        <v>143</v>
      </c>
      <c r="H509">
        <v>116</v>
      </c>
      <c r="I509">
        <f t="shared" si="36"/>
        <v>389</v>
      </c>
      <c r="J509">
        <f t="shared" si="37"/>
        <v>330</v>
      </c>
      <c r="K509">
        <f t="shared" si="38"/>
        <v>719</v>
      </c>
      <c r="L509" s="2" t="str">
        <f t="shared" si="39"/>
        <v>D</v>
      </c>
    </row>
    <row r="510" spans="1:12" x14ac:dyDescent="0.3">
      <c r="A510">
        <v>507</v>
      </c>
      <c r="B510" t="s">
        <v>493</v>
      </c>
      <c r="C510" t="str">
        <f t="shared" si="35"/>
        <v>Krumbholz, Amanda     Entry #507</v>
      </c>
      <c r="D510" t="s">
        <v>362</v>
      </c>
      <c r="E510">
        <v>124</v>
      </c>
      <c r="F510">
        <v>120</v>
      </c>
      <c r="G510">
        <v>134</v>
      </c>
      <c r="H510">
        <v>130</v>
      </c>
      <c r="I510">
        <f t="shared" si="36"/>
        <v>384</v>
      </c>
      <c r="J510">
        <f t="shared" si="37"/>
        <v>333</v>
      </c>
      <c r="K510">
        <f t="shared" si="38"/>
        <v>717</v>
      </c>
      <c r="L510" s="2" t="str">
        <f t="shared" si="39"/>
        <v>D</v>
      </c>
    </row>
    <row r="511" spans="1:12" x14ac:dyDescent="0.3">
      <c r="A511">
        <v>508</v>
      </c>
      <c r="B511" t="s">
        <v>494</v>
      </c>
      <c r="C511" t="str">
        <f t="shared" si="35"/>
        <v>Stevenson, Marie     Entry #508</v>
      </c>
      <c r="D511" t="s">
        <v>362</v>
      </c>
      <c r="E511">
        <v>158</v>
      </c>
      <c r="F511">
        <v>181</v>
      </c>
      <c r="G511">
        <v>163</v>
      </c>
      <c r="H511">
        <v>127</v>
      </c>
      <c r="I511">
        <f t="shared" si="36"/>
        <v>471</v>
      </c>
      <c r="J511">
        <f t="shared" si="37"/>
        <v>231</v>
      </c>
      <c r="K511">
        <f t="shared" si="38"/>
        <v>702</v>
      </c>
      <c r="L511" s="2" t="str">
        <f t="shared" si="39"/>
        <v>C</v>
      </c>
    </row>
    <row r="512" spans="1:12" x14ac:dyDescent="0.3">
      <c r="A512">
        <v>509</v>
      </c>
      <c r="B512" t="s">
        <v>495</v>
      </c>
      <c r="C512" t="str">
        <f t="shared" si="35"/>
        <v>Vicich, Shawn     Entry #509</v>
      </c>
      <c r="D512" t="s">
        <v>362</v>
      </c>
      <c r="E512">
        <v>201</v>
      </c>
      <c r="F512">
        <v>200</v>
      </c>
      <c r="G512">
        <v>163</v>
      </c>
      <c r="H512">
        <v>213</v>
      </c>
      <c r="I512">
        <f t="shared" si="36"/>
        <v>576</v>
      </c>
      <c r="J512">
        <f t="shared" si="37"/>
        <v>102</v>
      </c>
      <c r="K512">
        <f t="shared" si="38"/>
        <v>678</v>
      </c>
      <c r="L512" s="2" t="str">
        <f t="shared" si="39"/>
        <v>A</v>
      </c>
    </row>
    <row r="513" spans="1:12" x14ac:dyDescent="0.3">
      <c r="A513">
        <v>510</v>
      </c>
      <c r="B513" t="s">
        <v>496</v>
      </c>
      <c r="C513" t="str">
        <f t="shared" si="35"/>
        <v>Ring, Ashley     Entry #510</v>
      </c>
      <c r="D513" t="s">
        <v>362</v>
      </c>
      <c r="E513">
        <v>183</v>
      </c>
      <c r="F513">
        <v>204</v>
      </c>
      <c r="G513">
        <v>151</v>
      </c>
      <c r="H513">
        <v>208</v>
      </c>
      <c r="I513">
        <f t="shared" si="36"/>
        <v>563</v>
      </c>
      <c r="J513">
        <f t="shared" si="37"/>
        <v>156</v>
      </c>
      <c r="K513">
        <f t="shared" si="38"/>
        <v>719</v>
      </c>
      <c r="L513" s="2" t="str">
        <f t="shared" si="39"/>
        <v>B</v>
      </c>
    </row>
    <row r="514" spans="1:12" x14ac:dyDescent="0.3">
      <c r="A514">
        <v>511</v>
      </c>
      <c r="B514" t="s">
        <v>497</v>
      </c>
      <c r="C514" t="str">
        <f t="shared" si="35"/>
        <v>Stevenson, Rob     Entry #511</v>
      </c>
      <c r="D514" t="s">
        <v>362</v>
      </c>
      <c r="E514">
        <v>191</v>
      </c>
      <c r="F514">
        <v>212</v>
      </c>
      <c r="G514">
        <v>227</v>
      </c>
      <c r="H514">
        <v>162</v>
      </c>
      <c r="I514">
        <f t="shared" si="36"/>
        <v>601</v>
      </c>
      <c r="J514">
        <f t="shared" si="37"/>
        <v>132</v>
      </c>
      <c r="K514">
        <f t="shared" si="38"/>
        <v>733</v>
      </c>
      <c r="L514" s="2" t="str">
        <f t="shared" si="39"/>
        <v>B</v>
      </c>
    </row>
    <row r="515" spans="1:12" x14ac:dyDescent="0.3">
      <c r="A515">
        <v>512</v>
      </c>
      <c r="B515" t="s">
        <v>498</v>
      </c>
      <c r="C515" t="str">
        <f t="shared" si="35"/>
        <v>Schnackenberg, Randy     Entry #512</v>
      </c>
      <c r="D515" t="s">
        <v>362</v>
      </c>
      <c r="E515">
        <v>178</v>
      </c>
      <c r="F515">
        <v>167</v>
      </c>
      <c r="G515">
        <v>187</v>
      </c>
      <c r="H515">
        <v>191</v>
      </c>
      <c r="I515">
        <f t="shared" si="36"/>
        <v>545</v>
      </c>
      <c r="J515">
        <f t="shared" si="37"/>
        <v>171</v>
      </c>
      <c r="K515">
        <f t="shared" si="38"/>
        <v>716</v>
      </c>
      <c r="L515" s="2" t="str">
        <f t="shared" si="39"/>
        <v>B</v>
      </c>
    </row>
    <row r="516" spans="1:12" x14ac:dyDescent="0.3">
      <c r="A516">
        <v>513</v>
      </c>
      <c r="B516" t="s">
        <v>499</v>
      </c>
      <c r="C516" t="str">
        <f t="shared" si="35"/>
        <v>Kros, Tyler     Entry #513</v>
      </c>
      <c r="D516" t="s">
        <v>362</v>
      </c>
      <c r="E516">
        <v>148</v>
      </c>
      <c r="F516">
        <v>134</v>
      </c>
      <c r="G516">
        <v>135</v>
      </c>
      <c r="H516">
        <v>163</v>
      </c>
      <c r="I516">
        <f t="shared" si="36"/>
        <v>432</v>
      </c>
      <c r="J516">
        <f t="shared" si="37"/>
        <v>261</v>
      </c>
      <c r="K516">
        <f t="shared" si="38"/>
        <v>693</v>
      </c>
      <c r="L516" s="2" t="str">
        <f t="shared" si="39"/>
        <v>D</v>
      </c>
    </row>
    <row r="517" spans="1:12" x14ac:dyDescent="0.3">
      <c r="A517">
        <v>514</v>
      </c>
      <c r="B517" t="s">
        <v>500</v>
      </c>
      <c r="C517" t="str">
        <f t="shared" ref="C517:C580" si="40">+B517&amp;"     Entry #"&amp;A517</f>
        <v>Cappellano, Ashlee     Entry #514</v>
      </c>
      <c r="D517" t="s">
        <v>362</v>
      </c>
      <c r="E517">
        <v>127</v>
      </c>
      <c r="F517">
        <v>103</v>
      </c>
      <c r="G517">
        <v>138</v>
      </c>
      <c r="H517">
        <v>153</v>
      </c>
      <c r="I517">
        <f t="shared" ref="I517:I580" si="41">F517+G517+H517</f>
        <v>394</v>
      </c>
      <c r="J517">
        <f t="shared" ref="J517:J580" si="42">(235-E517)*3</f>
        <v>324</v>
      </c>
      <c r="K517">
        <f t="shared" ref="K517:K580" si="43">I517+J517</f>
        <v>718</v>
      </c>
      <c r="L517" s="2" t="str">
        <f t="shared" ref="L517:L580" si="44">IF(AND(E517&gt;175,E517&lt;200),"B",IF(AND(E517&gt;149,E517&lt;176),"C",IF(E517&gt;199,"A",IF(E517&lt;150,"D"))))</f>
        <v>D</v>
      </c>
    </row>
    <row r="518" spans="1:12" x14ac:dyDescent="0.3">
      <c r="A518">
        <v>515</v>
      </c>
      <c r="B518" t="s">
        <v>501</v>
      </c>
      <c r="C518" t="str">
        <f t="shared" si="40"/>
        <v>Cappellano, James     Entry #515</v>
      </c>
      <c r="D518" t="s">
        <v>362</v>
      </c>
      <c r="E518">
        <v>209</v>
      </c>
      <c r="F518">
        <v>223</v>
      </c>
      <c r="G518">
        <v>191</v>
      </c>
      <c r="H518">
        <v>243</v>
      </c>
      <c r="I518">
        <f t="shared" si="41"/>
        <v>657</v>
      </c>
      <c r="J518">
        <f t="shared" si="42"/>
        <v>78</v>
      </c>
      <c r="K518">
        <f t="shared" si="43"/>
        <v>735</v>
      </c>
      <c r="L518" s="2" t="str">
        <f t="shared" si="44"/>
        <v>A</v>
      </c>
    </row>
    <row r="519" spans="1:12" x14ac:dyDescent="0.3">
      <c r="A519">
        <v>516</v>
      </c>
      <c r="B519" t="s">
        <v>502</v>
      </c>
      <c r="C519" t="str">
        <f t="shared" si="40"/>
        <v>Moberg, Jamie     Entry #516</v>
      </c>
      <c r="D519" t="s">
        <v>362</v>
      </c>
      <c r="E519">
        <v>129</v>
      </c>
      <c r="F519">
        <v>119</v>
      </c>
      <c r="G519">
        <v>151</v>
      </c>
      <c r="H519">
        <v>108</v>
      </c>
      <c r="I519">
        <f t="shared" si="41"/>
        <v>378</v>
      </c>
      <c r="J519">
        <f t="shared" si="42"/>
        <v>318</v>
      </c>
      <c r="K519">
        <f t="shared" si="43"/>
        <v>696</v>
      </c>
      <c r="L519" s="2" t="str">
        <f t="shared" si="44"/>
        <v>D</v>
      </c>
    </row>
    <row r="520" spans="1:12" x14ac:dyDescent="0.3">
      <c r="A520">
        <v>517</v>
      </c>
      <c r="B520" t="s">
        <v>503</v>
      </c>
      <c r="C520" t="str">
        <f t="shared" si="40"/>
        <v>Wright, Austin     Entry #517</v>
      </c>
      <c r="D520" t="s">
        <v>362</v>
      </c>
      <c r="E520">
        <v>159</v>
      </c>
      <c r="F520">
        <v>166</v>
      </c>
      <c r="G520">
        <v>156</v>
      </c>
      <c r="H520">
        <v>150</v>
      </c>
      <c r="I520">
        <f t="shared" si="41"/>
        <v>472</v>
      </c>
      <c r="J520">
        <f t="shared" si="42"/>
        <v>228</v>
      </c>
      <c r="K520">
        <f t="shared" si="43"/>
        <v>700</v>
      </c>
      <c r="L520" s="2" t="str">
        <f t="shared" si="44"/>
        <v>C</v>
      </c>
    </row>
    <row r="521" spans="1:12" x14ac:dyDescent="0.3">
      <c r="A521">
        <v>518</v>
      </c>
      <c r="B521" t="s">
        <v>504</v>
      </c>
      <c r="C521" t="str">
        <f t="shared" si="40"/>
        <v>Gilmore, Damone     Entry #518</v>
      </c>
      <c r="D521" t="s">
        <v>362</v>
      </c>
      <c r="E521">
        <v>158</v>
      </c>
      <c r="F521">
        <v>137</v>
      </c>
      <c r="G521">
        <v>144</v>
      </c>
      <c r="H521">
        <v>197</v>
      </c>
      <c r="I521">
        <f t="shared" si="41"/>
        <v>478</v>
      </c>
      <c r="J521">
        <f t="shared" si="42"/>
        <v>231</v>
      </c>
      <c r="K521">
        <f t="shared" si="43"/>
        <v>709</v>
      </c>
      <c r="L521" s="2" t="str">
        <f t="shared" si="44"/>
        <v>C</v>
      </c>
    </row>
    <row r="522" spans="1:12" x14ac:dyDescent="0.3">
      <c r="A522">
        <v>519</v>
      </c>
      <c r="B522" t="s">
        <v>505</v>
      </c>
      <c r="C522" t="str">
        <f t="shared" si="40"/>
        <v>Knauss, Adam     Entry #519</v>
      </c>
      <c r="D522" t="s">
        <v>362</v>
      </c>
      <c r="E522">
        <v>217</v>
      </c>
      <c r="F522">
        <v>185</v>
      </c>
      <c r="G522">
        <v>244</v>
      </c>
      <c r="H522">
        <v>214</v>
      </c>
      <c r="I522">
        <f t="shared" si="41"/>
        <v>643</v>
      </c>
      <c r="J522">
        <f t="shared" si="42"/>
        <v>54</v>
      </c>
      <c r="K522">
        <f t="shared" si="43"/>
        <v>697</v>
      </c>
      <c r="L522" s="2" t="str">
        <f t="shared" si="44"/>
        <v>A</v>
      </c>
    </row>
    <row r="523" spans="1:12" x14ac:dyDescent="0.3">
      <c r="A523">
        <v>520</v>
      </c>
      <c r="B523" t="s">
        <v>506</v>
      </c>
      <c r="C523" t="str">
        <f t="shared" si="40"/>
        <v>Ciaccio, Pete     Entry #520</v>
      </c>
      <c r="D523" t="s">
        <v>362</v>
      </c>
      <c r="E523">
        <v>197</v>
      </c>
      <c r="F523">
        <v>191</v>
      </c>
      <c r="G523">
        <v>180</v>
      </c>
      <c r="H523">
        <v>148</v>
      </c>
      <c r="I523">
        <f t="shared" si="41"/>
        <v>519</v>
      </c>
      <c r="J523">
        <f t="shared" si="42"/>
        <v>114</v>
      </c>
      <c r="K523">
        <f t="shared" si="43"/>
        <v>633</v>
      </c>
      <c r="L523" s="2" t="str">
        <f t="shared" si="44"/>
        <v>B</v>
      </c>
    </row>
    <row r="524" spans="1:12" x14ac:dyDescent="0.3">
      <c r="A524">
        <v>521</v>
      </c>
      <c r="B524" t="s">
        <v>507</v>
      </c>
      <c r="C524" t="str">
        <f t="shared" si="40"/>
        <v>Bridgeford, Joe     Entry #521</v>
      </c>
      <c r="D524" t="s">
        <v>362</v>
      </c>
      <c r="E524">
        <v>155</v>
      </c>
      <c r="F524">
        <v>127</v>
      </c>
      <c r="G524">
        <v>177</v>
      </c>
      <c r="H524">
        <v>176</v>
      </c>
      <c r="I524">
        <f t="shared" si="41"/>
        <v>480</v>
      </c>
      <c r="J524">
        <f t="shared" si="42"/>
        <v>240</v>
      </c>
      <c r="K524">
        <f t="shared" si="43"/>
        <v>720</v>
      </c>
      <c r="L524" s="2" t="str">
        <f t="shared" si="44"/>
        <v>C</v>
      </c>
    </row>
    <row r="525" spans="1:12" x14ac:dyDescent="0.3">
      <c r="A525">
        <v>522</v>
      </c>
      <c r="B525" t="s">
        <v>508</v>
      </c>
      <c r="C525" t="str">
        <f t="shared" si="40"/>
        <v>Taylor, Hunter     Entry #522</v>
      </c>
      <c r="D525" t="s">
        <v>362</v>
      </c>
      <c r="E525">
        <v>186</v>
      </c>
      <c r="F525">
        <v>177</v>
      </c>
      <c r="G525">
        <v>130</v>
      </c>
      <c r="H525">
        <v>135</v>
      </c>
      <c r="I525">
        <f t="shared" si="41"/>
        <v>442</v>
      </c>
      <c r="J525">
        <f t="shared" si="42"/>
        <v>147</v>
      </c>
      <c r="K525">
        <f t="shared" si="43"/>
        <v>589</v>
      </c>
      <c r="L525" s="2" t="str">
        <f t="shared" si="44"/>
        <v>B</v>
      </c>
    </row>
    <row r="526" spans="1:12" x14ac:dyDescent="0.3">
      <c r="A526">
        <v>523</v>
      </c>
      <c r="B526" t="s">
        <v>509</v>
      </c>
      <c r="C526" t="str">
        <f t="shared" si="40"/>
        <v>Taylor, Matt     Entry #523</v>
      </c>
      <c r="D526" t="s">
        <v>362</v>
      </c>
      <c r="E526">
        <v>164</v>
      </c>
      <c r="F526">
        <v>190</v>
      </c>
      <c r="G526">
        <v>205</v>
      </c>
      <c r="H526">
        <v>188</v>
      </c>
      <c r="I526">
        <f t="shared" si="41"/>
        <v>583</v>
      </c>
      <c r="J526">
        <f t="shared" si="42"/>
        <v>213</v>
      </c>
      <c r="K526">
        <f t="shared" si="43"/>
        <v>796</v>
      </c>
      <c r="L526" s="2" t="str">
        <f t="shared" si="44"/>
        <v>C</v>
      </c>
    </row>
    <row r="527" spans="1:12" x14ac:dyDescent="0.3">
      <c r="A527">
        <v>524</v>
      </c>
      <c r="B527" t="s">
        <v>1042</v>
      </c>
      <c r="C527" t="str">
        <f t="shared" si="40"/>
        <v>Summers, Joe Sr     Entry #524</v>
      </c>
      <c r="D527" t="s">
        <v>1043</v>
      </c>
      <c r="E527">
        <v>185</v>
      </c>
      <c r="F527">
        <v>244</v>
      </c>
      <c r="G527">
        <v>182</v>
      </c>
      <c r="H527">
        <v>235</v>
      </c>
      <c r="I527">
        <v>661</v>
      </c>
      <c r="J527">
        <f t="shared" si="42"/>
        <v>150</v>
      </c>
      <c r="K527">
        <f t="shared" si="43"/>
        <v>811</v>
      </c>
      <c r="L527" s="2" t="str">
        <f t="shared" si="44"/>
        <v>B</v>
      </c>
    </row>
    <row r="528" spans="1:12" x14ac:dyDescent="0.3">
      <c r="A528">
        <v>525</v>
      </c>
      <c r="B528" t="s">
        <v>1044</v>
      </c>
      <c r="C528" t="str">
        <f t="shared" si="40"/>
        <v>Kay, Sharon     Entry #525</v>
      </c>
      <c r="D528" t="s">
        <v>1043</v>
      </c>
      <c r="E528">
        <v>106</v>
      </c>
      <c r="F528">
        <v>113</v>
      </c>
      <c r="G528">
        <v>112</v>
      </c>
      <c r="H528">
        <v>135</v>
      </c>
      <c r="I528">
        <f t="shared" si="41"/>
        <v>360</v>
      </c>
      <c r="J528">
        <f t="shared" si="42"/>
        <v>387</v>
      </c>
      <c r="K528">
        <f t="shared" si="43"/>
        <v>747</v>
      </c>
      <c r="L528" s="2" t="str">
        <f t="shared" si="44"/>
        <v>D</v>
      </c>
    </row>
    <row r="529" spans="1:12" x14ac:dyDescent="0.3">
      <c r="A529">
        <v>526</v>
      </c>
      <c r="B529" t="s">
        <v>1045</v>
      </c>
      <c r="C529" t="str">
        <f t="shared" si="40"/>
        <v>Nelson, Dav Jr     Entry #526</v>
      </c>
      <c r="D529" t="s">
        <v>1043</v>
      </c>
      <c r="E529">
        <v>172</v>
      </c>
      <c r="F529">
        <v>144</v>
      </c>
      <c r="G529">
        <v>174</v>
      </c>
      <c r="H529">
        <v>158</v>
      </c>
      <c r="I529">
        <f t="shared" si="41"/>
        <v>476</v>
      </c>
      <c r="J529">
        <f t="shared" si="42"/>
        <v>189</v>
      </c>
      <c r="K529">
        <f t="shared" si="43"/>
        <v>665</v>
      </c>
      <c r="L529" s="2" t="str">
        <f t="shared" si="44"/>
        <v>C</v>
      </c>
    </row>
    <row r="530" spans="1:12" x14ac:dyDescent="0.3">
      <c r="A530">
        <v>527</v>
      </c>
      <c r="B530" t="s">
        <v>1046</v>
      </c>
      <c r="C530" t="str">
        <f t="shared" si="40"/>
        <v>Bade, Mona     Entry #527</v>
      </c>
      <c r="D530" t="s">
        <v>1043</v>
      </c>
      <c r="E530">
        <v>174</v>
      </c>
      <c r="F530">
        <v>222</v>
      </c>
      <c r="G530">
        <v>204</v>
      </c>
      <c r="H530">
        <v>180</v>
      </c>
      <c r="I530">
        <f t="shared" si="41"/>
        <v>606</v>
      </c>
      <c r="J530">
        <f t="shared" si="42"/>
        <v>183</v>
      </c>
      <c r="K530">
        <f t="shared" si="43"/>
        <v>789</v>
      </c>
      <c r="L530" s="2" t="str">
        <f t="shared" si="44"/>
        <v>C</v>
      </c>
    </row>
    <row r="531" spans="1:12" x14ac:dyDescent="0.3">
      <c r="A531">
        <v>528</v>
      </c>
      <c r="B531" t="s">
        <v>1047</v>
      </c>
      <c r="C531" t="str">
        <f t="shared" si="40"/>
        <v>Herzog, Frank     Entry #528</v>
      </c>
      <c r="D531" t="s">
        <v>1043</v>
      </c>
      <c r="E531">
        <v>176</v>
      </c>
      <c r="F531">
        <v>193</v>
      </c>
      <c r="G531">
        <v>156</v>
      </c>
      <c r="H531">
        <v>162</v>
      </c>
      <c r="I531">
        <f t="shared" si="41"/>
        <v>511</v>
      </c>
      <c r="J531">
        <f t="shared" si="42"/>
        <v>177</v>
      </c>
      <c r="K531">
        <f t="shared" si="43"/>
        <v>688</v>
      </c>
      <c r="L531" s="2" t="str">
        <f t="shared" si="44"/>
        <v>B</v>
      </c>
    </row>
    <row r="532" spans="1:12" x14ac:dyDescent="0.3">
      <c r="A532">
        <v>529</v>
      </c>
      <c r="B532" t="s">
        <v>1048</v>
      </c>
      <c r="C532" t="str">
        <f t="shared" si="40"/>
        <v>Howrey, Gregg     Entry #529</v>
      </c>
      <c r="D532" t="s">
        <v>1043</v>
      </c>
      <c r="E532">
        <v>172</v>
      </c>
      <c r="F532">
        <v>175</v>
      </c>
      <c r="G532">
        <v>168</v>
      </c>
      <c r="H532">
        <v>208</v>
      </c>
      <c r="I532">
        <f t="shared" si="41"/>
        <v>551</v>
      </c>
      <c r="J532">
        <f t="shared" si="42"/>
        <v>189</v>
      </c>
      <c r="K532">
        <f t="shared" si="43"/>
        <v>740</v>
      </c>
      <c r="L532" s="2" t="str">
        <f t="shared" si="44"/>
        <v>C</v>
      </c>
    </row>
    <row r="533" spans="1:12" x14ac:dyDescent="0.3">
      <c r="A533">
        <v>530</v>
      </c>
      <c r="B533" t="s">
        <v>295</v>
      </c>
      <c r="C533" t="str">
        <f t="shared" si="40"/>
        <v>Donovan, Rudy SR     Entry #530</v>
      </c>
      <c r="D533" t="s">
        <v>1043</v>
      </c>
      <c r="E533">
        <v>179</v>
      </c>
      <c r="F533">
        <v>150</v>
      </c>
      <c r="G533">
        <v>211</v>
      </c>
      <c r="H533">
        <v>176</v>
      </c>
      <c r="I533">
        <f t="shared" si="41"/>
        <v>537</v>
      </c>
      <c r="J533">
        <f t="shared" si="42"/>
        <v>168</v>
      </c>
      <c r="K533">
        <f t="shared" si="43"/>
        <v>705</v>
      </c>
      <c r="L533" s="2" t="str">
        <f t="shared" si="44"/>
        <v>B</v>
      </c>
    </row>
    <row r="534" spans="1:12" x14ac:dyDescent="0.3">
      <c r="A534">
        <v>531</v>
      </c>
      <c r="B534" t="s">
        <v>1049</v>
      </c>
      <c r="C534" t="str">
        <f t="shared" si="40"/>
        <v>Kovarik, Jim     Entry #531</v>
      </c>
      <c r="D534" t="s">
        <v>1043</v>
      </c>
      <c r="E534">
        <v>141</v>
      </c>
      <c r="F534">
        <v>188</v>
      </c>
      <c r="G534">
        <v>131</v>
      </c>
      <c r="H534">
        <v>112</v>
      </c>
      <c r="I534">
        <f t="shared" si="41"/>
        <v>431</v>
      </c>
      <c r="J534">
        <f t="shared" si="42"/>
        <v>282</v>
      </c>
      <c r="K534">
        <f t="shared" si="43"/>
        <v>713</v>
      </c>
      <c r="L534" s="2" t="str">
        <f t="shared" si="44"/>
        <v>D</v>
      </c>
    </row>
    <row r="535" spans="1:12" x14ac:dyDescent="0.3">
      <c r="A535">
        <v>532</v>
      </c>
      <c r="B535" t="s">
        <v>1050</v>
      </c>
      <c r="C535" t="str">
        <f t="shared" si="40"/>
        <v>Hennings, Duane     Entry #532</v>
      </c>
      <c r="D535" t="s">
        <v>1043</v>
      </c>
      <c r="E535">
        <v>159</v>
      </c>
      <c r="F535">
        <v>208</v>
      </c>
      <c r="G535">
        <v>124</v>
      </c>
      <c r="H535">
        <v>156</v>
      </c>
      <c r="I535">
        <f t="shared" si="41"/>
        <v>488</v>
      </c>
      <c r="J535">
        <f t="shared" si="42"/>
        <v>228</v>
      </c>
      <c r="K535">
        <f t="shared" si="43"/>
        <v>716</v>
      </c>
      <c r="L535" s="2" t="str">
        <f t="shared" si="44"/>
        <v>C</v>
      </c>
    </row>
    <row r="536" spans="1:12" x14ac:dyDescent="0.3">
      <c r="A536">
        <v>533</v>
      </c>
      <c r="B536" t="s">
        <v>1051</v>
      </c>
      <c r="C536" t="str">
        <f t="shared" si="40"/>
        <v>Hansen, Tim     Entry #533</v>
      </c>
      <c r="D536" t="s">
        <v>1043</v>
      </c>
      <c r="E536">
        <v>184</v>
      </c>
      <c r="F536">
        <v>227</v>
      </c>
      <c r="G536">
        <v>225</v>
      </c>
      <c r="H536">
        <v>234</v>
      </c>
      <c r="I536">
        <f t="shared" si="41"/>
        <v>686</v>
      </c>
      <c r="J536">
        <f t="shared" si="42"/>
        <v>153</v>
      </c>
      <c r="K536">
        <f t="shared" si="43"/>
        <v>839</v>
      </c>
      <c r="L536" s="2" t="str">
        <f t="shared" si="44"/>
        <v>B</v>
      </c>
    </row>
    <row r="537" spans="1:12" x14ac:dyDescent="0.3">
      <c r="A537">
        <v>534</v>
      </c>
      <c r="B537" t="s">
        <v>1052</v>
      </c>
      <c r="C537" t="str">
        <f t="shared" si="40"/>
        <v>Chin, Jon     Entry #534</v>
      </c>
      <c r="D537" t="s">
        <v>1043</v>
      </c>
      <c r="E537">
        <v>176</v>
      </c>
      <c r="F537">
        <v>247</v>
      </c>
      <c r="G537">
        <v>191</v>
      </c>
      <c r="H537">
        <v>216</v>
      </c>
      <c r="I537">
        <f t="shared" si="41"/>
        <v>654</v>
      </c>
      <c r="J537">
        <f t="shared" si="42"/>
        <v>177</v>
      </c>
      <c r="K537">
        <f t="shared" si="43"/>
        <v>831</v>
      </c>
      <c r="L537" s="2" t="str">
        <f t="shared" si="44"/>
        <v>B</v>
      </c>
    </row>
    <row r="538" spans="1:12" x14ac:dyDescent="0.3">
      <c r="A538">
        <v>535</v>
      </c>
      <c r="B538" t="s">
        <v>1053</v>
      </c>
      <c r="C538" t="str">
        <f t="shared" si="40"/>
        <v>Manna, Mike     Entry #535</v>
      </c>
      <c r="D538" t="s">
        <v>1043</v>
      </c>
      <c r="E538">
        <v>218</v>
      </c>
      <c r="F538">
        <v>300</v>
      </c>
      <c r="G538">
        <v>261</v>
      </c>
      <c r="H538">
        <v>192</v>
      </c>
      <c r="I538">
        <f t="shared" si="41"/>
        <v>753</v>
      </c>
      <c r="J538">
        <f t="shared" si="42"/>
        <v>51</v>
      </c>
      <c r="K538">
        <f t="shared" si="43"/>
        <v>804</v>
      </c>
      <c r="L538" s="2" t="str">
        <f t="shared" si="44"/>
        <v>A</v>
      </c>
    </row>
    <row r="539" spans="1:12" x14ac:dyDescent="0.3">
      <c r="A539">
        <v>536</v>
      </c>
      <c r="B539" t="s">
        <v>1054</v>
      </c>
      <c r="C539" t="str">
        <f t="shared" si="40"/>
        <v>Butler, Todd     Entry #536</v>
      </c>
      <c r="D539" t="s">
        <v>1043</v>
      </c>
      <c r="E539">
        <v>201</v>
      </c>
      <c r="F539">
        <v>195</v>
      </c>
      <c r="G539">
        <v>246</v>
      </c>
      <c r="H539">
        <v>235</v>
      </c>
      <c r="I539">
        <f t="shared" si="41"/>
        <v>676</v>
      </c>
      <c r="J539">
        <f t="shared" si="42"/>
        <v>102</v>
      </c>
      <c r="K539">
        <f t="shared" si="43"/>
        <v>778</v>
      </c>
      <c r="L539" s="2" t="str">
        <f t="shared" si="44"/>
        <v>A</v>
      </c>
    </row>
    <row r="540" spans="1:12" x14ac:dyDescent="0.3">
      <c r="A540">
        <v>537</v>
      </c>
      <c r="B540" t="s">
        <v>1055</v>
      </c>
      <c r="C540" t="str">
        <f t="shared" si="40"/>
        <v>Bowlby, Brandon     Entry #537</v>
      </c>
      <c r="D540" t="s">
        <v>1043</v>
      </c>
      <c r="E540">
        <v>220</v>
      </c>
      <c r="F540">
        <v>230</v>
      </c>
      <c r="G540">
        <v>221</v>
      </c>
      <c r="H540">
        <v>267</v>
      </c>
      <c r="I540">
        <f t="shared" si="41"/>
        <v>718</v>
      </c>
      <c r="J540">
        <f t="shared" si="42"/>
        <v>45</v>
      </c>
      <c r="K540">
        <f t="shared" si="43"/>
        <v>763</v>
      </c>
      <c r="L540" s="2" t="str">
        <f t="shared" si="44"/>
        <v>A</v>
      </c>
    </row>
    <row r="541" spans="1:12" x14ac:dyDescent="0.3">
      <c r="A541">
        <v>538</v>
      </c>
      <c r="B541" t="s">
        <v>1056</v>
      </c>
      <c r="C541" t="str">
        <f t="shared" si="40"/>
        <v>DeShane, Angela     Entry #538</v>
      </c>
      <c r="D541" t="s">
        <v>1043</v>
      </c>
      <c r="E541">
        <v>159</v>
      </c>
      <c r="F541">
        <v>147</v>
      </c>
      <c r="G541">
        <v>211</v>
      </c>
      <c r="H541">
        <v>177</v>
      </c>
      <c r="I541">
        <f t="shared" si="41"/>
        <v>535</v>
      </c>
      <c r="J541">
        <f t="shared" si="42"/>
        <v>228</v>
      </c>
      <c r="K541">
        <f t="shared" si="43"/>
        <v>763</v>
      </c>
      <c r="L541" s="2" t="str">
        <f t="shared" si="44"/>
        <v>C</v>
      </c>
    </row>
    <row r="542" spans="1:12" x14ac:dyDescent="0.3">
      <c r="A542">
        <v>539</v>
      </c>
      <c r="B542" t="s">
        <v>1057</v>
      </c>
      <c r="C542" t="str">
        <f t="shared" si="40"/>
        <v>Robinson, Dan     Entry #539</v>
      </c>
      <c r="D542" t="s">
        <v>1043</v>
      </c>
      <c r="E542">
        <v>215</v>
      </c>
      <c r="F542">
        <v>236</v>
      </c>
      <c r="G542">
        <v>246</v>
      </c>
      <c r="H542">
        <v>214</v>
      </c>
      <c r="I542">
        <f t="shared" si="41"/>
        <v>696</v>
      </c>
      <c r="J542">
        <f t="shared" si="42"/>
        <v>60</v>
      </c>
      <c r="K542">
        <f t="shared" si="43"/>
        <v>756</v>
      </c>
      <c r="L542" s="2" t="str">
        <f t="shared" si="44"/>
        <v>A</v>
      </c>
    </row>
    <row r="543" spans="1:12" x14ac:dyDescent="0.3">
      <c r="A543">
        <v>540</v>
      </c>
      <c r="B543" t="s">
        <v>1058</v>
      </c>
      <c r="C543" t="str">
        <f t="shared" si="40"/>
        <v>Lepert, John     Entry #540</v>
      </c>
      <c r="D543" t="s">
        <v>1043</v>
      </c>
      <c r="E543">
        <v>177</v>
      </c>
      <c r="F543">
        <v>184</v>
      </c>
      <c r="G543">
        <v>216</v>
      </c>
      <c r="H543">
        <v>179</v>
      </c>
      <c r="I543">
        <f t="shared" si="41"/>
        <v>579</v>
      </c>
      <c r="J543">
        <f t="shared" si="42"/>
        <v>174</v>
      </c>
      <c r="K543">
        <f t="shared" si="43"/>
        <v>753</v>
      </c>
      <c r="L543" s="2" t="str">
        <f t="shared" si="44"/>
        <v>B</v>
      </c>
    </row>
    <row r="544" spans="1:12" x14ac:dyDescent="0.3">
      <c r="A544">
        <v>541</v>
      </c>
      <c r="B544" t="s">
        <v>1059</v>
      </c>
      <c r="C544" t="str">
        <f t="shared" si="40"/>
        <v>Smock, Matt     Entry #541</v>
      </c>
      <c r="D544" t="s">
        <v>1043</v>
      </c>
      <c r="E544">
        <v>224</v>
      </c>
      <c r="F544">
        <v>228</v>
      </c>
      <c r="G544">
        <v>268</v>
      </c>
      <c r="H544">
        <v>212</v>
      </c>
      <c r="I544">
        <f t="shared" si="41"/>
        <v>708</v>
      </c>
      <c r="J544">
        <f t="shared" si="42"/>
        <v>33</v>
      </c>
      <c r="K544">
        <f t="shared" si="43"/>
        <v>741</v>
      </c>
      <c r="L544" s="2" t="str">
        <f t="shared" si="44"/>
        <v>A</v>
      </c>
    </row>
    <row r="545" spans="1:12" x14ac:dyDescent="0.3">
      <c r="A545">
        <v>542</v>
      </c>
      <c r="B545" t="s">
        <v>1060</v>
      </c>
      <c r="C545" t="str">
        <f t="shared" si="40"/>
        <v>Orr, Josh     Entry #542</v>
      </c>
      <c r="D545" t="s">
        <v>1043</v>
      </c>
      <c r="E545">
        <v>206</v>
      </c>
      <c r="F545">
        <v>233</v>
      </c>
      <c r="G545">
        <v>203</v>
      </c>
      <c r="H545">
        <v>215</v>
      </c>
      <c r="I545">
        <f t="shared" si="41"/>
        <v>651</v>
      </c>
      <c r="J545">
        <f t="shared" si="42"/>
        <v>87</v>
      </c>
      <c r="K545">
        <f t="shared" si="43"/>
        <v>738</v>
      </c>
      <c r="L545" s="2" t="str">
        <f t="shared" si="44"/>
        <v>A</v>
      </c>
    </row>
    <row r="546" spans="1:12" x14ac:dyDescent="0.3">
      <c r="A546">
        <v>543</v>
      </c>
      <c r="B546" t="s">
        <v>1061</v>
      </c>
      <c r="C546" t="str">
        <f t="shared" si="40"/>
        <v>Osmera, Laia     Entry #543</v>
      </c>
      <c r="D546" t="s">
        <v>1043</v>
      </c>
      <c r="E546">
        <v>166</v>
      </c>
      <c r="F546">
        <v>169</v>
      </c>
      <c r="G546">
        <v>168</v>
      </c>
      <c r="H546">
        <v>189</v>
      </c>
      <c r="I546">
        <f t="shared" si="41"/>
        <v>526</v>
      </c>
      <c r="J546">
        <f t="shared" si="42"/>
        <v>207</v>
      </c>
      <c r="K546">
        <f t="shared" si="43"/>
        <v>733</v>
      </c>
      <c r="L546" s="2" t="str">
        <f t="shared" si="44"/>
        <v>C</v>
      </c>
    </row>
    <row r="547" spans="1:12" x14ac:dyDescent="0.3">
      <c r="A547">
        <v>544</v>
      </c>
      <c r="B547" t="s">
        <v>1062</v>
      </c>
      <c r="C547" t="str">
        <f t="shared" si="40"/>
        <v>Kleffman, Jeremiah     Entry #544</v>
      </c>
      <c r="D547" t="s">
        <v>1043</v>
      </c>
      <c r="E547">
        <v>172</v>
      </c>
      <c r="F547">
        <v>174</v>
      </c>
      <c r="G547">
        <v>199</v>
      </c>
      <c r="H547">
        <v>164</v>
      </c>
      <c r="I547">
        <f t="shared" si="41"/>
        <v>537</v>
      </c>
      <c r="J547">
        <f t="shared" si="42"/>
        <v>189</v>
      </c>
      <c r="K547">
        <f t="shared" si="43"/>
        <v>726</v>
      </c>
      <c r="L547" s="2" t="str">
        <f t="shared" si="44"/>
        <v>C</v>
      </c>
    </row>
    <row r="548" spans="1:12" x14ac:dyDescent="0.3">
      <c r="A548">
        <v>545</v>
      </c>
      <c r="B548" t="s">
        <v>430</v>
      </c>
      <c r="C548" t="str">
        <f t="shared" si="40"/>
        <v>Choate, Robert     Entry #545</v>
      </c>
      <c r="D548" t="s">
        <v>1043</v>
      </c>
      <c r="E548">
        <v>201</v>
      </c>
      <c r="F548">
        <v>234</v>
      </c>
      <c r="G548">
        <v>193</v>
      </c>
      <c r="H548">
        <v>189</v>
      </c>
      <c r="I548">
        <f t="shared" si="41"/>
        <v>616</v>
      </c>
      <c r="J548">
        <f t="shared" si="42"/>
        <v>102</v>
      </c>
      <c r="K548">
        <f t="shared" si="43"/>
        <v>718</v>
      </c>
      <c r="L548" s="2" t="str">
        <f t="shared" si="44"/>
        <v>A</v>
      </c>
    </row>
    <row r="549" spans="1:12" x14ac:dyDescent="0.3">
      <c r="A549">
        <v>546</v>
      </c>
      <c r="B549" t="s">
        <v>1063</v>
      </c>
      <c r="C549" t="str">
        <f t="shared" si="40"/>
        <v>Gagne, Matt     Entry #546</v>
      </c>
      <c r="D549" t="s">
        <v>1043</v>
      </c>
      <c r="E549">
        <v>198</v>
      </c>
      <c r="F549">
        <v>215</v>
      </c>
      <c r="G549">
        <v>204</v>
      </c>
      <c r="H549">
        <v>187</v>
      </c>
      <c r="I549">
        <f t="shared" si="41"/>
        <v>606</v>
      </c>
      <c r="J549">
        <f t="shared" si="42"/>
        <v>111</v>
      </c>
      <c r="K549">
        <f t="shared" si="43"/>
        <v>717</v>
      </c>
      <c r="L549" s="2" t="str">
        <f t="shared" si="44"/>
        <v>B</v>
      </c>
    </row>
    <row r="550" spans="1:12" x14ac:dyDescent="0.3">
      <c r="A550">
        <v>547</v>
      </c>
      <c r="B550" t="s">
        <v>1064</v>
      </c>
      <c r="C550" t="str">
        <f t="shared" si="40"/>
        <v>Holland, Jason     Entry #547</v>
      </c>
      <c r="D550" t="s">
        <v>1043</v>
      </c>
      <c r="E550">
        <v>224</v>
      </c>
      <c r="F550">
        <v>252</v>
      </c>
      <c r="G550">
        <v>233</v>
      </c>
      <c r="H550">
        <v>194</v>
      </c>
      <c r="I550">
        <f t="shared" si="41"/>
        <v>679</v>
      </c>
      <c r="J550">
        <f t="shared" si="42"/>
        <v>33</v>
      </c>
      <c r="K550">
        <f t="shared" si="43"/>
        <v>712</v>
      </c>
      <c r="L550" s="2" t="str">
        <f t="shared" si="44"/>
        <v>A</v>
      </c>
    </row>
    <row r="551" spans="1:12" x14ac:dyDescent="0.3">
      <c r="A551">
        <v>548</v>
      </c>
      <c r="B551" t="s">
        <v>1065</v>
      </c>
      <c r="C551" t="str">
        <f t="shared" si="40"/>
        <v>Morrissey, Emily     Entry #548</v>
      </c>
      <c r="D551" t="s">
        <v>1043</v>
      </c>
      <c r="E551">
        <v>138</v>
      </c>
      <c r="F551">
        <v>130</v>
      </c>
      <c r="G551">
        <v>165</v>
      </c>
      <c r="H551">
        <v>126</v>
      </c>
      <c r="I551">
        <f t="shared" si="41"/>
        <v>421</v>
      </c>
      <c r="J551">
        <f t="shared" si="42"/>
        <v>291</v>
      </c>
      <c r="K551">
        <f t="shared" si="43"/>
        <v>712</v>
      </c>
      <c r="L551" s="2" t="str">
        <f t="shared" si="44"/>
        <v>D</v>
      </c>
    </row>
    <row r="552" spans="1:12" x14ac:dyDescent="0.3">
      <c r="A552">
        <v>549</v>
      </c>
      <c r="B552" t="s">
        <v>1066</v>
      </c>
      <c r="C552" t="str">
        <f t="shared" si="40"/>
        <v>Stenner, Jake     Entry #549</v>
      </c>
      <c r="D552" t="s">
        <v>1043</v>
      </c>
      <c r="E552">
        <v>209</v>
      </c>
      <c r="F552">
        <v>211</v>
      </c>
      <c r="G552">
        <v>188</v>
      </c>
      <c r="H552">
        <v>221</v>
      </c>
      <c r="I552">
        <f t="shared" si="41"/>
        <v>620</v>
      </c>
      <c r="J552">
        <f t="shared" si="42"/>
        <v>78</v>
      </c>
      <c r="K552">
        <f t="shared" si="43"/>
        <v>698</v>
      </c>
      <c r="L552" s="2" t="str">
        <f t="shared" si="44"/>
        <v>A</v>
      </c>
    </row>
    <row r="553" spans="1:12" x14ac:dyDescent="0.3">
      <c r="A553">
        <v>550</v>
      </c>
      <c r="B553" t="s">
        <v>1067</v>
      </c>
      <c r="C553" t="str">
        <f t="shared" si="40"/>
        <v>Walenz, Mike     Entry #550</v>
      </c>
      <c r="D553" t="s">
        <v>1043</v>
      </c>
      <c r="E553">
        <v>202</v>
      </c>
      <c r="F553">
        <v>183</v>
      </c>
      <c r="G553">
        <v>202</v>
      </c>
      <c r="H553">
        <v>212</v>
      </c>
      <c r="I553">
        <f t="shared" si="41"/>
        <v>597</v>
      </c>
      <c r="J553">
        <f t="shared" si="42"/>
        <v>99</v>
      </c>
      <c r="K553">
        <f t="shared" si="43"/>
        <v>696</v>
      </c>
      <c r="L553" s="2" t="str">
        <f t="shared" si="44"/>
        <v>A</v>
      </c>
    </row>
    <row r="554" spans="1:12" x14ac:dyDescent="0.3">
      <c r="A554">
        <v>551</v>
      </c>
      <c r="B554" t="s">
        <v>1068</v>
      </c>
      <c r="C554" t="str">
        <f t="shared" si="40"/>
        <v>Lee, Kevin     Entry #551</v>
      </c>
      <c r="D554" t="s">
        <v>1043</v>
      </c>
      <c r="E554">
        <v>193</v>
      </c>
      <c r="F554">
        <v>226</v>
      </c>
      <c r="G554">
        <v>181</v>
      </c>
      <c r="H554">
        <v>153</v>
      </c>
      <c r="I554">
        <f t="shared" si="41"/>
        <v>560</v>
      </c>
      <c r="J554">
        <f t="shared" si="42"/>
        <v>126</v>
      </c>
      <c r="K554">
        <f t="shared" si="43"/>
        <v>686</v>
      </c>
      <c r="L554" s="2" t="str">
        <f t="shared" si="44"/>
        <v>B</v>
      </c>
    </row>
    <row r="555" spans="1:12" x14ac:dyDescent="0.3">
      <c r="A555">
        <v>552</v>
      </c>
      <c r="B555" t="s">
        <v>1069</v>
      </c>
      <c r="C555" t="str">
        <f t="shared" si="40"/>
        <v>Berlett-Wakefield, Aaron     Entry #552</v>
      </c>
      <c r="D555" t="s">
        <v>1043</v>
      </c>
      <c r="E555">
        <v>149</v>
      </c>
      <c r="F555">
        <v>103</v>
      </c>
      <c r="G555">
        <v>171</v>
      </c>
      <c r="H555">
        <v>144</v>
      </c>
      <c r="I555">
        <f t="shared" si="41"/>
        <v>418</v>
      </c>
      <c r="J555">
        <f t="shared" si="42"/>
        <v>258</v>
      </c>
      <c r="K555">
        <f t="shared" si="43"/>
        <v>676</v>
      </c>
      <c r="L555" s="2" t="str">
        <f t="shared" si="44"/>
        <v>D</v>
      </c>
    </row>
    <row r="556" spans="1:12" x14ac:dyDescent="0.3">
      <c r="A556">
        <v>553</v>
      </c>
      <c r="B556" t="s">
        <v>1070</v>
      </c>
      <c r="C556" t="str">
        <f t="shared" si="40"/>
        <v>Wakefield, Dave Sr     Entry #553</v>
      </c>
      <c r="D556" t="s">
        <v>1043</v>
      </c>
      <c r="E556">
        <v>149</v>
      </c>
      <c r="F556">
        <v>147</v>
      </c>
      <c r="G556">
        <v>149</v>
      </c>
      <c r="H556">
        <v>119</v>
      </c>
      <c r="I556">
        <f t="shared" si="41"/>
        <v>415</v>
      </c>
      <c r="J556">
        <f t="shared" si="42"/>
        <v>258</v>
      </c>
      <c r="K556">
        <f t="shared" si="43"/>
        <v>673</v>
      </c>
      <c r="L556" s="2" t="str">
        <f t="shared" si="44"/>
        <v>D</v>
      </c>
    </row>
    <row r="557" spans="1:12" x14ac:dyDescent="0.3">
      <c r="A557">
        <v>554</v>
      </c>
      <c r="B557" t="s">
        <v>1071</v>
      </c>
      <c r="C557" t="str">
        <f t="shared" si="40"/>
        <v>Lape, Wes     Entry #554</v>
      </c>
      <c r="D557" t="s">
        <v>1043</v>
      </c>
      <c r="E557">
        <v>192</v>
      </c>
      <c r="F557">
        <v>138</v>
      </c>
      <c r="G557">
        <v>171</v>
      </c>
      <c r="H557">
        <v>220</v>
      </c>
      <c r="I557">
        <f t="shared" si="41"/>
        <v>529</v>
      </c>
      <c r="J557">
        <f t="shared" si="42"/>
        <v>129</v>
      </c>
      <c r="K557">
        <f t="shared" si="43"/>
        <v>658</v>
      </c>
      <c r="L557" s="2" t="str">
        <f t="shared" si="44"/>
        <v>B</v>
      </c>
    </row>
    <row r="558" spans="1:12" x14ac:dyDescent="0.3">
      <c r="A558">
        <v>555</v>
      </c>
      <c r="B558" t="s">
        <v>1072</v>
      </c>
      <c r="C558" t="str">
        <f t="shared" si="40"/>
        <v>Uhing, Jim     Entry #555</v>
      </c>
      <c r="D558" t="s">
        <v>1043</v>
      </c>
      <c r="E558">
        <v>187</v>
      </c>
      <c r="F558">
        <v>210</v>
      </c>
      <c r="G558">
        <v>158</v>
      </c>
      <c r="H558">
        <v>146</v>
      </c>
      <c r="I558">
        <f t="shared" si="41"/>
        <v>514</v>
      </c>
      <c r="J558">
        <f t="shared" si="42"/>
        <v>144</v>
      </c>
      <c r="K558">
        <f t="shared" si="43"/>
        <v>658</v>
      </c>
      <c r="L558" s="2" t="str">
        <f t="shared" si="44"/>
        <v>B</v>
      </c>
    </row>
    <row r="559" spans="1:12" x14ac:dyDescent="0.3">
      <c r="A559">
        <v>556</v>
      </c>
      <c r="B559" t="s">
        <v>1073</v>
      </c>
      <c r="C559" t="str">
        <f t="shared" si="40"/>
        <v>Osmera, Shane     Entry #556</v>
      </c>
      <c r="D559" t="s">
        <v>1043</v>
      </c>
      <c r="E559">
        <v>181</v>
      </c>
      <c r="F559">
        <v>158</v>
      </c>
      <c r="G559">
        <v>185</v>
      </c>
      <c r="H559">
        <v>150</v>
      </c>
      <c r="I559">
        <f t="shared" si="41"/>
        <v>493</v>
      </c>
      <c r="J559">
        <f t="shared" si="42"/>
        <v>162</v>
      </c>
      <c r="K559">
        <f t="shared" si="43"/>
        <v>655</v>
      </c>
      <c r="L559" s="2" t="str">
        <f t="shared" si="44"/>
        <v>B</v>
      </c>
    </row>
    <row r="560" spans="1:12" x14ac:dyDescent="0.3">
      <c r="A560">
        <v>557</v>
      </c>
      <c r="B560" t="s">
        <v>1074</v>
      </c>
      <c r="C560" t="str">
        <f t="shared" si="40"/>
        <v>Prudhome, Josh     Entry #557</v>
      </c>
      <c r="D560" t="s">
        <v>1043</v>
      </c>
      <c r="E560">
        <v>226</v>
      </c>
      <c r="F560">
        <v>194</v>
      </c>
      <c r="G560">
        <v>218</v>
      </c>
      <c r="H560">
        <v>205</v>
      </c>
      <c r="I560">
        <f t="shared" si="41"/>
        <v>617</v>
      </c>
      <c r="J560">
        <f t="shared" si="42"/>
        <v>27</v>
      </c>
      <c r="K560">
        <f t="shared" si="43"/>
        <v>644</v>
      </c>
      <c r="L560" s="2" t="str">
        <f t="shared" si="44"/>
        <v>A</v>
      </c>
    </row>
    <row r="561" spans="1:12" x14ac:dyDescent="0.3">
      <c r="A561">
        <v>558</v>
      </c>
      <c r="B561" t="s">
        <v>1075</v>
      </c>
      <c r="C561" t="str">
        <f t="shared" si="40"/>
        <v>Wakefield, Lee     Entry #558</v>
      </c>
      <c r="D561" t="s">
        <v>1043</v>
      </c>
      <c r="E561">
        <v>226</v>
      </c>
      <c r="F561">
        <v>244</v>
      </c>
      <c r="G561">
        <v>180</v>
      </c>
      <c r="H561">
        <v>178</v>
      </c>
      <c r="I561">
        <f t="shared" si="41"/>
        <v>602</v>
      </c>
      <c r="J561">
        <f t="shared" si="42"/>
        <v>27</v>
      </c>
      <c r="K561">
        <f t="shared" si="43"/>
        <v>629</v>
      </c>
      <c r="L561" s="2" t="str">
        <f t="shared" si="44"/>
        <v>A</v>
      </c>
    </row>
    <row r="562" spans="1:12" x14ac:dyDescent="0.3">
      <c r="A562">
        <v>559</v>
      </c>
      <c r="B562" t="s">
        <v>1076</v>
      </c>
      <c r="C562" t="str">
        <f t="shared" si="40"/>
        <v>Phelps, Louis     Entry #559</v>
      </c>
      <c r="D562" t="s">
        <v>1043</v>
      </c>
      <c r="E562">
        <v>198</v>
      </c>
      <c r="F562">
        <v>179</v>
      </c>
      <c r="G562">
        <v>185</v>
      </c>
      <c r="H562">
        <v>154</v>
      </c>
      <c r="I562">
        <f t="shared" si="41"/>
        <v>518</v>
      </c>
      <c r="J562">
        <f t="shared" si="42"/>
        <v>111</v>
      </c>
      <c r="K562">
        <f t="shared" si="43"/>
        <v>629</v>
      </c>
      <c r="L562" s="2" t="str">
        <f t="shared" si="44"/>
        <v>B</v>
      </c>
    </row>
    <row r="563" spans="1:12" x14ac:dyDescent="0.3">
      <c r="A563">
        <v>560</v>
      </c>
      <c r="B563" t="s">
        <v>462</v>
      </c>
      <c r="C563" t="str">
        <f t="shared" si="40"/>
        <v>Wood, Chris     Entry #560</v>
      </c>
      <c r="D563" t="s">
        <v>1043</v>
      </c>
      <c r="E563">
        <v>204</v>
      </c>
      <c r="F563">
        <v>144</v>
      </c>
      <c r="G563">
        <v>194</v>
      </c>
      <c r="H563">
        <v>192</v>
      </c>
      <c r="I563">
        <f t="shared" si="41"/>
        <v>530</v>
      </c>
      <c r="J563">
        <f t="shared" si="42"/>
        <v>93</v>
      </c>
      <c r="K563">
        <f t="shared" si="43"/>
        <v>623</v>
      </c>
      <c r="L563" s="2" t="str">
        <f t="shared" si="44"/>
        <v>A</v>
      </c>
    </row>
    <row r="564" spans="1:12" x14ac:dyDescent="0.3">
      <c r="A564">
        <v>561</v>
      </c>
      <c r="B564" t="s">
        <v>1077</v>
      </c>
      <c r="C564" t="str">
        <f t="shared" si="40"/>
        <v>King, Rodney     Entry #561</v>
      </c>
      <c r="D564" t="s">
        <v>1043</v>
      </c>
      <c r="E564">
        <v>183</v>
      </c>
      <c r="F564">
        <v>169</v>
      </c>
      <c r="G564">
        <v>204</v>
      </c>
      <c r="H564">
        <v>155</v>
      </c>
      <c r="I564">
        <f t="shared" si="41"/>
        <v>528</v>
      </c>
      <c r="J564">
        <f t="shared" si="42"/>
        <v>156</v>
      </c>
      <c r="K564">
        <f t="shared" si="43"/>
        <v>684</v>
      </c>
      <c r="L564" s="2" t="str">
        <f t="shared" si="44"/>
        <v>B</v>
      </c>
    </row>
    <row r="565" spans="1:12" x14ac:dyDescent="0.3">
      <c r="A565">
        <v>562</v>
      </c>
      <c r="B565" t="s">
        <v>1078</v>
      </c>
      <c r="C565" t="str">
        <f t="shared" si="40"/>
        <v>Jackson, Tammy     Entry #562</v>
      </c>
      <c r="D565" t="s">
        <v>1043</v>
      </c>
      <c r="E565">
        <v>140</v>
      </c>
      <c r="F565">
        <v>142</v>
      </c>
      <c r="G565">
        <v>120</v>
      </c>
      <c r="H565">
        <v>138</v>
      </c>
      <c r="I565">
        <f t="shared" si="41"/>
        <v>400</v>
      </c>
      <c r="J565">
        <f t="shared" si="42"/>
        <v>285</v>
      </c>
      <c r="K565">
        <f t="shared" si="43"/>
        <v>685</v>
      </c>
      <c r="L565" s="2" t="str">
        <f t="shared" si="44"/>
        <v>D</v>
      </c>
    </row>
    <row r="566" spans="1:12" x14ac:dyDescent="0.3">
      <c r="A566">
        <v>563</v>
      </c>
      <c r="B566" t="s">
        <v>1079</v>
      </c>
      <c r="C566" t="str">
        <f t="shared" si="40"/>
        <v>Virden, Jerry     Entry #563</v>
      </c>
      <c r="D566" t="s">
        <v>1043</v>
      </c>
      <c r="E566">
        <v>173</v>
      </c>
      <c r="F566">
        <v>185</v>
      </c>
      <c r="G566">
        <v>147</v>
      </c>
      <c r="H566">
        <v>177</v>
      </c>
      <c r="I566">
        <f t="shared" si="41"/>
        <v>509</v>
      </c>
      <c r="J566">
        <f t="shared" si="42"/>
        <v>186</v>
      </c>
      <c r="K566">
        <f t="shared" si="43"/>
        <v>695</v>
      </c>
      <c r="L566" s="2" t="str">
        <f t="shared" si="44"/>
        <v>C</v>
      </c>
    </row>
    <row r="567" spans="1:12" x14ac:dyDescent="0.3">
      <c r="A567">
        <v>564</v>
      </c>
      <c r="B567" t="s">
        <v>1080</v>
      </c>
      <c r="C567" t="str">
        <f t="shared" si="40"/>
        <v>Dees, Dee     Entry #564</v>
      </c>
      <c r="D567" t="s">
        <v>1043</v>
      </c>
      <c r="E567">
        <v>160</v>
      </c>
      <c r="F567">
        <v>159</v>
      </c>
      <c r="G567">
        <v>170</v>
      </c>
      <c r="H567">
        <v>145</v>
      </c>
      <c r="I567">
        <f t="shared" si="41"/>
        <v>474</v>
      </c>
      <c r="J567">
        <f t="shared" si="42"/>
        <v>225</v>
      </c>
      <c r="K567">
        <f t="shared" si="43"/>
        <v>699</v>
      </c>
      <c r="L567" s="2" t="str">
        <f t="shared" si="44"/>
        <v>C</v>
      </c>
    </row>
    <row r="568" spans="1:12" x14ac:dyDescent="0.3">
      <c r="A568">
        <v>565</v>
      </c>
      <c r="B568" t="s">
        <v>1081</v>
      </c>
      <c r="C568" t="str">
        <f t="shared" si="40"/>
        <v>Chunn, Bobby     Entry #565</v>
      </c>
      <c r="D568" t="s">
        <v>1043</v>
      </c>
      <c r="E568">
        <v>201</v>
      </c>
      <c r="F568">
        <v>205</v>
      </c>
      <c r="G568">
        <v>236</v>
      </c>
      <c r="H568">
        <v>220</v>
      </c>
      <c r="I568">
        <f t="shared" si="41"/>
        <v>661</v>
      </c>
      <c r="J568">
        <f t="shared" si="42"/>
        <v>102</v>
      </c>
      <c r="K568">
        <f t="shared" si="43"/>
        <v>763</v>
      </c>
      <c r="L568" s="2" t="str">
        <f t="shared" si="44"/>
        <v>A</v>
      </c>
    </row>
    <row r="569" spans="1:12" x14ac:dyDescent="0.3">
      <c r="A569">
        <v>566</v>
      </c>
      <c r="B569" t="s">
        <v>1082</v>
      </c>
      <c r="C569" t="str">
        <f t="shared" si="40"/>
        <v>Blocker, Lawrence     Entry #566</v>
      </c>
      <c r="D569" t="s">
        <v>1043</v>
      </c>
      <c r="E569">
        <v>201</v>
      </c>
      <c r="F569">
        <v>223</v>
      </c>
      <c r="G569">
        <v>202</v>
      </c>
      <c r="H569">
        <v>223</v>
      </c>
      <c r="I569">
        <f t="shared" si="41"/>
        <v>648</v>
      </c>
      <c r="J569">
        <f t="shared" si="42"/>
        <v>102</v>
      </c>
      <c r="K569">
        <f t="shared" si="43"/>
        <v>750</v>
      </c>
      <c r="L569" s="2" t="str">
        <f t="shared" si="44"/>
        <v>A</v>
      </c>
    </row>
    <row r="570" spans="1:12" x14ac:dyDescent="0.3">
      <c r="A570">
        <v>567</v>
      </c>
      <c r="B570" t="s">
        <v>1083</v>
      </c>
      <c r="C570" t="str">
        <f t="shared" si="40"/>
        <v>Blocker, Mel     Entry #567</v>
      </c>
      <c r="D570" t="s">
        <v>1043</v>
      </c>
      <c r="E570">
        <v>126</v>
      </c>
      <c r="F570">
        <v>119</v>
      </c>
      <c r="G570">
        <v>179</v>
      </c>
      <c r="H570">
        <v>134</v>
      </c>
      <c r="I570">
        <f t="shared" si="41"/>
        <v>432</v>
      </c>
      <c r="J570">
        <f t="shared" si="42"/>
        <v>327</v>
      </c>
      <c r="K570">
        <f t="shared" si="43"/>
        <v>759</v>
      </c>
      <c r="L570" s="2" t="str">
        <f t="shared" si="44"/>
        <v>D</v>
      </c>
    </row>
    <row r="571" spans="1:12" x14ac:dyDescent="0.3">
      <c r="A571">
        <v>568</v>
      </c>
      <c r="B571" t="s">
        <v>1084</v>
      </c>
      <c r="C571" t="str">
        <f t="shared" si="40"/>
        <v>Donovan, Rudy Jr     Entry #568</v>
      </c>
      <c r="D571" t="s">
        <v>1043</v>
      </c>
      <c r="E571">
        <v>183</v>
      </c>
      <c r="F571">
        <v>202</v>
      </c>
      <c r="G571">
        <v>200</v>
      </c>
      <c r="H571">
        <v>207</v>
      </c>
      <c r="I571">
        <f t="shared" si="41"/>
        <v>609</v>
      </c>
      <c r="J571">
        <f t="shared" si="42"/>
        <v>156</v>
      </c>
      <c r="K571">
        <f t="shared" si="43"/>
        <v>765</v>
      </c>
      <c r="L571" s="2" t="str">
        <f t="shared" si="44"/>
        <v>B</v>
      </c>
    </row>
    <row r="572" spans="1:12" x14ac:dyDescent="0.3">
      <c r="A572">
        <v>569</v>
      </c>
      <c r="B572" t="s">
        <v>1085</v>
      </c>
      <c r="C572" t="str">
        <f t="shared" si="40"/>
        <v>Haynes, Jesse     Entry #569</v>
      </c>
      <c r="D572" t="s">
        <v>1043</v>
      </c>
      <c r="E572">
        <v>220</v>
      </c>
      <c r="F572">
        <v>247</v>
      </c>
      <c r="G572">
        <v>253</v>
      </c>
      <c r="H572">
        <v>228</v>
      </c>
      <c r="I572">
        <f t="shared" si="41"/>
        <v>728</v>
      </c>
      <c r="J572">
        <f t="shared" si="42"/>
        <v>45</v>
      </c>
      <c r="K572">
        <f t="shared" si="43"/>
        <v>773</v>
      </c>
      <c r="L572" s="2" t="str">
        <f t="shared" si="44"/>
        <v>A</v>
      </c>
    </row>
    <row r="573" spans="1:12" x14ac:dyDescent="0.3">
      <c r="A573">
        <v>570</v>
      </c>
      <c r="B573" t="s">
        <v>1086</v>
      </c>
      <c r="C573" t="str">
        <f t="shared" si="40"/>
        <v>Wilkens, Nita     Entry #570</v>
      </c>
      <c r="D573" t="s">
        <v>1043</v>
      </c>
      <c r="E573">
        <v>167</v>
      </c>
      <c r="F573">
        <v>228</v>
      </c>
      <c r="G573">
        <v>200</v>
      </c>
      <c r="H573">
        <v>209</v>
      </c>
      <c r="I573">
        <f t="shared" si="41"/>
        <v>637</v>
      </c>
      <c r="J573">
        <f t="shared" si="42"/>
        <v>204</v>
      </c>
      <c r="K573">
        <f t="shared" si="43"/>
        <v>841</v>
      </c>
      <c r="L573" s="2" t="str">
        <f t="shared" si="44"/>
        <v>C</v>
      </c>
    </row>
    <row r="574" spans="1:12" x14ac:dyDescent="0.3">
      <c r="A574">
        <v>571</v>
      </c>
      <c r="B574" t="s">
        <v>1087</v>
      </c>
      <c r="C574" t="str">
        <f t="shared" si="40"/>
        <v>Jackson, Shawn     Entry #571</v>
      </c>
      <c r="D574" t="s">
        <v>1043</v>
      </c>
      <c r="E574">
        <v>228</v>
      </c>
      <c r="F574">
        <v>204</v>
      </c>
      <c r="G574">
        <v>229</v>
      </c>
      <c r="H574">
        <v>278</v>
      </c>
      <c r="I574">
        <f t="shared" si="41"/>
        <v>711</v>
      </c>
      <c r="J574">
        <f t="shared" si="42"/>
        <v>21</v>
      </c>
      <c r="K574">
        <f t="shared" si="43"/>
        <v>732</v>
      </c>
      <c r="L574" s="2" t="str">
        <f t="shared" si="44"/>
        <v>A</v>
      </c>
    </row>
    <row r="575" spans="1:12" x14ac:dyDescent="0.3">
      <c r="A575">
        <v>572</v>
      </c>
      <c r="B575" t="s">
        <v>1088</v>
      </c>
      <c r="C575" t="str">
        <f t="shared" si="40"/>
        <v>Johnston, Robert     Entry #572</v>
      </c>
      <c r="D575" t="s">
        <v>1043</v>
      </c>
      <c r="E575">
        <v>191</v>
      </c>
      <c r="F575">
        <v>225</v>
      </c>
      <c r="G575">
        <v>226</v>
      </c>
      <c r="H575">
        <v>214</v>
      </c>
      <c r="I575">
        <f t="shared" si="41"/>
        <v>665</v>
      </c>
      <c r="J575">
        <f t="shared" si="42"/>
        <v>132</v>
      </c>
      <c r="K575">
        <f t="shared" si="43"/>
        <v>797</v>
      </c>
      <c r="L575" s="2" t="str">
        <f t="shared" si="44"/>
        <v>B</v>
      </c>
    </row>
    <row r="576" spans="1:12" x14ac:dyDescent="0.3">
      <c r="A576">
        <v>573</v>
      </c>
      <c r="B576" t="s">
        <v>1089</v>
      </c>
      <c r="C576" t="str">
        <f t="shared" si="40"/>
        <v>Naumann, Alan     Entry #573</v>
      </c>
      <c r="D576" t="s">
        <v>1043</v>
      </c>
      <c r="E576">
        <v>185</v>
      </c>
      <c r="F576">
        <v>203</v>
      </c>
      <c r="G576">
        <v>174</v>
      </c>
      <c r="H576">
        <v>215</v>
      </c>
      <c r="I576">
        <f t="shared" si="41"/>
        <v>592</v>
      </c>
      <c r="J576">
        <f t="shared" si="42"/>
        <v>150</v>
      </c>
      <c r="K576">
        <f t="shared" si="43"/>
        <v>742</v>
      </c>
      <c r="L576" s="2" t="str">
        <f t="shared" si="44"/>
        <v>B</v>
      </c>
    </row>
    <row r="577" spans="1:12" x14ac:dyDescent="0.3">
      <c r="A577">
        <v>574</v>
      </c>
      <c r="B577" t="s">
        <v>1090</v>
      </c>
      <c r="C577" t="str">
        <f t="shared" si="40"/>
        <v>Drumheller, Myron     Entry #574</v>
      </c>
      <c r="D577" t="s">
        <v>1043</v>
      </c>
      <c r="E577">
        <v>184</v>
      </c>
      <c r="F577">
        <v>167</v>
      </c>
      <c r="G577">
        <v>201</v>
      </c>
      <c r="H577">
        <v>220</v>
      </c>
      <c r="I577">
        <f t="shared" si="41"/>
        <v>588</v>
      </c>
      <c r="J577">
        <f t="shared" si="42"/>
        <v>153</v>
      </c>
      <c r="K577">
        <f t="shared" si="43"/>
        <v>741</v>
      </c>
      <c r="L577" s="2" t="str">
        <f t="shared" si="44"/>
        <v>B</v>
      </c>
    </row>
    <row r="578" spans="1:12" x14ac:dyDescent="0.3">
      <c r="A578">
        <v>575</v>
      </c>
      <c r="B578" t="s">
        <v>1091</v>
      </c>
      <c r="C578" t="str">
        <f t="shared" si="40"/>
        <v>Bowen, Jerry     Entry #575</v>
      </c>
      <c r="D578" t="s">
        <v>1043</v>
      </c>
      <c r="E578">
        <v>183</v>
      </c>
      <c r="F578">
        <v>191</v>
      </c>
      <c r="G578">
        <v>195</v>
      </c>
      <c r="H578">
        <v>195</v>
      </c>
      <c r="I578">
        <f t="shared" si="41"/>
        <v>581</v>
      </c>
      <c r="J578">
        <f t="shared" si="42"/>
        <v>156</v>
      </c>
      <c r="K578">
        <f t="shared" si="43"/>
        <v>737</v>
      </c>
      <c r="L578" s="2" t="str">
        <f t="shared" si="44"/>
        <v>B</v>
      </c>
    </row>
    <row r="579" spans="1:12" x14ac:dyDescent="0.3">
      <c r="A579">
        <v>576</v>
      </c>
      <c r="B579" t="s">
        <v>1092</v>
      </c>
      <c r="C579" t="str">
        <f t="shared" si="40"/>
        <v>Bessey, Steve     Entry #576</v>
      </c>
      <c r="D579" t="s">
        <v>1043</v>
      </c>
      <c r="E579">
        <v>150</v>
      </c>
      <c r="F579">
        <v>145</v>
      </c>
      <c r="G579">
        <v>168</v>
      </c>
      <c r="H579">
        <v>166</v>
      </c>
      <c r="I579">
        <f t="shared" si="41"/>
        <v>479</v>
      </c>
      <c r="J579">
        <f t="shared" si="42"/>
        <v>255</v>
      </c>
      <c r="K579">
        <f t="shared" si="43"/>
        <v>734</v>
      </c>
      <c r="L579" s="2" t="str">
        <f t="shared" si="44"/>
        <v>C</v>
      </c>
    </row>
    <row r="580" spans="1:12" x14ac:dyDescent="0.3">
      <c r="A580">
        <v>577</v>
      </c>
      <c r="B580" t="s">
        <v>1093</v>
      </c>
      <c r="C580" t="str">
        <f t="shared" si="40"/>
        <v>Franco, Frank     Entry #577</v>
      </c>
      <c r="D580" t="s">
        <v>1043</v>
      </c>
      <c r="E580">
        <v>189</v>
      </c>
      <c r="F580">
        <v>160</v>
      </c>
      <c r="G580">
        <v>231</v>
      </c>
      <c r="H580">
        <v>184</v>
      </c>
      <c r="I580">
        <f t="shared" si="41"/>
        <v>575</v>
      </c>
      <c r="J580">
        <f t="shared" si="42"/>
        <v>138</v>
      </c>
      <c r="K580">
        <f t="shared" si="43"/>
        <v>713</v>
      </c>
      <c r="L580" s="2" t="str">
        <f t="shared" si="44"/>
        <v>B</v>
      </c>
    </row>
    <row r="581" spans="1:12" x14ac:dyDescent="0.3">
      <c r="A581">
        <v>578</v>
      </c>
      <c r="B581" t="s">
        <v>1094</v>
      </c>
      <c r="C581" t="str">
        <f t="shared" ref="C581:C644" si="45">+B581&amp;"     Entry #"&amp;A581</f>
        <v>Allen, Eric     Entry #578</v>
      </c>
      <c r="D581" t="s">
        <v>1043</v>
      </c>
      <c r="E581">
        <v>167</v>
      </c>
      <c r="F581">
        <v>176</v>
      </c>
      <c r="G581">
        <v>154</v>
      </c>
      <c r="H581">
        <v>162</v>
      </c>
      <c r="I581">
        <f t="shared" ref="I581:I644" si="46">F581+G581+H581</f>
        <v>492</v>
      </c>
      <c r="J581">
        <f t="shared" ref="J581:J644" si="47">(235-E581)*3</f>
        <v>204</v>
      </c>
      <c r="K581">
        <f t="shared" ref="K581:K644" si="48">I581+J581</f>
        <v>696</v>
      </c>
      <c r="L581" s="2" t="str">
        <f t="shared" ref="L581:L835" si="49">IF(AND(E581&gt;175,E581&lt;200),"B",IF(AND(E581&gt;149,E581&lt;176),"C",IF(E581&gt;199,"A",IF(E581&lt;150,"D"))))</f>
        <v>C</v>
      </c>
    </row>
    <row r="582" spans="1:12" x14ac:dyDescent="0.3">
      <c r="A582">
        <v>579</v>
      </c>
      <c r="B582" t="s">
        <v>1087</v>
      </c>
      <c r="C582" t="str">
        <f t="shared" si="45"/>
        <v>Jackson, Shawn     Entry #579</v>
      </c>
      <c r="D582" t="s">
        <v>1043</v>
      </c>
      <c r="E582">
        <v>220</v>
      </c>
      <c r="F582">
        <v>178</v>
      </c>
      <c r="G582">
        <v>237</v>
      </c>
      <c r="H582">
        <v>233</v>
      </c>
      <c r="I582">
        <f t="shared" si="46"/>
        <v>648</v>
      </c>
      <c r="J582">
        <f t="shared" si="47"/>
        <v>45</v>
      </c>
      <c r="K582">
        <f t="shared" si="48"/>
        <v>693</v>
      </c>
      <c r="L582" s="2" t="str">
        <f t="shared" si="49"/>
        <v>A</v>
      </c>
    </row>
    <row r="583" spans="1:12" x14ac:dyDescent="0.3">
      <c r="A583">
        <v>580</v>
      </c>
      <c r="B583" t="s">
        <v>1095</v>
      </c>
      <c r="C583" t="str">
        <f t="shared" si="45"/>
        <v>Parker, Zach     Entry #580</v>
      </c>
      <c r="D583" t="s">
        <v>1043</v>
      </c>
      <c r="E583">
        <v>223</v>
      </c>
      <c r="F583">
        <v>211</v>
      </c>
      <c r="G583">
        <v>214</v>
      </c>
      <c r="H583">
        <v>195</v>
      </c>
      <c r="I583">
        <f t="shared" si="46"/>
        <v>620</v>
      </c>
      <c r="J583">
        <f t="shared" si="47"/>
        <v>36</v>
      </c>
      <c r="K583">
        <f t="shared" si="48"/>
        <v>656</v>
      </c>
      <c r="L583" s="2" t="str">
        <f t="shared" si="49"/>
        <v>A</v>
      </c>
    </row>
    <row r="584" spans="1:12" x14ac:dyDescent="0.3">
      <c r="A584">
        <v>581</v>
      </c>
      <c r="B584" t="s">
        <v>1096</v>
      </c>
      <c r="C584" t="str">
        <f t="shared" si="45"/>
        <v>Bessey, Nick     Entry #581</v>
      </c>
      <c r="D584" t="s">
        <v>1043</v>
      </c>
      <c r="E584">
        <v>164</v>
      </c>
      <c r="F584">
        <v>160</v>
      </c>
      <c r="G584">
        <v>136</v>
      </c>
      <c r="H584">
        <v>142</v>
      </c>
      <c r="I584">
        <f t="shared" si="46"/>
        <v>438</v>
      </c>
      <c r="J584">
        <f t="shared" si="47"/>
        <v>213</v>
      </c>
      <c r="K584">
        <f t="shared" si="48"/>
        <v>651</v>
      </c>
      <c r="L584" s="2" t="str">
        <f t="shared" si="49"/>
        <v>C</v>
      </c>
    </row>
    <row r="585" spans="1:12" x14ac:dyDescent="0.3">
      <c r="A585">
        <v>582</v>
      </c>
      <c r="B585" t="s">
        <v>1097</v>
      </c>
      <c r="C585" t="str">
        <f t="shared" si="45"/>
        <v>Yttri, Andy     Entry #582</v>
      </c>
      <c r="D585" t="s">
        <v>1043</v>
      </c>
      <c r="E585">
        <v>200</v>
      </c>
      <c r="F585">
        <v>174</v>
      </c>
      <c r="G585">
        <v>231</v>
      </c>
      <c r="H585">
        <v>225</v>
      </c>
      <c r="I585">
        <f t="shared" si="46"/>
        <v>630</v>
      </c>
      <c r="J585">
        <f t="shared" si="47"/>
        <v>105</v>
      </c>
      <c r="K585">
        <f t="shared" si="48"/>
        <v>735</v>
      </c>
      <c r="L585" s="2" t="str">
        <f t="shared" si="49"/>
        <v>A</v>
      </c>
    </row>
    <row r="586" spans="1:12" x14ac:dyDescent="0.3">
      <c r="A586">
        <v>583</v>
      </c>
      <c r="B586" t="s">
        <v>1098</v>
      </c>
      <c r="C586" t="str">
        <f t="shared" si="45"/>
        <v>Knight, Pat     Entry #583</v>
      </c>
      <c r="D586" t="s">
        <v>1043</v>
      </c>
      <c r="E586">
        <v>157</v>
      </c>
      <c r="F586">
        <v>204</v>
      </c>
      <c r="G586">
        <v>156</v>
      </c>
      <c r="H586">
        <v>129</v>
      </c>
      <c r="I586">
        <f t="shared" si="46"/>
        <v>489</v>
      </c>
      <c r="J586">
        <f t="shared" si="47"/>
        <v>234</v>
      </c>
      <c r="K586">
        <f t="shared" si="48"/>
        <v>723</v>
      </c>
      <c r="L586" s="1" t="str">
        <f t="shared" si="49"/>
        <v>C</v>
      </c>
    </row>
    <row r="587" spans="1:12" x14ac:dyDescent="0.3">
      <c r="A587">
        <v>584</v>
      </c>
      <c r="B587" t="s">
        <v>1099</v>
      </c>
      <c r="C587" t="str">
        <f t="shared" si="45"/>
        <v>Williams, David-Trey     Entry #584</v>
      </c>
      <c r="D587" t="s">
        <v>1043</v>
      </c>
      <c r="E587">
        <v>214</v>
      </c>
      <c r="F587">
        <v>196</v>
      </c>
      <c r="G587">
        <v>184</v>
      </c>
      <c r="H587">
        <v>200</v>
      </c>
      <c r="I587">
        <f t="shared" si="46"/>
        <v>580</v>
      </c>
      <c r="J587">
        <f t="shared" si="47"/>
        <v>63</v>
      </c>
      <c r="K587">
        <f t="shared" si="48"/>
        <v>643</v>
      </c>
      <c r="L587" s="1" t="str">
        <f t="shared" si="49"/>
        <v>A</v>
      </c>
    </row>
    <row r="588" spans="1:12" x14ac:dyDescent="0.3">
      <c r="A588">
        <v>585</v>
      </c>
      <c r="B588" t="s">
        <v>1100</v>
      </c>
      <c r="C588" t="str">
        <f t="shared" si="45"/>
        <v>Williams, Desiree     Entry #585</v>
      </c>
      <c r="D588" t="s">
        <v>1043</v>
      </c>
      <c r="E588">
        <v>167</v>
      </c>
      <c r="F588">
        <v>163</v>
      </c>
      <c r="G588">
        <v>133</v>
      </c>
      <c r="H588">
        <v>146</v>
      </c>
      <c r="I588">
        <f t="shared" si="46"/>
        <v>442</v>
      </c>
      <c r="J588">
        <f t="shared" si="47"/>
        <v>204</v>
      </c>
      <c r="K588">
        <f t="shared" si="48"/>
        <v>646</v>
      </c>
      <c r="L588" s="1" t="str">
        <f t="shared" si="49"/>
        <v>C</v>
      </c>
    </row>
    <row r="589" spans="1:12" x14ac:dyDescent="0.3">
      <c r="A589">
        <v>586</v>
      </c>
      <c r="B589" t="s">
        <v>1101</v>
      </c>
      <c r="C589" t="str">
        <f t="shared" si="45"/>
        <v>Williams, Barbara     Entry #586</v>
      </c>
      <c r="D589" t="s">
        <v>1043</v>
      </c>
      <c r="E589">
        <v>170</v>
      </c>
      <c r="F589">
        <v>157</v>
      </c>
      <c r="G589">
        <v>178</v>
      </c>
      <c r="H589">
        <v>192</v>
      </c>
      <c r="I589">
        <f t="shared" si="46"/>
        <v>527</v>
      </c>
      <c r="J589">
        <f t="shared" si="47"/>
        <v>195</v>
      </c>
      <c r="K589">
        <f t="shared" si="48"/>
        <v>722</v>
      </c>
      <c r="L589" s="1" t="str">
        <f t="shared" si="49"/>
        <v>C</v>
      </c>
    </row>
    <row r="590" spans="1:12" x14ac:dyDescent="0.3">
      <c r="A590">
        <v>587</v>
      </c>
      <c r="B590" t="s">
        <v>1102</v>
      </c>
      <c r="C590" t="str">
        <f t="shared" si="45"/>
        <v>Conrad, Dee     Entry #587</v>
      </c>
      <c r="D590" t="s">
        <v>1043</v>
      </c>
      <c r="E590">
        <v>196</v>
      </c>
      <c r="F590">
        <v>206</v>
      </c>
      <c r="G590">
        <v>183</v>
      </c>
      <c r="H590">
        <v>172</v>
      </c>
      <c r="I590">
        <f t="shared" si="46"/>
        <v>561</v>
      </c>
      <c r="J590">
        <f t="shared" si="47"/>
        <v>117</v>
      </c>
      <c r="K590">
        <f t="shared" si="48"/>
        <v>678</v>
      </c>
      <c r="L590" s="1" t="str">
        <f t="shared" si="49"/>
        <v>B</v>
      </c>
    </row>
    <row r="591" spans="1:12" x14ac:dyDescent="0.3">
      <c r="A591">
        <v>588</v>
      </c>
      <c r="B591" t="s">
        <v>1103</v>
      </c>
      <c r="C591" t="str">
        <f t="shared" si="45"/>
        <v>Dees, Regie     Entry #588</v>
      </c>
      <c r="D591" t="s">
        <v>1043</v>
      </c>
      <c r="E591">
        <v>147</v>
      </c>
      <c r="F591">
        <v>153</v>
      </c>
      <c r="G591">
        <v>164</v>
      </c>
      <c r="H591">
        <v>188</v>
      </c>
      <c r="I591">
        <f t="shared" si="46"/>
        <v>505</v>
      </c>
      <c r="J591">
        <f t="shared" si="47"/>
        <v>264</v>
      </c>
      <c r="K591">
        <f t="shared" si="48"/>
        <v>769</v>
      </c>
      <c r="L591" s="1" t="str">
        <f t="shared" si="49"/>
        <v>D</v>
      </c>
    </row>
    <row r="592" spans="1:12" x14ac:dyDescent="0.3">
      <c r="A592">
        <v>589</v>
      </c>
      <c r="B592" t="s">
        <v>1080</v>
      </c>
      <c r="C592" t="str">
        <f t="shared" si="45"/>
        <v>Dees, Dee     Entry #589</v>
      </c>
      <c r="D592" t="s">
        <v>1043</v>
      </c>
      <c r="E592">
        <v>158</v>
      </c>
      <c r="F592">
        <v>169</v>
      </c>
      <c r="G592">
        <v>169</v>
      </c>
      <c r="H592">
        <v>152</v>
      </c>
      <c r="I592">
        <f t="shared" si="46"/>
        <v>490</v>
      </c>
      <c r="J592">
        <f t="shared" si="47"/>
        <v>231</v>
      </c>
      <c r="K592">
        <f t="shared" si="48"/>
        <v>721</v>
      </c>
      <c r="L592" s="1" t="str">
        <f t="shared" si="49"/>
        <v>C</v>
      </c>
    </row>
    <row r="593" spans="1:12" x14ac:dyDescent="0.3">
      <c r="A593">
        <v>590</v>
      </c>
      <c r="B593" t="s">
        <v>1104</v>
      </c>
      <c r="C593" t="str">
        <f t="shared" si="45"/>
        <v>Rodabaugh, Tom     Entry #590</v>
      </c>
      <c r="D593" t="s">
        <v>1043</v>
      </c>
      <c r="E593">
        <v>213</v>
      </c>
      <c r="F593">
        <v>201</v>
      </c>
      <c r="G593">
        <v>183</v>
      </c>
      <c r="H593">
        <v>163</v>
      </c>
      <c r="I593">
        <f t="shared" si="46"/>
        <v>547</v>
      </c>
      <c r="J593">
        <f t="shared" si="47"/>
        <v>66</v>
      </c>
      <c r="K593">
        <f t="shared" si="48"/>
        <v>613</v>
      </c>
      <c r="L593" s="1" t="str">
        <f t="shared" si="49"/>
        <v>A</v>
      </c>
    </row>
    <row r="594" spans="1:12" x14ac:dyDescent="0.3">
      <c r="A594">
        <v>591</v>
      </c>
      <c r="B594" t="s">
        <v>1105</v>
      </c>
      <c r="C594" t="str">
        <f t="shared" si="45"/>
        <v>Kraft, Trevor     Entry #591</v>
      </c>
      <c r="D594" t="s">
        <v>1043</v>
      </c>
      <c r="E594">
        <v>217</v>
      </c>
      <c r="F594">
        <v>228</v>
      </c>
      <c r="G594">
        <v>247</v>
      </c>
      <c r="H594">
        <v>269</v>
      </c>
      <c r="I594">
        <f t="shared" si="46"/>
        <v>744</v>
      </c>
      <c r="J594">
        <f t="shared" si="47"/>
        <v>54</v>
      </c>
      <c r="K594">
        <f t="shared" si="48"/>
        <v>798</v>
      </c>
      <c r="L594" s="1" t="str">
        <f t="shared" si="49"/>
        <v>A</v>
      </c>
    </row>
    <row r="595" spans="1:12" x14ac:dyDescent="0.3">
      <c r="A595">
        <v>592</v>
      </c>
      <c r="B595" t="s">
        <v>1106</v>
      </c>
      <c r="C595" t="str">
        <f t="shared" si="45"/>
        <v>Kraft, Sarah     Entry #592</v>
      </c>
      <c r="D595" t="s">
        <v>1043</v>
      </c>
      <c r="E595">
        <v>189</v>
      </c>
      <c r="F595">
        <v>188</v>
      </c>
      <c r="G595">
        <v>234</v>
      </c>
      <c r="H595">
        <v>157</v>
      </c>
      <c r="I595">
        <f t="shared" si="46"/>
        <v>579</v>
      </c>
      <c r="J595">
        <f t="shared" si="47"/>
        <v>138</v>
      </c>
      <c r="K595">
        <f t="shared" si="48"/>
        <v>717</v>
      </c>
      <c r="L595" s="1" t="str">
        <f t="shared" si="49"/>
        <v>B</v>
      </c>
    </row>
    <row r="596" spans="1:12" x14ac:dyDescent="0.3">
      <c r="A596">
        <v>593</v>
      </c>
      <c r="B596" t="s">
        <v>1107</v>
      </c>
      <c r="C596" t="str">
        <f t="shared" si="45"/>
        <v>Whitted, Brendan     Entry #593</v>
      </c>
      <c r="D596" t="s">
        <v>1043</v>
      </c>
      <c r="E596">
        <v>187</v>
      </c>
      <c r="F596">
        <v>181</v>
      </c>
      <c r="G596">
        <v>213</v>
      </c>
      <c r="H596">
        <v>247</v>
      </c>
      <c r="I596">
        <f t="shared" si="46"/>
        <v>641</v>
      </c>
      <c r="J596">
        <f t="shared" si="47"/>
        <v>144</v>
      </c>
      <c r="K596">
        <f t="shared" si="48"/>
        <v>785</v>
      </c>
      <c r="L596" s="1" t="str">
        <f t="shared" si="49"/>
        <v>B</v>
      </c>
    </row>
    <row r="597" spans="1:12" x14ac:dyDescent="0.3">
      <c r="A597">
        <v>594</v>
      </c>
      <c r="B597" t="s">
        <v>1077</v>
      </c>
      <c r="C597" t="str">
        <f t="shared" si="45"/>
        <v>King, Rodney     Entry #594</v>
      </c>
      <c r="D597" t="s">
        <v>1043</v>
      </c>
      <c r="E597">
        <v>175</v>
      </c>
      <c r="F597">
        <v>204</v>
      </c>
      <c r="G597">
        <v>195</v>
      </c>
      <c r="H597">
        <v>182</v>
      </c>
      <c r="I597">
        <f t="shared" si="46"/>
        <v>581</v>
      </c>
      <c r="J597">
        <f t="shared" si="47"/>
        <v>180</v>
      </c>
      <c r="K597">
        <f t="shared" si="48"/>
        <v>761</v>
      </c>
      <c r="L597" s="1" t="str">
        <f t="shared" si="49"/>
        <v>C</v>
      </c>
    </row>
    <row r="598" spans="1:12" x14ac:dyDescent="0.3">
      <c r="A598">
        <v>595</v>
      </c>
      <c r="B598" t="s">
        <v>1108</v>
      </c>
      <c r="C598" t="str">
        <f t="shared" si="45"/>
        <v>Taylor, Carlene     Entry #595</v>
      </c>
      <c r="D598" t="s">
        <v>1043</v>
      </c>
      <c r="E598">
        <v>192</v>
      </c>
      <c r="F598">
        <v>202</v>
      </c>
      <c r="G598">
        <v>204</v>
      </c>
      <c r="H598">
        <v>191</v>
      </c>
      <c r="I598">
        <f t="shared" si="46"/>
        <v>597</v>
      </c>
      <c r="J598">
        <f t="shared" si="47"/>
        <v>129</v>
      </c>
      <c r="K598">
        <f t="shared" si="48"/>
        <v>726</v>
      </c>
      <c r="L598" s="1" t="str">
        <f t="shared" si="49"/>
        <v>B</v>
      </c>
    </row>
    <row r="599" spans="1:12" x14ac:dyDescent="0.3">
      <c r="A599">
        <v>596</v>
      </c>
      <c r="B599" t="s">
        <v>1085</v>
      </c>
      <c r="C599" t="str">
        <f t="shared" si="45"/>
        <v>Haynes, Jesse     Entry #596</v>
      </c>
      <c r="D599" t="s">
        <v>1043</v>
      </c>
      <c r="E599">
        <v>217</v>
      </c>
      <c r="F599">
        <v>215</v>
      </c>
      <c r="G599">
        <v>235</v>
      </c>
      <c r="H599">
        <v>204</v>
      </c>
      <c r="I599">
        <f t="shared" si="46"/>
        <v>654</v>
      </c>
      <c r="J599">
        <f t="shared" si="47"/>
        <v>54</v>
      </c>
      <c r="K599">
        <f t="shared" si="48"/>
        <v>708</v>
      </c>
      <c r="L599" s="1" t="str">
        <f t="shared" si="49"/>
        <v>A</v>
      </c>
    </row>
    <row r="600" spans="1:12" x14ac:dyDescent="0.3">
      <c r="A600">
        <v>597</v>
      </c>
      <c r="B600" t="s">
        <v>1109</v>
      </c>
      <c r="C600" t="str">
        <f t="shared" si="45"/>
        <v>Miller, Dan     Entry #597</v>
      </c>
      <c r="D600" t="s">
        <v>1043</v>
      </c>
      <c r="E600">
        <v>209</v>
      </c>
      <c r="F600">
        <v>178</v>
      </c>
      <c r="G600">
        <v>237</v>
      </c>
      <c r="H600">
        <v>225</v>
      </c>
      <c r="I600">
        <f t="shared" si="46"/>
        <v>640</v>
      </c>
      <c r="J600">
        <f t="shared" si="47"/>
        <v>78</v>
      </c>
      <c r="K600">
        <f t="shared" si="48"/>
        <v>718</v>
      </c>
      <c r="L600" s="1" t="str">
        <f t="shared" si="49"/>
        <v>A</v>
      </c>
    </row>
    <row r="601" spans="1:12" x14ac:dyDescent="0.3">
      <c r="A601">
        <v>598</v>
      </c>
      <c r="B601" t="s">
        <v>1077</v>
      </c>
      <c r="C601" t="str">
        <f t="shared" si="45"/>
        <v>King, Rodney     Entry #598</v>
      </c>
      <c r="D601" t="s">
        <v>1043</v>
      </c>
      <c r="E601">
        <v>185</v>
      </c>
      <c r="F601">
        <v>161</v>
      </c>
      <c r="G601">
        <v>194</v>
      </c>
      <c r="H601">
        <v>189</v>
      </c>
      <c r="I601">
        <f t="shared" si="46"/>
        <v>544</v>
      </c>
      <c r="J601">
        <f t="shared" si="47"/>
        <v>150</v>
      </c>
      <c r="K601">
        <f t="shared" si="48"/>
        <v>694</v>
      </c>
      <c r="L601" s="1" t="str">
        <f t="shared" si="49"/>
        <v>B</v>
      </c>
    </row>
    <row r="602" spans="1:12" x14ac:dyDescent="0.3">
      <c r="A602">
        <v>599</v>
      </c>
      <c r="B602" t="s">
        <v>1110</v>
      </c>
      <c r="C602" t="str">
        <f t="shared" si="45"/>
        <v>James, Jerome     Entry #599</v>
      </c>
      <c r="D602" t="s">
        <v>1043</v>
      </c>
      <c r="E602">
        <v>210</v>
      </c>
      <c r="F602">
        <v>243</v>
      </c>
      <c r="G602">
        <v>189</v>
      </c>
      <c r="H602">
        <v>189</v>
      </c>
      <c r="I602">
        <f t="shared" si="46"/>
        <v>621</v>
      </c>
      <c r="J602">
        <f t="shared" si="47"/>
        <v>75</v>
      </c>
      <c r="K602">
        <f t="shared" si="48"/>
        <v>696</v>
      </c>
      <c r="L602" s="1" t="str">
        <f t="shared" si="49"/>
        <v>A</v>
      </c>
    </row>
    <row r="603" spans="1:12" x14ac:dyDescent="0.3">
      <c r="A603">
        <v>600</v>
      </c>
      <c r="B603" t="s">
        <v>1111</v>
      </c>
      <c r="C603" t="str">
        <f t="shared" si="45"/>
        <v>Baer, Ted     Entry #600</v>
      </c>
      <c r="D603" t="s">
        <v>1043</v>
      </c>
      <c r="E603">
        <v>226</v>
      </c>
      <c r="F603">
        <v>237</v>
      </c>
      <c r="G603">
        <v>172</v>
      </c>
      <c r="H603">
        <v>224</v>
      </c>
      <c r="I603">
        <f t="shared" si="46"/>
        <v>633</v>
      </c>
      <c r="J603">
        <f t="shared" si="47"/>
        <v>27</v>
      </c>
      <c r="K603">
        <f t="shared" si="48"/>
        <v>660</v>
      </c>
      <c r="L603" s="1" t="str">
        <f t="shared" si="49"/>
        <v>A</v>
      </c>
    </row>
    <row r="604" spans="1:12" x14ac:dyDescent="0.3">
      <c r="A604">
        <v>601</v>
      </c>
      <c r="B604" t="s">
        <v>1112</v>
      </c>
      <c r="C604" t="str">
        <f t="shared" si="45"/>
        <v>Haney, John     Entry #601</v>
      </c>
      <c r="D604" t="s">
        <v>1043</v>
      </c>
      <c r="E604">
        <v>193</v>
      </c>
      <c r="F604">
        <v>199</v>
      </c>
      <c r="G604">
        <v>221</v>
      </c>
      <c r="H604">
        <v>188</v>
      </c>
      <c r="I604">
        <f t="shared" si="46"/>
        <v>608</v>
      </c>
      <c r="J604">
        <f t="shared" si="47"/>
        <v>126</v>
      </c>
      <c r="K604">
        <f t="shared" si="48"/>
        <v>734</v>
      </c>
      <c r="L604" s="1" t="str">
        <f t="shared" si="49"/>
        <v>B</v>
      </c>
    </row>
    <row r="605" spans="1:12" x14ac:dyDescent="0.3">
      <c r="A605">
        <v>602</v>
      </c>
      <c r="B605" t="s">
        <v>1113</v>
      </c>
      <c r="C605" t="str">
        <f t="shared" si="45"/>
        <v>Heim, Pete     Entry #602</v>
      </c>
      <c r="D605" t="s">
        <v>1043</v>
      </c>
      <c r="E605">
        <v>185</v>
      </c>
      <c r="F605">
        <v>229</v>
      </c>
      <c r="G605">
        <v>164</v>
      </c>
      <c r="H605">
        <v>190</v>
      </c>
      <c r="I605">
        <f t="shared" si="46"/>
        <v>583</v>
      </c>
      <c r="J605">
        <f t="shared" si="47"/>
        <v>150</v>
      </c>
      <c r="K605">
        <f t="shared" si="48"/>
        <v>733</v>
      </c>
      <c r="L605" s="1" t="str">
        <f t="shared" si="49"/>
        <v>B</v>
      </c>
    </row>
    <row r="606" spans="1:12" x14ac:dyDescent="0.3">
      <c r="A606">
        <v>603</v>
      </c>
      <c r="B606" t="s">
        <v>1114</v>
      </c>
      <c r="C606" t="str">
        <f t="shared" si="45"/>
        <v>McPheeters, Scott     Entry #603</v>
      </c>
      <c r="D606" t="s">
        <v>1043</v>
      </c>
      <c r="E606">
        <v>210</v>
      </c>
      <c r="F606">
        <v>207</v>
      </c>
      <c r="G606">
        <v>190</v>
      </c>
      <c r="H606">
        <v>210</v>
      </c>
      <c r="I606">
        <f t="shared" si="46"/>
        <v>607</v>
      </c>
      <c r="J606">
        <f t="shared" si="47"/>
        <v>75</v>
      </c>
      <c r="K606">
        <f t="shared" si="48"/>
        <v>682</v>
      </c>
      <c r="L606" s="1" t="str">
        <f t="shared" si="49"/>
        <v>A</v>
      </c>
    </row>
    <row r="607" spans="1:12" x14ac:dyDescent="0.3">
      <c r="A607">
        <v>604</v>
      </c>
      <c r="B607" t="s">
        <v>1115</v>
      </c>
      <c r="C607" t="str">
        <f t="shared" si="45"/>
        <v>Wilkinson, Rich     Entry #604</v>
      </c>
      <c r="D607" t="s">
        <v>1043</v>
      </c>
      <c r="E607">
        <v>200</v>
      </c>
      <c r="F607">
        <v>200</v>
      </c>
      <c r="G607">
        <v>186</v>
      </c>
      <c r="H607">
        <v>219</v>
      </c>
      <c r="I607">
        <f t="shared" si="46"/>
        <v>605</v>
      </c>
      <c r="J607">
        <f t="shared" si="47"/>
        <v>105</v>
      </c>
      <c r="K607">
        <f t="shared" si="48"/>
        <v>710</v>
      </c>
      <c r="L607" s="1" t="str">
        <f t="shared" si="49"/>
        <v>A</v>
      </c>
    </row>
    <row r="608" spans="1:12" x14ac:dyDescent="0.3">
      <c r="A608">
        <v>605</v>
      </c>
      <c r="B608" t="s">
        <v>1116</v>
      </c>
      <c r="C608" t="str">
        <f t="shared" si="45"/>
        <v>Standifer, Stanley     Entry #605</v>
      </c>
      <c r="D608" t="s">
        <v>1043</v>
      </c>
      <c r="E608">
        <v>169</v>
      </c>
      <c r="F608">
        <v>190</v>
      </c>
      <c r="G608">
        <v>244</v>
      </c>
      <c r="H608">
        <v>164</v>
      </c>
      <c r="I608">
        <f t="shared" si="46"/>
        <v>598</v>
      </c>
      <c r="J608">
        <f t="shared" si="47"/>
        <v>198</v>
      </c>
      <c r="K608">
        <f t="shared" si="48"/>
        <v>796</v>
      </c>
      <c r="L608" s="1" t="str">
        <f t="shared" si="49"/>
        <v>C</v>
      </c>
    </row>
    <row r="609" spans="1:12" x14ac:dyDescent="0.3">
      <c r="A609">
        <v>606</v>
      </c>
      <c r="B609" t="s">
        <v>1087</v>
      </c>
      <c r="C609" t="str">
        <f t="shared" si="45"/>
        <v>Jackson, Shawn     Entry #606</v>
      </c>
      <c r="D609" t="s">
        <v>1043</v>
      </c>
      <c r="E609">
        <v>229</v>
      </c>
      <c r="F609">
        <v>229</v>
      </c>
      <c r="G609">
        <v>222</v>
      </c>
      <c r="H609">
        <v>234</v>
      </c>
      <c r="I609">
        <f t="shared" si="46"/>
        <v>685</v>
      </c>
      <c r="J609">
        <f t="shared" si="47"/>
        <v>18</v>
      </c>
      <c r="K609">
        <f t="shared" si="48"/>
        <v>703</v>
      </c>
      <c r="L609" s="1" t="str">
        <f t="shared" si="49"/>
        <v>A</v>
      </c>
    </row>
    <row r="610" spans="1:12" x14ac:dyDescent="0.3">
      <c r="A610">
        <v>607</v>
      </c>
      <c r="B610" t="s">
        <v>1117</v>
      </c>
      <c r="C610" t="str">
        <f t="shared" si="45"/>
        <v>Roth, Bryan     Entry #607</v>
      </c>
      <c r="D610" t="s">
        <v>1043</v>
      </c>
      <c r="E610">
        <v>211</v>
      </c>
      <c r="F610">
        <v>245</v>
      </c>
      <c r="G610">
        <v>278</v>
      </c>
      <c r="H610">
        <v>214</v>
      </c>
      <c r="I610">
        <f t="shared" si="46"/>
        <v>737</v>
      </c>
      <c r="J610">
        <f t="shared" si="47"/>
        <v>72</v>
      </c>
      <c r="K610">
        <f t="shared" si="48"/>
        <v>809</v>
      </c>
      <c r="L610" s="1" t="str">
        <f t="shared" si="49"/>
        <v>A</v>
      </c>
    </row>
    <row r="611" spans="1:12" x14ac:dyDescent="0.3">
      <c r="A611">
        <v>608</v>
      </c>
      <c r="B611" t="s">
        <v>1118</v>
      </c>
      <c r="C611" t="str">
        <f t="shared" si="45"/>
        <v>Kaiser, Larry Jr     Entry #608</v>
      </c>
      <c r="D611" t="s">
        <v>1043</v>
      </c>
      <c r="E611">
        <v>211</v>
      </c>
      <c r="F611">
        <v>237</v>
      </c>
      <c r="G611">
        <v>125</v>
      </c>
      <c r="H611">
        <v>220</v>
      </c>
      <c r="I611">
        <f t="shared" si="46"/>
        <v>582</v>
      </c>
      <c r="J611">
        <f t="shared" si="47"/>
        <v>72</v>
      </c>
      <c r="K611">
        <f t="shared" si="48"/>
        <v>654</v>
      </c>
      <c r="L611" s="1" t="str">
        <f t="shared" si="49"/>
        <v>A</v>
      </c>
    </row>
    <row r="612" spans="1:12" x14ac:dyDescent="0.3">
      <c r="A612">
        <v>609</v>
      </c>
      <c r="B612" t="s">
        <v>1119</v>
      </c>
      <c r="C612" t="str">
        <f t="shared" si="45"/>
        <v>Martin, Justin     Entry #609</v>
      </c>
      <c r="D612" t="s">
        <v>1043</v>
      </c>
      <c r="E612">
        <v>228</v>
      </c>
      <c r="F612">
        <v>240</v>
      </c>
      <c r="G612">
        <v>211</v>
      </c>
      <c r="H612">
        <v>234</v>
      </c>
      <c r="I612">
        <f t="shared" si="46"/>
        <v>685</v>
      </c>
      <c r="J612">
        <f t="shared" si="47"/>
        <v>21</v>
      </c>
      <c r="K612">
        <f t="shared" si="48"/>
        <v>706</v>
      </c>
      <c r="L612" s="1" t="str">
        <f t="shared" si="49"/>
        <v>A</v>
      </c>
    </row>
    <row r="613" spans="1:12" x14ac:dyDescent="0.3">
      <c r="A613">
        <v>610</v>
      </c>
      <c r="B613" t="s">
        <v>1120</v>
      </c>
      <c r="C613" t="str">
        <f t="shared" si="45"/>
        <v>Wood, Jo     Entry #610</v>
      </c>
      <c r="D613" t="s">
        <v>1043</v>
      </c>
      <c r="E613">
        <v>206</v>
      </c>
      <c r="F613">
        <v>195</v>
      </c>
      <c r="G613">
        <v>225</v>
      </c>
      <c r="H613">
        <v>192</v>
      </c>
      <c r="I613">
        <f t="shared" si="46"/>
        <v>612</v>
      </c>
      <c r="J613">
        <f t="shared" si="47"/>
        <v>87</v>
      </c>
      <c r="K613">
        <f t="shared" si="48"/>
        <v>699</v>
      </c>
      <c r="L613" s="1" t="str">
        <f t="shared" si="49"/>
        <v>A</v>
      </c>
    </row>
    <row r="614" spans="1:12" x14ac:dyDescent="0.3">
      <c r="A614">
        <v>611</v>
      </c>
      <c r="B614" t="s">
        <v>217</v>
      </c>
      <c r="C614" t="str">
        <f t="shared" si="45"/>
        <v>Points, Steve     Entry #611</v>
      </c>
      <c r="D614" t="s">
        <v>1043</v>
      </c>
      <c r="E614">
        <v>223</v>
      </c>
      <c r="F614">
        <v>246</v>
      </c>
      <c r="G614">
        <v>245</v>
      </c>
      <c r="H614">
        <v>206</v>
      </c>
      <c r="I614">
        <f t="shared" si="46"/>
        <v>697</v>
      </c>
      <c r="J614">
        <f t="shared" si="47"/>
        <v>36</v>
      </c>
      <c r="K614">
        <f t="shared" si="48"/>
        <v>733</v>
      </c>
      <c r="L614" s="1" t="str">
        <f t="shared" si="49"/>
        <v>A</v>
      </c>
    </row>
    <row r="615" spans="1:12" x14ac:dyDescent="0.3">
      <c r="A615">
        <v>612</v>
      </c>
      <c r="B615" t="s">
        <v>1121</v>
      </c>
      <c r="C615" t="str">
        <f t="shared" si="45"/>
        <v>Szynskie, Gary     Entry #612</v>
      </c>
      <c r="D615" t="s">
        <v>1043</v>
      </c>
      <c r="E615">
        <v>167</v>
      </c>
      <c r="F615">
        <v>171</v>
      </c>
      <c r="G615">
        <v>201</v>
      </c>
      <c r="H615">
        <v>145</v>
      </c>
      <c r="I615">
        <f t="shared" si="46"/>
        <v>517</v>
      </c>
      <c r="J615">
        <f t="shared" si="47"/>
        <v>204</v>
      </c>
      <c r="K615">
        <f t="shared" si="48"/>
        <v>721</v>
      </c>
      <c r="L615" s="1" t="str">
        <f t="shared" si="49"/>
        <v>C</v>
      </c>
    </row>
    <row r="616" spans="1:12" x14ac:dyDescent="0.3">
      <c r="A616">
        <v>613</v>
      </c>
      <c r="B616" t="s">
        <v>1122</v>
      </c>
      <c r="C616" t="str">
        <f t="shared" si="45"/>
        <v>Hoock, Phil     Entry #613</v>
      </c>
      <c r="D616" t="s">
        <v>1043</v>
      </c>
      <c r="E616">
        <v>192</v>
      </c>
      <c r="F616">
        <v>193</v>
      </c>
      <c r="G616">
        <v>178</v>
      </c>
      <c r="H616">
        <v>164</v>
      </c>
      <c r="I616">
        <f t="shared" si="46"/>
        <v>535</v>
      </c>
      <c r="J616">
        <f t="shared" si="47"/>
        <v>129</v>
      </c>
      <c r="K616">
        <f t="shared" si="48"/>
        <v>664</v>
      </c>
      <c r="L616" s="1" t="str">
        <f t="shared" si="49"/>
        <v>B</v>
      </c>
    </row>
    <row r="617" spans="1:12" x14ac:dyDescent="0.3">
      <c r="A617">
        <v>614</v>
      </c>
      <c r="B617" t="s">
        <v>1123</v>
      </c>
      <c r="C617" t="str">
        <f t="shared" si="45"/>
        <v>Stattler, Bill     Entry #614</v>
      </c>
      <c r="D617" t="s">
        <v>1043</v>
      </c>
      <c r="E617">
        <v>139</v>
      </c>
      <c r="F617">
        <v>135</v>
      </c>
      <c r="G617">
        <v>178</v>
      </c>
      <c r="H617">
        <v>110</v>
      </c>
      <c r="I617">
        <f t="shared" si="46"/>
        <v>423</v>
      </c>
      <c r="J617">
        <f t="shared" si="47"/>
        <v>288</v>
      </c>
      <c r="K617">
        <f t="shared" si="48"/>
        <v>711</v>
      </c>
      <c r="L617" s="1" t="str">
        <f t="shared" si="49"/>
        <v>D</v>
      </c>
    </row>
    <row r="618" spans="1:12" x14ac:dyDescent="0.3">
      <c r="A618">
        <v>615</v>
      </c>
      <c r="B618" t="s">
        <v>1124</v>
      </c>
      <c r="C618" t="str">
        <f t="shared" si="45"/>
        <v>Walton, Joe     Entry #615</v>
      </c>
      <c r="D618" t="s">
        <v>1043</v>
      </c>
      <c r="E618">
        <v>196</v>
      </c>
      <c r="F618">
        <v>213</v>
      </c>
      <c r="G618">
        <v>257</v>
      </c>
      <c r="H618">
        <v>222</v>
      </c>
      <c r="I618">
        <f t="shared" si="46"/>
        <v>692</v>
      </c>
      <c r="J618">
        <f t="shared" si="47"/>
        <v>117</v>
      </c>
      <c r="K618">
        <f t="shared" si="48"/>
        <v>809</v>
      </c>
      <c r="L618" s="1" t="str">
        <f t="shared" si="49"/>
        <v>B</v>
      </c>
    </row>
    <row r="619" spans="1:12" x14ac:dyDescent="0.3">
      <c r="A619">
        <v>616</v>
      </c>
      <c r="B619" t="s">
        <v>1125</v>
      </c>
      <c r="C619" t="str">
        <f t="shared" si="45"/>
        <v>Filkins-Deterding, Dee     Entry #616</v>
      </c>
      <c r="D619" t="s">
        <v>1043</v>
      </c>
      <c r="E619">
        <v>153</v>
      </c>
      <c r="F619">
        <v>172</v>
      </c>
      <c r="G619">
        <v>143</v>
      </c>
      <c r="H619">
        <v>156</v>
      </c>
      <c r="I619">
        <f t="shared" si="46"/>
        <v>471</v>
      </c>
      <c r="J619">
        <f t="shared" si="47"/>
        <v>246</v>
      </c>
      <c r="K619">
        <f t="shared" si="48"/>
        <v>717</v>
      </c>
      <c r="L619" s="1" t="str">
        <f t="shared" si="49"/>
        <v>C</v>
      </c>
    </row>
    <row r="620" spans="1:12" x14ac:dyDescent="0.3">
      <c r="A620">
        <v>617</v>
      </c>
      <c r="B620" t="s">
        <v>1048</v>
      </c>
      <c r="C620" t="str">
        <f t="shared" si="45"/>
        <v>Howrey, Gregg     Entry #617</v>
      </c>
      <c r="D620" t="s">
        <v>1043</v>
      </c>
      <c r="E620">
        <v>174</v>
      </c>
      <c r="F620">
        <v>213</v>
      </c>
      <c r="G620">
        <v>218</v>
      </c>
      <c r="H620">
        <v>168</v>
      </c>
      <c r="I620">
        <f t="shared" si="46"/>
        <v>599</v>
      </c>
      <c r="J620">
        <f t="shared" si="47"/>
        <v>183</v>
      </c>
      <c r="K620">
        <f t="shared" si="48"/>
        <v>782</v>
      </c>
      <c r="L620" s="1" t="str">
        <f t="shared" si="49"/>
        <v>C</v>
      </c>
    </row>
    <row r="621" spans="1:12" x14ac:dyDescent="0.3">
      <c r="A621">
        <v>618</v>
      </c>
      <c r="B621" t="s">
        <v>1126</v>
      </c>
      <c r="C621" t="str">
        <f t="shared" si="45"/>
        <v>Stoltenberg, Dennis     Entry #618</v>
      </c>
      <c r="D621" t="s">
        <v>1043</v>
      </c>
      <c r="E621">
        <v>205</v>
      </c>
      <c r="F621">
        <v>209</v>
      </c>
      <c r="G621">
        <v>231</v>
      </c>
      <c r="H621">
        <v>245</v>
      </c>
      <c r="I621">
        <f t="shared" si="46"/>
        <v>685</v>
      </c>
      <c r="J621">
        <f t="shared" si="47"/>
        <v>90</v>
      </c>
      <c r="K621">
        <f t="shared" si="48"/>
        <v>775</v>
      </c>
      <c r="L621" s="1" t="str">
        <f t="shared" si="49"/>
        <v>A</v>
      </c>
    </row>
    <row r="622" spans="1:12" x14ac:dyDescent="0.3">
      <c r="A622">
        <v>619</v>
      </c>
      <c r="B622" t="s">
        <v>1127</v>
      </c>
      <c r="C622" t="str">
        <f t="shared" si="45"/>
        <v>Moore, Ronald     Entry #619</v>
      </c>
      <c r="D622" t="s">
        <v>1043</v>
      </c>
      <c r="E622">
        <v>144</v>
      </c>
      <c r="F622">
        <v>165</v>
      </c>
      <c r="G622">
        <v>137</v>
      </c>
      <c r="H622">
        <v>115</v>
      </c>
      <c r="I622">
        <f t="shared" si="46"/>
        <v>417</v>
      </c>
      <c r="J622">
        <f t="shared" si="47"/>
        <v>273</v>
      </c>
      <c r="K622">
        <f t="shared" si="48"/>
        <v>690</v>
      </c>
      <c r="L622" s="1" t="str">
        <f t="shared" si="49"/>
        <v>D</v>
      </c>
    </row>
    <row r="623" spans="1:12" x14ac:dyDescent="0.3">
      <c r="A623">
        <v>620</v>
      </c>
      <c r="B623" t="s">
        <v>1128</v>
      </c>
      <c r="C623" t="str">
        <f t="shared" si="45"/>
        <v>Hamilton, Mary     Entry #620</v>
      </c>
      <c r="D623" t="s">
        <v>1043</v>
      </c>
      <c r="E623">
        <v>138</v>
      </c>
      <c r="F623">
        <v>140</v>
      </c>
      <c r="G623">
        <v>129</v>
      </c>
      <c r="H623">
        <v>159</v>
      </c>
      <c r="I623">
        <f t="shared" si="46"/>
        <v>428</v>
      </c>
      <c r="J623">
        <f t="shared" si="47"/>
        <v>291</v>
      </c>
      <c r="K623">
        <f t="shared" si="48"/>
        <v>719</v>
      </c>
      <c r="L623" s="1" t="str">
        <f t="shared" si="49"/>
        <v>D</v>
      </c>
    </row>
    <row r="624" spans="1:12" x14ac:dyDescent="0.3">
      <c r="A624">
        <v>621</v>
      </c>
      <c r="B624" t="s">
        <v>1129</v>
      </c>
      <c r="C624" t="str">
        <f t="shared" si="45"/>
        <v>Hamilton, Stanley     Entry #621</v>
      </c>
      <c r="D624" t="s">
        <v>1043</v>
      </c>
      <c r="E624">
        <v>151</v>
      </c>
      <c r="F624">
        <v>139</v>
      </c>
      <c r="G624">
        <v>134</v>
      </c>
      <c r="H624">
        <v>143</v>
      </c>
      <c r="I624">
        <f t="shared" si="46"/>
        <v>416</v>
      </c>
      <c r="J624">
        <f t="shared" si="47"/>
        <v>252</v>
      </c>
      <c r="K624">
        <f t="shared" si="48"/>
        <v>668</v>
      </c>
      <c r="L624" s="1" t="str">
        <f t="shared" si="49"/>
        <v>C</v>
      </c>
    </row>
    <row r="625" spans="1:12" x14ac:dyDescent="0.3">
      <c r="A625">
        <v>622</v>
      </c>
      <c r="B625" t="s">
        <v>1130</v>
      </c>
      <c r="C625" t="str">
        <f t="shared" si="45"/>
        <v>Morgan, Andrew     Entry #622</v>
      </c>
      <c r="D625" t="s">
        <v>1043</v>
      </c>
      <c r="E625">
        <v>178</v>
      </c>
      <c r="F625">
        <v>184</v>
      </c>
      <c r="G625">
        <v>262</v>
      </c>
      <c r="H625">
        <v>193</v>
      </c>
      <c r="I625">
        <f t="shared" si="46"/>
        <v>639</v>
      </c>
      <c r="J625">
        <f t="shared" si="47"/>
        <v>171</v>
      </c>
      <c r="K625">
        <f t="shared" si="48"/>
        <v>810</v>
      </c>
      <c r="L625" s="1" t="str">
        <f t="shared" si="49"/>
        <v>B</v>
      </c>
    </row>
    <row r="626" spans="1:12" x14ac:dyDescent="0.3">
      <c r="A626">
        <v>623</v>
      </c>
      <c r="B626" t="s">
        <v>1131</v>
      </c>
      <c r="C626" t="str">
        <f t="shared" si="45"/>
        <v>Stevens, Paul     Entry #623</v>
      </c>
      <c r="D626" t="s">
        <v>1043</v>
      </c>
      <c r="E626">
        <v>173</v>
      </c>
      <c r="F626">
        <v>144</v>
      </c>
      <c r="G626">
        <v>163</v>
      </c>
      <c r="H626">
        <v>163</v>
      </c>
      <c r="I626">
        <f t="shared" si="46"/>
        <v>470</v>
      </c>
      <c r="J626">
        <f t="shared" si="47"/>
        <v>186</v>
      </c>
      <c r="K626">
        <f t="shared" si="48"/>
        <v>656</v>
      </c>
      <c r="L626" s="1" t="str">
        <f t="shared" si="49"/>
        <v>C</v>
      </c>
    </row>
    <row r="627" spans="1:12" x14ac:dyDescent="0.3">
      <c r="A627">
        <v>624</v>
      </c>
      <c r="B627" t="s">
        <v>1132</v>
      </c>
      <c r="C627" t="str">
        <f t="shared" si="45"/>
        <v>Claycamp, Mike     Entry #624</v>
      </c>
      <c r="D627" t="s">
        <v>1043</v>
      </c>
      <c r="E627">
        <v>162</v>
      </c>
      <c r="F627">
        <v>167</v>
      </c>
      <c r="G627">
        <v>167</v>
      </c>
      <c r="H627">
        <v>168</v>
      </c>
      <c r="I627">
        <f t="shared" si="46"/>
        <v>502</v>
      </c>
      <c r="J627">
        <f t="shared" si="47"/>
        <v>219</v>
      </c>
      <c r="K627">
        <f t="shared" si="48"/>
        <v>721</v>
      </c>
      <c r="L627" s="1" t="str">
        <f t="shared" si="49"/>
        <v>C</v>
      </c>
    </row>
    <row r="628" spans="1:12" x14ac:dyDescent="0.3">
      <c r="A628">
        <v>625</v>
      </c>
      <c r="B628" t="s">
        <v>460</v>
      </c>
      <c r="C628" t="str">
        <f t="shared" si="45"/>
        <v>Gold, Steve     Entry #625</v>
      </c>
      <c r="D628" t="s">
        <v>1043</v>
      </c>
      <c r="E628">
        <v>150</v>
      </c>
      <c r="F628">
        <v>178</v>
      </c>
      <c r="G628">
        <v>183</v>
      </c>
      <c r="H628">
        <v>172</v>
      </c>
      <c r="I628">
        <f t="shared" si="46"/>
        <v>533</v>
      </c>
      <c r="J628">
        <f t="shared" si="47"/>
        <v>255</v>
      </c>
      <c r="K628">
        <f t="shared" si="48"/>
        <v>788</v>
      </c>
      <c r="L628" s="1" t="str">
        <f t="shared" si="49"/>
        <v>C</v>
      </c>
    </row>
    <row r="629" spans="1:12" x14ac:dyDescent="0.3">
      <c r="A629">
        <v>626</v>
      </c>
      <c r="B629" t="s">
        <v>1133</v>
      </c>
      <c r="C629" t="str">
        <f t="shared" si="45"/>
        <v>Grayson, Sammy     Entry #626</v>
      </c>
      <c r="D629" t="s">
        <v>1043</v>
      </c>
      <c r="E629">
        <v>187</v>
      </c>
      <c r="F629">
        <v>158</v>
      </c>
      <c r="G629">
        <v>187</v>
      </c>
      <c r="H629">
        <v>167</v>
      </c>
      <c r="I629">
        <f t="shared" si="46"/>
        <v>512</v>
      </c>
      <c r="J629">
        <f t="shared" si="47"/>
        <v>144</v>
      </c>
      <c r="K629">
        <f t="shared" si="48"/>
        <v>656</v>
      </c>
      <c r="L629" s="1" t="str">
        <f t="shared" si="49"/>
        <v>B</v>
      </c>
    </row>
    <row r="630" spans="1:12" x14ac:dyDescent="0.3">
      <c r="A630">
        <v>627</v>
      </c>
      <c r="B630" t="s">
        <v>1042</v>
      </c>
      <c r="C630" t="str">
        <f t="shared" si="45"/>
        <v>Summers, Joe Sr     Entry #627</v>
      </c>
      <c r="D630" t="s">
        <v>1043</v>
      </c>
      <c r="E630">
        <v>179</v>
      </c>
      <c r="F630">
        <v>215</v>
      </c>
      <c r="G630">
        <v>206</v>
      </c>
      <c r="H630">
        <v>184</v>
      </c>
      <c r="I630">
        <f t="shared" si="46"/>
        <v>605</v>
      </c>
      <c r="J630">
        <f t="shared" si="47"/>
        <v>168</v>
      </c>
      <c r="K630">
        <f t="shared" si="48"/>
        <v>773</v>
      </c>
      <c r="L630" s="1" t="str">
        <f t="shared" si="49"/>
        <v>B</v>
      </c>
    </row>
    <row r="631" spans="1:12" x14ac:dyDescent="0.3">
      <c r="A631">
        <v>628</v>
      </c>
      <c r="B631" t="s">
        <v>1134</v>
      </c>
      <c r="C631" t="str">
        <f t="shared" si="45"/>
        <v>Vetter, Gene     Entry #628</v>
      </c>
      <c r="D631" t="s">
        <v>1043</v>
      </c>
      <c r="E631">
        <v>178</v>
      </c>
      <c r="F631">
        <v>167</v>
      </c>
      <c r="G631">
        <v>202</v>
      </c>
      <c r="H631">
        <v>192</v>
      </c>
      <c r="I631">
        <f t="shared" si="46"/>
        <v>561</v>
      </c>
      <c r="J631">
        <f t="shared" si="47"/>
        <v>171</v>
      </c>
      <c r="K631">
        <f t="shared" si="48"/>
        <v>732</v>
      </c>
      <c r="L631" s="1" t="str">
        <f t="shared" si="49"/>
        <v>B</v>
      </c>
    </row>
    <row r="632" spans="1:12" x14ac:dyDescent="0.3">
      <c r="A632">
        <v>629</v>
      </c>
      <c r="B632" t="s">
        <v>1135</v>
      </c>
      <c r="C632" t="str">
        <f t="shared" si="45"/>
        <v>Goodman, Yvonne     Entry #629</v>
      </c>
      <c r="D632" t="s">
        <v>1043</v>
      </c>
      <c r="E632">
        <v>163</v>
      </c>
      <c r="F632">
        <v>159</v>
      </c>
      <c r="G632">
        <v>140</v>
      </c>
      <c r="H632">
        <v>152</v>
      </c>
      <c r="I632">
        <f t="shared" si="46"/>
        <v>451</v>
      </c>
      <c r="J632">
        <f t="shared" si="47"/>
        <v>216</v>
      </c>
      <c r="K632">
        <f t="shared" si="48"/>
        <v>667</v>
      </c>
      <c r="L632" s="1" t="str">
        <f t="shared" si="49"/>
        <v>C</v>
      </c>
    </row>
    <row r="633" spans="1:12" x14ac:dyDescent="0.3">
      <c r="A633">
        <v>630</v>
      </c>
      <c r="B633" t="s">
        <v>1136</v>
      </c>
      <c r="C633" t="str">
        <f t="shared" si="45"/>
        <v>Gathye, Jan     Entry #630</v>
      </c>
      <c r="D633" t="s">
        <v>1043</v>
      </c>
      <c r="E633">
        <v>143</v>
      </c>
      <c r="F633">
        <v>131</v>
      </c>
      <c r="G633">
        <v>142</v>
      </c>
      <c r="H633">
        <v>132</v>
      </c>
      <c r="I633">
        <f t="shared" si="46"/>
        <v>405</v>
      </c>
      <c r="J633">
        <f t="shared" si="47"/>
        <v>276</v>
      </c>
      <c r="K633">
        <f t="shared" si="48"/>
        <v>681</v>
      </c>
      <c r="L633" s="1" t="str">
        <f t="shared" si="49"/>
        <v>D</v>
      </c>
    </row>
    <row r="634" spans="1:12" x14ac:dyDescent="0.3">
      <c r="A634">
        <v>631</v>
      </c>
      <c r="B634" t="s">
        <v>1137</v>
      </c>
      <c r="C634" t="str">
        <f t="shared" si="45"/>
        <v>Paulsen, Sara     Entry #631</v>
      </c>
      <c r="D634" t="s">
        <v>1043</v>
      </c>
      <c r="E634">
        <v>137</v>
      </c>
      <c r="F634">
        <v>193</v>
      </c>
      <c r="G634">
        <v>138</v>
      </c>
      <c r="H634">
        <v>168</v>
      </c>
      <c r="I634">
        <f t="shared" si="46"/>
        <v>499</v>
      </c>
      <c r="J634">
        <f t="shared" si="47"/>
        <v>294</v>
      </c>
      <c r="K634">
        <f t="shared" si="48"/>
        <v>793</v>
      </c>
      <c r="L634" s="1" t="str">
        <f t="shared" si="49"/>
        <v>D</v>
      </c>
    </row>
    <row r="635" spans="1:12" x14ac:dyDescent="0.3">
      <c r="A635">
        <v>632</v>
      </c>
      <c r="B635" t="s">
        <v>1138</v>
      </c>
      <c r="C635" t="str">
        <f t="shared" si="45"/>
        <v>Keith, Sara     Entry #632</v>
      </c>
      <c r="D635" t="s">
        <v>1043</v>
      </c>
      <c r="E635">
        <v>96</v>
      </c>
      <c r="F635">
        <v>100</v>
      </c>
      <c r="G635">
        <v>117</v>
      </c>
      <c r="H635">
        <v>87</v>
      </c>
      <c r="I635">
        <f t="shared" si="46"/>
        <v>304</v>
      </c>
      <c r="J635">
        <f t="shared" si="47"/>
        <v>417</v>
      </c>
      <c r="K635">
        <f t="shared" si="48"/>
        <v>721</v>
      </c>
      <c r="L635" s="1" t="str">
        <f t="shared" si="49"/>
        <v>D</v>
      </c>
    </row>
    <row r="636" spans="1:12" x14ac:dyDescent="0.3">
      <c r="A636">
        <v>633</v>
      </c>
      <c r="B636" t="s">
        <v>1139</v>
      </c>
      <c r="C636" t="str">
        <f t="shared" si="45"/>
        <v>Piernicki, Travis     Entry #633</v>
      </c>
      <c r="D636" t="s">
        <v>1043</v>
      </c>
      <c r="E636">
        <v>129</v>
      </c>
      <c r="F636">
        <v>101</v>
      </c>
      <c r="G636">
        <v>119</v>
      </c>
      <c r="H636">
        <v>169</v>
      </c>
      <c r="I636">
        <f t="shared" si="46"/>
        <v>389</v>
      </c>
      <c r="J636">
        <f t="shared" si="47"/>
        <v>318</v>
      </c>
      <c r="K636">
        <f t="shared" si="48"/>
        <v>707</v>
      </c>
      <c r="L636" s="1" t="str">
        <f t="shared" si="49"/>
        <v>D</v>
      </c>
    </row>
    <row r="637" spans="1:12" x14ac:dyDescent="0.3">
      <c r="A637">
        <v>634</v>
      </c>
      <c r="B637" t="s">
        <v>1140</v>
      </c>
      <c r="C637" t="str">
        <f t="shared" si="45"/>
        <v>Stobbe, Denise     Entry #634</v>
      </c>
      <c r="D637" t="s">
        <v>1043</v>
      </c>
      <c r="E637">
        <v>128</v>
      </c>
      <c r="F637">
        <v>107</v>
      </c>
      <c r="G637">
        <v>142</v>
      </c>
      <c r="H637">
        <v>121</v>
      </c>
      <c r="I637">
        <f t="shared" si="46"/>
        <v>370</v>
      </c>
      <c r="J637">
        <f t="shared" si="47"/>
        <v>321</v>
      </c>
      <c r="K637">
        <f t="shared" si="48"/>
        <v>691</v>
      </c>
      <c r="L637" s="1" t="str">
        <f t="shared" si="49"/>
        <v>D</v>
      </c>
    </row>
    <row r="638" spans="1:12" x14ac:dyDescent="0.3">
      <c r="A638">
        <v>635</v>
      </c>
      <c r="B638" t="s">
        <v>437</v>
      </c>
      <c r="C638" t="str">
        <f t="shared" si="45"/>
        <v>Johnson, Jeff     Entry #635</v>
      </c>
      <c r="D638" t="s">
        <v>1043</v>
      </c>
      <c r="E638">
        <v>198</v>
      </c>
      <c r="F638">
        <v>191</v>
      </c>
      <c r="G638">
        <v>279</v>
      </c>
      <c r="H638">
        <v>189</v>
      </c>
      <c r="I638">
        <f t="shared" si="46"/>
        <v>659</v>
      </c>
      <c r="J638">
        <f t="shared" si="47"/>
        <v>111</v>
      </c>
      <c r="K638">
        <f t="shared" si="48"/>
        <v>770</v>
      </c>
      <c r="L638" s="1" t="str">
        <f t="shared" si="49"/>
        <v>B</v>
      </c>
    </row>
    <row r="639" spans="1:12" x14ac:dyDescent="0.3">
      <c r="A639">
        <v>636</v>
      </c>
      <c r="B639" t="s">
        <v>436</v>
      </c>
      <c r="C639" t="str">
        <f t="shared" si="45"/>
        <v>McCave, James     Entry #636</v>
      </c>
      <c r="D639" t="s">
        <v>1043</v>
      </c>
      <c r="E639">
        <v>184</v>
      </c>
      <c r="F639">
        <v>199</v>
      </c>
      <c r="G639">
        <v>211</v>
      </c>
      <c r="H639">
        <v>176</v>
      </c>
      <c r="I639">
        <f t="shared" si="46"/>
        <v>586</v>
      </c>
      <c r="J639">
        <f t="shared" si="47"/>
        <v>153</v>
      </c>
      <c r="K639">
        <f t="shared" si="48"/>
        <v>739</v>
      </c>
      <c r="L639" s="1" t="str">
        <f t="shared" si="49"/>
        <v>B</v>
      </c>
    </row>
    <row r="640" spans="1:12" x14ac:dyDescent="0.3">
      <c r="A640">
        <v>637</v>
      </c>
      <c r="B640" t="s">
        <v>332</v>
      </c>
      <c r="C640" t="str">
        <f t="shared" si="45"/>
        <v>Thompson, Richard L     Entry #637</v>
      </c>
      <c r="D640" t="s">
        <v>1043</v>
      </c>
      <c r="E640">
        <v>196</v>
      </c>
      <c r="F640">
        <v>226</v>
      </c>
      <c r="G640">
        <v>166</v>
      </c>
      <c r="H640">
        <v>215</v>
      </c>
      <c r="I640">
        <f t="shared" si="46"/>
        <v>607</v>
      </c>
      <c r="J640">
        <f t="shared" si="47"/>
        <v>117</v>
      </c>
      <c r="K640">
        <f t="shared" si="48"/>
        <v>724</v>
      </c>
      <c r="L640" s="1" t="str">
        <f t="shared" si="49"/>
        <v>B</v>
      </c>
    </row>
    <row r="641" spans="1:12" x14ac:dyDescent="0.3">
      <c r="A641">
        <v>638</v>
      </c>
      <c r="B641" t="s">
        <v>1141</v>
      </c>
      <c r="C641" t="str">
        <f t="shared" si="45"/>
        <v>Toney, Austin     Entry #638</v>
      </c>
      <c r="D641" t="s">
        <v>1043</v>
      </c>
      <c r="E641">
        <v>192</v>
      </c>
      <c r="F641">
        <v>208</v>
      </c>
      <c r="G641">
        <v>211</v>
      </c>
      <c r="H641">
        <v>179</v>
      </c>
      <c r="I641">
        <f t="shared" si="46"/>
        <v>598</v>
      </c>
      <c r="J641">
        <f t="shared" si="47"/>
        <v>129</v>
      </c>
      <c r="K641">
        <f t="shared" si="48"/>
        <v>727</v>
      </c>
      <c r="L641" s="1" t="str">
        <f t="shared" si="49"/>
        <v>B</v>
      </c>
    </row>
    <row r="642" spans="1:12" x14ac:dyDescent="0.3">
      <c r="A642">
        <v>639</v>
      </c>
      <c r="B642" t="s">
        <v>1142</v>
      </c>
      <c r="C642" t="str">
        <f t="shared" si="45"/>
        <v>Liptak, Andy     Entry #639</v>
      </c>
      <c r="D642" t="s">
        <v>1043</v>
      </c>
      <c r="E642">
        <v>198</v>
      </c>
      <c r="F642">
        <v>205</v>
      </c>
      <c r="G642">
        <v>193</v>
      </c>
      <c r="H642">
        <v>188</v>
      </c>
      <c r="I642">
        <f t="shared" si="46"/>
        <v>586</v>
      </c>
      <c r="J642">
        <f t="shared" si="47"/>
        <v>111</v>
      </c>
      <c r="K642">
        <f t="shared" si="48"/>
        <v>697</v>
      </c>
      <c r="L642" s="1" t="str">
        <f t="shared" si="49"/>
        <v>B</v>
      </c>
    </row>
    <row r="643" spans="1:12" x14ac:dyDescent="0.3">
      <c r="A643">
        <v>640</v>
      </c>
      <c r="B643" t="s">
        <v>1143</v>
      </c>
      <c r="C643" t="str">
        <f t="shared" si="45"/>
        <v>Wilkins, John     Entry #640</v>
      </c>
      <c r="D643" t="s">
        <v>1043</v>
      </c>
      <c r="E643">
        <v>177</v>
      </c>
      <c r="F643">
        <v>192</v>
      </c>
      <c r="G643">
        <v>158</v>
      </c>
      <c r="H643">
        <v>171</v>
      </c>
      <c r="I643">
        <f t="shared" si="46"/>
        <v>521</v>
      </c>
      <c r="J643">
        <f t="shared" si="47"/>
        <v>174</v>
      </c>
      <c r="K643">
        <f t="shared" si="48"/>
        <v>695</v>
      </c>
      <c r="L643" s="1" t="str">
        <f t="shared" si="49"/>
        <v>B</v>
      </c>
    </row>
    <row r="644" spans="1:12" x14ac:dyDescent="0.3">
      <c r="A644">
        <v>641</v>
      </c>
      <c r="B644" t="s">
        <v>1144</v>
      </c>
      <c r="C644" t="str">
        <f t="shared" si="45"/>
        <v>Linstrom, Derrick     Entry #641</v>
      </c>
      <c r="D644" t="s">
        <v>1043</v>
      </c>
      <c r="E644">
        <v>198</v>
      </c>
      <c r="F644">
        <v>196</v>
      </c>
      <c r="G644">
        <v>227</v>
      </c>
      <c r="H644">
        <v>160</v>
      </c>
      <c r="I644">
        <f t="shared" si="46"/>
        <v>583</v>
      </c>
      <c r="J644">
        <f t="shared" si="47"/>
        <v>111</v>
      </c>
      <c r="K644">
        <f t="shared" si="48"/>
        <v>694</v>
      </c>
      <c r="L644" s="1" t="str">
        <f t="shared" si="49"/>
        <v>B</v>
      </c>
    </row>
    <row r="645" spans="1:12" x14ac:dyDescent="0.3">
      <c r="A645">
        <v>642</v>
      </c>
      <c r="B645" t="s">
        <v>32</v>
      </c>
      <c r="C645" t="str">
        <f t="shared" ref="C645:C708" si="50">+B645&amp;"     Entry #"&amp;A645</f>
        <v>Peterson, Dave     Entry #642</v>
      </c>
      <c r="D645" t="s">
        <v>1043</v>
      </c>
      <c r="E645">
        <v>185</v>
      </c>
      <c r="F645">
        <v>148</v>
      </c>
      <c r="G645">
        <v>183</v>
      </c>
      <c r="H645">
        <v>213</v>
      </c>
      <c r="I645">
        <f t="shared" ref="I645:I708" si="51">F645+G645+H645</f>
        <v>544</v>
      </c>
      <c r="J645">
        <f t="shared" ref="J645:J708" si="52">(235-E645)*3</f>
        <v>150</v>
      </c>
      <c r="K645">
        <f t="shared" ref="K645:K708" si="53">I645+J645</f>
        <v>694</v>
      </c>
      <c r="L645" s="1" t="str">
        <f t="shared" si="49"/>
        <v>B</v>
      </c>
    </row>
    <row r="646" spans="1:12" x14ac:dyDescent="0.3">
      <c r="A646">
        <v>643</v>
      </c>
      <c r="B646" t="s">
        <v>270</v>
      </c>
      <c r="C646" t="str">
        <f t="shared" si="50"/>
        <v>Driggs, Christoffer     Entry #643</v>
      </c>
      <c r="D646" t="s">
        <v>1043</v>
      </c>
      <c r="E646">
        <v>184</v>
      </c>
      <c r="F646">
        <v>161</v>
      </c>
      <c r="G646">
        <v>168</v>
      </c>
      <c r="H646">
        <v>156</v>
      </c>
      <c r="I646">
        <f t="shared" si="51"/>
        <v>485</v>
      </c>
      <c r="J646">
        <f t="shared" si="52"/>
        <v>153</v>
      </c>
      <c r="K646">
        <f t="shared" si="53"/>
        <v>638</v>
      </c>
      <c r="L646" s="1" t="str">
        <f t="shared" si="49"/>
        <v>B</v>
      </c>
    </row>
    <row r="647" spans="1:12" x14ac:dyDescent="0.3">
      <c r="A647">
        <v>644</v>
      </c>
      <c r="B647" t="s">
        <v>1145</v>
      </c>
      <c r="C647" t="str">
        <f t="shared" si="50"/>
        <v>Colson, Dale     Entry #644</v>
      </c>
      <c r="D647" t="s">
        <v>1043</v>
      </c>
      <c r="E647">
        <v>163</v>
      </c>
      <c r="F647">
        <v>166</v>
      </c>
      <c r="G647">
        <v>177</v>
      </c>
      <c r="H647">
        <v>168</v>
      </c>
      <c r="I647">
        <f t="shared" si="51"/>
        <v>511</v>
      </c>
      <c r="J647">
        <f t="shared" si="52"/>
        <v>216</v>
      </c>
      <c r="K647">
        <f t="shared" si="53"/>
        <v>727</v>
      </c>
      <c r="L647" s="1" t="str">
        <f t="shared" si="49"/>
        <v>C</v>
      </c>
    </row>
    <row r="648" spans="1:12" x14ac:dyDescent="0.3">
      <c r="A648">
        <v>645</v>
      </c>
      <c r="B648" t="s">
        <v>1146</v>
      </c>
      <c r="C648" t="str">
        <f t="shared" si="50"/>
        <v>Stobbe, Shane     Entry #645</v>
      </c>
      <c r="D648" t="s">
        <v>1043</v>
      </c>
      <c r="E648">
        <v>174</v>
      </c>
      <c r="F648">
        <v>162</v>
      </c>
      <c r="G648">
        <v>202</v>
      </c>
      <c r="H648">
        <v>179</v>
      </c>
      <c r="I648">
        <f t="shared" si="51"/>
        <v>543</v>
      </c>
      <c r="J648">
        <f t="shared" si="52"/>
        <v>183</v>
      </c>
      <c r="K648">
        <f t="shared" si="53"/>
        <v>726</v>
      </c>
      <c r="L648" s="1" t="str">
        <f t="shared" si="49"/>
        <v>C</v>
      </c>
    </row>
    <row r="649" spans="1:12" x14ac:dyDescent="0.3">
      <c r="A649">
        <v>646</v>
      </c>
      <c r="B649" t="s">
        <v>1147</v>
      </c>
      <c r="C649" t="str">
        <f t="shared" si="50"/>
        <v>Myers, Shane     Entry #646</v>
      </c>
      <c r="D649" t="s">
        <v>1043</v>
      </c>
      <c r="E649">
        <v>171</v>
      </c>
      <c r="F649">
        <v>146</v>
      </c>
      <c r="G649">
        <v>217</v>
      </c>
      <c r="H649">
        <v>140</v>
      </c>
      <c r="I649">
        <f t="shared" si="51"/>
        <v>503</v>
      </c>
      <c r="J649">
        <f t="shared" si="52"/>
        <v>192</v>
      </c>
      <c r="K649">
        <f t="shared" si="53"/>
        <v>695</v>
      </c>
      <c r="L649" s="1" t="str">
        <f t="shared" si="49"/>
        <v>C</v>
      </c>
    </row>
    <row r="650" spans="1:12" x14ac:dyDescent="0.3">
      <c r="A650">
        <v>647</v>
      </c>
      <c r="B650" t="s">
        <v>1271</v>
      </c>
      <c r="C650" t="str">
        <f t="shared" si="50"/>
        <v>Rock, Loren     Entry #647</v>
      </c>
      <c r="D650" t="s">
        <v>1043</v>
      </c>
      <c r="E650">
        <v>172</v>
      </c>
      <c r="F650">
        <v>190</v>
      </c>
      <c r="G650">
        <v>156</v>
      </c>
      <c r="H650">
        <v>157</v>
      </c>
      <c r="I650">
        <f t="shared" si="51"/>
        <v>503</v>
      </c>
      <c r="J650">
        <f t="shared" si="52"/>
        <v>189</v>
      </c>
      <c r="K650">
        <f t="shared" si="53"/>
        <v>692</v>
      </c>
      <c r="L650" s="1" t="str">
        <f t="shared" si="49"/>
        <v>C</v>
      </c>
    </row>
    <row r="651" spans="1:12" x14ac:dyDescent="0.3">
      <c r="A651">
        <v>648</v>
      </c>
      <c r="B651" t="s">
        <v>1272</v>
      </c>
      <c r="C651" t="str">
        <f t="shared" si="50"/>
        <v>Quimby, Kim     Entry #648</v>
      </c>
      <c r="D651" t="s">
        <v>1043</v>
      </c>
      <c r="E651">
        <v>173</v>
      </c>
      <c r="F651">
        <v>193</v>
      </c>
      <c r="G651">
        <v>137</v>
      </c>
      <c r="H651">
        <v>163</v>
      </c>
      <c r="I651">
        <f t="shared" si="51"/>
        <v>493</v>
      </c>
      <c r="J651">
        <f t="shared" si="52"/>
        <v>186</v>
      </c>
      <c r="K651">
        <f t="shared" si="53"/>
        <v>679</v>
      </c>
      <c r="L651" s="1" t="str">
        <f t="shared" si="49"/>
        <v>C</v>
      </c>
    </row>
    <row r="652" spans="1:12" x14ac:dyDescent="0.3">
      <c r="A652">
        <v>649</v>
      </c>
      <c r="B652" t="s">
        <v>1273</v>
      </c>
      <c r="C652" t="str">
        <f t="shared" si="50"/>
        <v>Zamora, Mark     Entry #649</v>
      </c>
      <c r="D652" t="s">
        <v>1043</v>
      </c>
      <c r="E652">
        <v>207</v>
      </c>
      <c r="F652">
        <v>246</v>
      </c>
      <c r="G652">
        <v>214</v>
      </c>
      <c r="H652">
        <v>189</v>
      </c>
      <c r="I652">
        <f t="shared" si="51"/>
        <v>649</v>
      </c>
      <c r="J652">
        <f t="shared" si="52"/>
        <v>84</v>
      </c>
      <c r="K652">
        <f t="shared" si="53"/>
        <v>733</v>
      </c>
      <c r="L652" s="1" t="str">
        <f t="shared" si="49"/>
        <v>A</v>
      </c>
    </row>
    <row r="653" spans="1:12" x14ac:dyDescent="0.3">
      <c r="A653">
        <v>650</v>
      </c>
      <c r="B653" t="s">
        <v>1274</v>
      </c>
      <c r="C653" t="str">
        <f t="shared" si="50"/>
        <v>Wilkins, Meghan     Entry #650</v>
      </c>
      <c r="D653" t="s">
        <v>1043</v>
      </c>
      <c r="E653">
        <v>205</v>
      </c>
      <c r="F653">
        <v>186</v>
      </c>
      <c r="G653">
        <v>237</v>
      </c>
      <c r="H653">
        <v>206</v>
      </c>
      <c r="I653">
        <f t="shared" si="51"/>
        <v>629</v>
      </c>
      <c r="J653">
        <f t="shared" si="52"/>
        <v>90</v>
      </c>
      <c r="K653">
        <f t="shared" si="53"/>
        <v>719</v>
      </c>
      <c r="L653" s="1" t="str">
        <f t="shared" si="49"/>
        <v>A</v>
      </c>
    </row>
    <row r="654" spans="1:12" x14ac:dyDescent="0.3">
      <c r="A654">
        <v>651</v>
      </c>
      <c r="B654" t="s">
        <v>1275</v>
      </c>
      <c r="C654" t="str">
        <f t="shared" si="50"/>
        <v>Zamora, Jesse     Entry #651</v>
      </c>
      <c r="D654" t="s">
        <v>1043</v>
      </c>
      <c r="E654">
        <v>200</v>
      </c>
      <c r="F654">
        <v>170</v>
      </c>
      <c r="G654">
        <v>220</v>
      </c>
      <c r="H654">
        <v>205</v>
      </c>
      <c r="I654">
        <f t="shared" si="51"/>
        <v>595</v>
      </c>
      <c r="J654">
        <f t="shared" si="52"/>
        <v>105</v>
      </c>
      <c r="K654">
        <f t="shared" si="53"/>
        <v>700</v>
      </c>
      <c r="L654" s="1" t="str">
        <f t="shared" si="49"/>
        <v>A</v>
      </c>
    </row>
    <row r="655" spans="1:12" x14ac:dyDescent="0.3">
      <c r="A655">
        <v>652</v>
      </c>
      <c r="B655" t="s">
        <v>1276</v>
      </c>
      <c r="C655" t="str">
        <f t="shared" si="50"/>
        <v>Walker, James H     Entry #652</v>
      </c>
      <c r="D655" t="s">
        <v>1043</v>
      </c>
      <c r="E655">
        <v>204</v>
      </c>
      <c r="F655">
        <v>186</v>
      </c>
      <c r="G655">
        <v>225</v>
      </c>
      <c r="H655">
        <v>187</v>
      </c>
      <c r="I655">
        <f t="shared" si="51"/>
        <v>598</v>
      </c>
      <c r="J655">
        <f t="shared" si="52"/>
        <v>93</v>
      </c>
      <c r="K655">
        <f t="shared" si="53"/>
        <v>691</v>
      </c>
      <c r="L655" s="1" t="str">
        <f t="shared" si="49"/>
        <v>A</v>
      </c>
    </row>
    <row r="656" spans="1:12" x14ac:dyDescent="0.3">
      <c r="A656">
        <v>653</v>
      </c>
      <c r="B656" t="s">
        <v>1277</v>
      </c>
      <c r="C656" t="str">
        <f t="shared" si="50"/>
        <v>Messner, Andy     Entry #653</v>
      </c>
      <c r="D656" t="s">
        <v>1043</v>
      </c>
      <c r="E656">
        <v>205</v>
      </c>
      <c r="F656">
        <v>234</v>
      </c>
      <c r="G656">
        <v>185</v>
      </c>
      <c r="H656">
        <v>181</v>
      </c>
      <c r="I656">
        <f t="shared" si="51"/>
        <v>600</v>
      </c>
      <c r="J656">
        <f t="shared" si="52"/>
        <v>90</v>
      </c>
      <c r="K656">
        <f t="shared" si="53"/>
        <v>690</v>
      </c>
      <c r="L656" s="1" t="str">
        <f t="shared" si="49"/>
        <v>A</v>
      </c>
    </row>
    <row r="657" spans="1:12" x14ac:dyDescent="0.3">
      <c r="A657">
        <v>654</v>
      </c>
      <c r="B657" t="s">
        <v>1278</v>
      </c>
      <c r="C657" t="str">
        <f t="shared" si="50"/>
        <v>Yocum, Nick     Entry #654</v>
      </c>
      <c r="D657" t="s">
        <v>1043</v>
      </c>
      <c r="E657">
        <v>215</v>
      </c>
      <c r="F657">
        <v>216</v>
      </c>
      <c r="G657">
        <v>216</v>
      </c>
      <c r="H657">
        <v>145</v>
      </c>
      <c r="I657">
        <f t="shared" si="51"/>
        <v>577</v>
      </c>
      <c r="J657">
        <f t="shared" si="52"/>
        <v>60</v>
      </c>
      <c r="K657">
        <f t="shared" si="53"/>
        <v>637</v>
      </c>
      <c r="L657" s="1" t="str">
        <f t="shared" si="49"/>
        <v>A</v>
      </c>
    </row>
    <row r="658" spans="1:12" x14ac:dyDescent="0.3">
      <c r="A658">
        <v>655</v>
      </c>
      <c r="B658" t="s">
        <v>1279</v>
      </c>
      <c r="C658" t="str">
        <f t="shared" si="50"/>
        <v>Thill, Rick     Entry #655</v>
      </c>
      <c r="D658" t="s">
        <v>1043</v>
      </c>
      <c r="E658">
        <v>177</v>
      </c>
      <c r="F658">
        <v>173</v>
      </c>
      <c r="G658">
        <v>167</v>
      </c>
      <c r="H658">
        <v>206</v>
      </c>
      <c r="I658">
        <f t="shared" si="51"/>
        <v>546</v>
      </c>
      <c r="J658">
        <f t="shared" si="52"/>
        <v>174</v>
      </c>
      <c r="K658">
        <f t="shared" si="53"/>
        <v>720</v>
      </c>
      <c r="L658" s="1" t="str">
        <f t="shared" si="49"/>
        <v>B</v>
      </c>
    </row>
    <row r="659" spans="1:12" x14ac:dyDescent="0.3">
      <c r="A659">
        <v>656</v>
      </c>
      <c r="B659" t="s">
        <v>27</v>
      </c>
      <c r="C659" t="str">
        <f t="shared" si="50"/>
        <v>Bierman, John     Entry #656</v>
      </c>
      <c r="D659" t="s">
        <v>1043</v>
      </c>
      <c r="E659">
        <v>181</v>
      </c>
      <c r="F659">
        <v>177</v>
      </c>
      <c r="G659">
        <v>169</v>
      </c>
      <c r="H659">
        <v>209</v>
      </c>
      <c r="I659">
        <f t="shared" si="51"/>
        <v>555</v>
      </c>
      <c r="J659">
        <f t="shared" si="52"/>
        <v>162</v>
      </c>
      <c r="K659">
        <f t="shared" si="53"/>
        <v>717</v>
      </c>
      <c r="L659" s="1" t="str">
        <f t="shared" si="49"/>
        <v>B</v>
      </c>
    </row>
    <row r="660" spans="1:12" x14ac:dyDescent="0.3">
      <c r="A660">
        <v>657</v>
      </c>
      <c r="B660" t="s">
        <v>29</v>
      </c>
      <c r="C660" t="str">
        <f t="shared" si="50"/>
        <v>Hulla, Greg     Entry #657</v>
      </c>
      <c r="D660" t="s">
        <v>1043</v>
      </c>
      <c r="E660">
        <v>168</v>
      </c>
      <c r="F660">
        <v>174</v>
      </c>
      <c r="G660">
        <v>158</v>
      </c>
      <c r="H660">
        <v>179</v>
      </c>
      <c r="I660">
        <f t="shared" si="51"/>
        <v>511</v>
      </c>
      <c r="J660">
        <f t="shared" si="52"/>
        <v>201</v>
      </c>
      <c r="K660">
        <f t="shared" si="53"/>
        <v>712</v>
      </c>
      <c r="L660" s="1" t="str">
        <f t="shared" si="49"/>
        <v>C</v>
      </c>
    </row>
    <row r="661" spans="1:12" x14ac:dyDescent="0.3">
      <c r="A661">
        <v>658</v>
      </c>
      <c r="B661" t="s">
        <v>1280</v>
      </c>
      <c r="C661" t="str">
        <f t="shared" si="50"/>
        <v>Butler, Terry     Entry #658</v>
      </c>
      <c r="D661" t="s">
        <v>1043</v>
      </c>
      <c r="E661">
        <v>215</v>
      </c>
      <c r="F661">
        <v>257</v>
      </c>
      <c r="G661">
        <v>236</v>
      </c>
      <c r="H661">
        <v>258</v>
      </c>
      <c r="I661">
        <f t="shared" si="51"/>
        <v>751</v>
      </c>
      <c r="J661">
        <f t="shared" si="52"/>
        <v>60</v>
      </c>
      <c r="K661">
        <f t="shared" si="53"/>
        <v>811</v>
      </c>
      <c r="L661" s="1" t="str">
        <f t="shared" si="49"/>
        <v>A</v>
      </c>
    </row>
    <row r="662" spans="1:12" x14ac:dyDescent="0.3">
      <c r="A662">
        <v>659</v>
      </c>
      <c r="B662" t="s">
        <v>1118</v>
      </c>
      <c r="C662" t="str">
        <f t="shared" si="50"/>
        <v>Kaiser, Larry Jr     Entry #659</v>
      </c>
      <c r="D662" t="s">
        <v>1043</v>
      </c>
      <c r="E662">
        <v>206</v>
      </c>
      <c r="F662">
        <v>258</v>
      </c>
      <c r="G662">
        <v>181</v>
      </c>
      <c r="H662">
        <v>203</v>
      </c>
      <c r="I662">
        <f t="shared" si="51"/>
        <v>642</v>
      </c>
      <c r="J662">
        <f t="shared" si="52"/>
        <v>87</v>
      </c>
      <c r="K662">
        <f t="shared" si="53"/>
        <v>729</v>
      </c>
      <c r="L662" s="1" t="str">
        <f t="shared" si="49"/>
        <v>A</v>
      </c>
    </row>
    <row r="663" spans="1:12" x14ac:dyDescent="0.3">
      <c r="A663">
        <v>660</v>
      </c>
      <c r="B663" t="s">
        <v>1111</v>
      </c>
      <c r="C663" t="str">
        <f t="shared" si="50"/>
        <v>Baer, Ted     Entry #660</v>
      </c>
      <c r="D663" t="s">
        <v>1043</v>
      </c>
      <c r="E663">
        <v>229</v>
      </c>
      <c r="F663">
        <v>290</v>
      </c>
      <c r="G663">
        <v>218</v>
      </c>
      <c r="H663">
        <v>257</v>
      </c>
      <c r="I663">
        <f t="shared" si="51"/>
        <v>765</v>
      </c>
      <c r="J663">
        <f t="shared" si="52"/>
        <v>18</v>
      </c>
      <c r="K663">
        <f t="shared" si="53"/>
        <v>783</v>
      </c>
      <c r="L663" s="1" t="str">
        <f t="shared" si="49"/>
        <v>A</v>
      </c>
    </row>
    <row r="664" spans="1:12" x14ac:dyDescent="0.3">
      <c r="A664">
        <v>661</v>
      </c>
      <c r="B664" t="s">
        <v>1126</v>
      </c>
      <c r="C664" t="str">
        <f t="shared" si="50"/>
        <v>Stoltenberg, Dennis     Entry #661</v>
      </c>
      <c r="D664" t="s">
        <v>1043</v>
      </c>
      <c r="E664">
        <v>217</v>
      </c>
      <c r="F664">
        <v>213</v>
      </c>
      <c r="G664">
        <v>183</v>
      </c>
      <c r="H664">
        <v>233</v>
      </c>
      <c r="I664">
        <f t="shared" si="51"/>
        <v>629</v>
      </c>
      <c r="J664">
        <f t="shared" si="52"/>
        <v>54</v>
      </c>
      <c r="K664">
        <f t="shared" si="53"/>
        <v>683</v>
      </c>
      <c r="L664" s="1" t="str">
        <f t="shared" si="49"/>
        <v>A</v>
      </c>
    </row>
    <row r="665" spans="1:12" x14ac:dyDescent="0.3">
      <c r="A665">
        <v>662</v>
      </c>
      <c r="B665" t="s">
        <v>1281</v>
      </c>
      <c r="C665" t="str">
        <f t="shared" si="50"/>
        <v>Carlson, Joel     Entry #662</v>
      </c>
      <c r="D665" t="s">
        <v>1043</v>
      </c>
      <c r="E665">
        <v>221</v>
      </c>
      <c r="F665">
        <v>233</v>
      </c>
      <c r="G665">
        <v>200</v>
      </c>
      <c r="H665">
        <v>269</v>
      </c>
      <c r="I665">
        <f t="shared" si="51"/>
        <v>702</v>
      </c>
      <c r="J665">
        <f t="shared" si="52"/>
        <v>42</v>
      </c>
      <c r="K665">
        <f t="shared" si="53"/>
        <v>744</v>
      </c>
      <c r="L665" s="1" t="str">
        <f t="shared" si="49"/>
        <v>A</v>
      </c>
    </row>
    <row r="666" spans="1:12" x14ac:dyDescent="0.3">
      <c r="A666">
        <v>663</v>
      </c>
      <c r="B666" t="s">
        <v>1282</v>
      </c>
      <c r="C666" t="str">
        <f t="shared" si="50"/>
        <v>Bethel, Rob     Entry #663</v>
      </c>
      <c r="D666" t="s">
        <v>1043</v>
      </c>
      <c r="E666">
        <v>212</v>
      </c>
      <c r="F666">
        <v>246</v>
      </c>
      <c r="G666">
        <v>237</v>
      </c>
      <c r="H666">
        <v>192</v>
      </c>
      <c r="I666">
        <f t="shared" si="51"/>
        <v>675</v>
      </c>
      <c r="J666">
        <f t="shared" si="52"/>
        <v>69</v>
      </c>
      <c r="K666">
        <f t="shared" si="53"/>
        <v>744</v>
      </c>
      <c r="L666" s="1" t="str">
        <f t="shared" si="49"/>
        <v>A</v>
      </c>
    </row>
    <row r="667" spans="1:12" x14ac:dyDescent="0.3">
      <c r="A667">
        <v>664</v>
      </c>
      <c r="B667" t="s">
        <v>1283</v>
      </c>
      <c r="C667" t="str">
        <f t="shared" si="50"/>
        <v>Parnell, Chris     Entry #664</v>
      </c>
      <c r="D667" t="s">
        <v>1043</v>
      </c>
      <c r="E667">
        <v>153</v>
      </c>
      <c r="F667">
        <v>122</v>
      </c>
      <c r="G667">
        <v>145</v>
      </c>
      <c r="H667">
        <v>128</v>
      </c>
      <c r="I667">
        <f t="shared" si="51"/>
        <v>395</v>
      </c>
      <c r="J667">
        <f t="shared" si="52"/>
        <v>246</v>
      </c>
      <c r="K667">
        <f t="shared" si="53"/>
        <v>641</v>
      </c>
      <c r="L667" s="1" t="str">
        <f t="shared" si="49"/>
        <v>C</v>
      </c>
    </row>
    <row r="668" spans="1:12" x14ac:dyDescent="0.3">
      <c r="A668">
        <v>665</v>
      </c>
      <c r="B668" t="s">
        <v>217</v>
      </c>
      <c r="C668" t="str">
        <f t="shared" si="50"/>
        <v>Points, Steve     Entry #665</v>
      </c>
      <c r="D668" t="s">
        <v>1043</v>
      </c>
      <c r="E668">
        <v>226</v>
      </c>
      <c r="F668">
        <v>244</v>
      </c>
      <c r="G668">
        <v>248</v>
      </c>
      <c r="H668">
        <v>226</v>
      </c>
      <c r="I668">
        <f t="shared" si="51"/>
        <v>718</v>
      </c>
      <c r="J668">
        <f t="shared" si="52"/>
        <v>27</v>
      </c>
      <c r="K668">
        <f t="shared" si="53"/>
        <v>745</v>
      </c>
      <c r="L668" s="1" t="str">
        <f t="shared" si="49"/>
        <v>A</v>
      </c>
    </row>
    <row r="669" spans="1:12" x14ac:dyDescent="0.3">
      <c r="A669">
        <v>666</v>
      </c>
      <c r="B669" t="s">
        <v>1129</v>
      </c>
      <c r="C669" t="str">
        <f t="shared" si="50"/>
        <v>Hamilton, Stanley     Entry #666</v>
      </c>
      <c r="D669" t="s">
        <v>1043</v>
      </c>
      <c r="E669">
        <v>154</v>
      </c>
      <c r="F669">
        <v>208</v>
      </c>
      <c r="G669">
        <v>201</v>
      </c>
      <c r="H669">
        <v>171</v>
      </c>
      <c r="I669">
        <f t="shared" si="51"/>
        <v>580</v>
      </c>
      <c r="J669">
        <f t="shared" si="52"/>
        <v>243</v>
      </c>
      <c r="K669">
        <f t="shared" si="53"/>
        <v>823</v>
      </c>
      <c r="L669" s="1" t="str">
        <f t="shared" si="49"/>
        <v>C</v>
      </c>
    </row>
    <row r="670" spans="1:12" x14ac:dyDescent="0.3">
      <c r="A670">
        <v>667</v>
      </c>
      <c r="B670" t="s">
        <v>1129</v>
      </c>
      <c r="C670" t="str">
        <f t="shared" si="50"/>
        <v>Hamilton, Stanley     Entry #667</v>
      </c>
      <c r="D670" t="s">
        <v>1043</v>
      </c>
      <c r="E670">
        <v>146</v>
      </c>
      <c r="F670">
        <v>154</v>
      </c>
      <c r="G670">
        <v>124</v>
      </c>
      <c r="H670">
        <v>159</v>
      </c>
      <c r="I670">
        <f t="shared" si="51"/>
        <v>437</v>
      </c>
      <c r="J670">
        <f t="shared" si="52"/>
        <v>267</v>
      </c>
      <c r="K670">
        <f t="shared" si="53"/>
        <v>704</v>
      </c>
      <c r="L670" s="1" t="str">
        <f t="shared" si="49"/>
        <v>D</v>
      </c>
    </row>
    <row r="671" spans="1:12" x14ac:dyDescent="0.3">
      <c r="A671">
        <v>668</v>
      </c>
      <c r="B671" t="s">
        <v>1284</v>
      </c>
      <c r="C671" t="str">
        <f t="shared" si="50"/>
        <v>Johnson, Craig     Entry #668</v>
      </c>
      <c r="D671" t="s">
        <v>1043</v>
      </c>
      <c r="E671">
        <v>159</v>
      </c>
      <c r="F671">
        <v>187</v>
      </c>
      <c r="G671">
        <v>174</v>
      </c>
      <c r="H671">
        <v>155</v>
      </c>
      <c r="I671">
        <f t="shared" si="51"/>
        <v>516</v>
      </c>
      <c r="J671">
        <f t="shared" si="52"/>
        <v>228</v>
      </c>
      <c r="K671">
        <f t="shared" si="53"/>
        <v>744</v>
      </c>
      <c r="L671" s="1" t="str">
        <f t="shared" si="49"/>
        <v>C</v>
      </c>
    </row>
    <row r="672" spans="1:12" x14ac:dyDescent="0.3">
      <c r="A672">
        <v>669</v>
      </c>
      <c r="B672" t="s">
        <v>232</v>
      </c>
      <c r="C672" t="str">
        <f t="shared" si="50"/>
        <v>Hurst, Christina     Entry #669</v>
      </c>
      <c r="D672" t="s">
        <v>1043</v>
      </c>
      <c r="E672">
        <v>164</v>
      </c>
      <c r="F672">
        <v>190</v>
      </c>
      <c r="G672">
        <v>214</v>
      </c>
      <c r="H672">
        <v>170</v>
      </c>
      <c r="I672">
        <f t="shared" si="51"/>
        <v>574</v>
      </c>
      <c r="J672">
        <f t="shared" si="52"/>
        <v>213</v>
      </c>
      <c r="K672">
        <f t="shared" si="53"/>
        <v>787</v>
      </c>
      <c r="L672" s="1" t="str">
        <f t="shared" si="49"/>
        <v>C</v>
      </c>
    </row>
    <row r="673" spans="1:12" x14ac:dyDescent="0.3">
      <c r="A673">
        <v>670</v>
      </c>
      <c r="B673" t="s">
        <v>1285</v>
      </c>
      <c r="C673" t="str">
        <f t="shared" si="50"/>
        <v>Henline, Brent     Entry #670</v>
      </c>
      <c r="D673" t="s">
        <v>1043</v>
      </c>
      <c r="E673">
        <v>201</v>
      </c>
      <c r="F673">
        <v>159</v>
      </c>
      <c r="G673">
        <v>183</v>
      </c>
      <c r="H673">
        <v>234</v>
      </c>
      <c r="I673">
        <f t="shared" si="51"/>
        <v>576</v>
      </c>
      <c r="J673">
        <f t="shared" si="52"/>
        <v>102</v>
      </c>
      <c r="K673">
        <f t="shared" si="53"/>
        <v>678</v>
      </c>
      <c r="L673" s="1" t="str">
        <f t="shared" si="49"/>
        <v>A</v>
      </c>
    </row>
    <row r="674" spans="1:12" x14ac:dyDescent="0.3">
      <c r="A674">
        <v>671</v>
      </c>
      <c r="B674" t="s">
        <v>1286</v>
      </c>
      <c r="C674" t="str">
        <f t="shared" si="50"/>
        <v>Morris, Catlin     Entry #671</v>
      </c>
      <c r="D674" t="s">
        <v>1043</v>
      </c>
      <c r="E674">
        <v>193</v>
      </c>
      <c r="F674">
        <v>187</v>
      </c>
      <c r="G674">
        <v>217</v>
      </c>
      <c r="H674">
        <v>244</v>
      </c>
      <c r="I674">
        <f t="shared" si="51"/>
        <v>648</v>
      </c>
      <c r="J674">
        <f t="shared" si="52"/>
        <v>126</v>
      </c>
      <c r="K674">
        <f t="shared" si="53"/>
        <v>774</v>
      </c>
      <c r="L674" s="1" t="str">
        <f t="shared" si="49"/>
        <v>B</v>
      </c>
    </row>
    <row r="675" spans="1:12" x14ac:dyDescent="0.3">
      <c r="A675">
        <v>672</v>
      </c>
      <c r="B675" t="s">
        <v>229</v>
      </c>
      <c r="C675" t="str">
        <f t="shared" si="50"/>
        <v>Morris, Amy     Entry #672</v>
      </c>
      <c r="D675" t="s">
        <v>1043</v>
      </c>
      <c r="E675">
        <v>176</v>
      </c>
      <c r="F675">
        <v>158</v>
      </c>
      <c r="G675">
        <v>174</v>
      </c>
      <c r="H675">
        <v>204</v>
      </c>
      <c r="I675">
        <f t="shared" si="51"/>
        <v>536</v>
      </c>
      <c r="J675">
        <f t="shared" si="52"/>
        <v>177</v>
      </c>
      <c r="K675">
        <f t="shared" si="53"/>
        <v>713</v>
      </c>
      <c r="L675" s="1" t="str">
        <f t="shared" si="49"/>
        <v>B</v>
      </c>
    </row>
    <row r="676" spans="1:12" x14ac:dyDescent="0.3">
      <c r="A676">
        <v>673</v>
      </c>
      <c r="B676" t="s">
        <v>1287</v>
      </c>
      <c r="C676" t="str">
        <f t="shared" si="50"/>
        <v>Nowaczyk, Billy     Entry #673</v>
      </c>
      <c r="D676" t="s">
        <v>1043</v>
      </c>
      <c r="E676">
        <v>211</v>
      </c>
      <c r="F676">
        <v>191</v>
      </c>
      <c r="G676">
        <v>195</v>
      </c>
      <c r="H676">
        <v>157</v>
      </c>
      <c r="I676">
        <f t="shared" si="51"/>
        <v>543</v>
      </c>
      <c r="J676">
        <f t="shared" si="52"/>
        <v>72</v>
      </c>
      <c r="K676">
        <f t="shared" si="53"/>
        <v>615</v>
      </c>
      <c r="L676" s="1" t="str">
        <f t="shared" si="49"/>
        <v>A</v>
      </c>
    </row>
    <row r="677" spans="1:12" x14ac:dyDescent="0.3">
      <c r="A677">
        <v>674</v>
      </c>
      <c r="B677" t="s">
        <v>1288</v>
      </c>
      <c r="C677" t="str">
        <f t="shared" si="50"/>
        <v>Mason, Anthony     Entry #674</v>
      </c>
      <c r="D677" t="s">
        <v>1043</v>
      </c>
      <c r="E677">
        <v>216</v>
      </c>
      <c r="F677">
        <v>280</v>
      </c>
      <c r="G677">
        <v>224</v>
      </c>
      <c r="H677">
        <v>232</v>
      </c>
      <c r="I677">
        <f t="shared" si="51"/>
        <v>736</v>
      </c>
      <c r="J677">
        <f t="shared" si="52"/>
        <v>57</v>
      </c>
      <c r="K677">
        <f t="shared" si="53"/>
        <v>793</v>
      </c>
      <c r="L677" s="1" t="str">
        <f t="shared" si="49"/>
        <v>A</v>
      </c>
    </row>
    <row r="678" spans="1:12" x14ac:dyDescent="0.3">
      <c r="A678">
        <v>675</v>
      </c>
      <c r="B678" t="s">
        <v>1289</v>
      </c>
      <c r="C678" t="str">
        <f t="shared" si="50"/>
        <v>Schuler, Todd     Entry #675</v>
      </c>
      <c r="D678" t="s">
        <v>1043</v>
      </c>
      <c r="E678">
        <v>193</v>
      </c>
      <c r="F678">
        <v>211</v>
      </c>
      <c r="G678">
        <v>184</v>
      </c>
      <c r="H678">
        <v>195</v>
      </c>
      <c r="I678">
        <f t="shared" si="51"/>
        <v>590</v>
      </c>
      <c r="J678">
        <f t="shared" si="52"/>
        <v>126</v>
      </c>
      <c r="K678">
        <f t="shared" si="53"/>
        <v>716</v>
      </c>
      <c r="L678" s="1" t="str">
        <f t="shared" si="49"/>
        <v>B</v>
      </c>
    </row>
    <row r="679" spans="1:12" x14ac:dyDescent="0.3">
      <c r="A679">
        <v>676</v>
      </c>
      <c r="B679" t="s">
        <v>1290</v>
      </c>
      <c r="C679" t="str">
        <f t="shared" si="50"/>
        <v>Gust, Del     Entry #676</v>
      </c>
      <c r="D679" t="s">
        <v>1043</v>
      </c>
      <c r="E679">
        <v>187</v>
      </c>
      <c r="F679">
        <v>227</v>
      </c>
      <c r="G679">
        <v>256</v>
      </c>
      <c r="H679">
        <v>176</v>
      </c>
      <c r="I679">
        <f t="shared" si="51"/>
        <v>659</v>
      </c>
      <c r="J679">
        <f t="shared" si="52"/>
        <v>144</v>
      </c>
      <c r="K679">
        <f t="shared" si="53"/>
        <v>803</v>
      </c>
      <c r="L679" s="1" t="str">
        <f t="shared" si="49"/>
        <v>B</v>
      </c>
    </row>
    <row r="680" spans="1:12" x14ac:dyDescent="0.3">
      <c r="A680">
        <v>677</v>
      </c>
      <c r="B680" t="s">
        <v>491</v>
      </c>
      <c r="C680" t="str">
        <f t="shared" si="50"/>
        <v>Sparano, John Jr     Entry #677</v>
      </c>
      <c r="D680" t="s">
        <v>1043</v>
      </c>
      <c r="E680">
        <v>191</v>
      </c>
      <c r="F680">
        <v>237</v>
      </c>
      <c r="G680">
        <v>124</v>
      </c>
      <c r="H680">
        <v>222</v>
      </c>
      <c r="I680">
        <f t="shared" si="51"/>
        <v>583</v>
      </c>
      <c r="J680">
        <f t="shared" si="52"/>
        <v>132</v>
      </c>
      <c r="K680">
        <f t="shared" si="53"/>
        <v>715</v>
      </c>
      <c r="L680" s="1" t="str">
        <f t="shared" si="49"/>
        <v>B</v>
      </c>
    </row>
    <row r="681" spans="1:12" x14ac:dyDescent="0.3">
      <c r="A681">
        <v>678</v>
      </c>
      <c r="B681" t="s">
        <v>1291</v>
      </c>
      <c r="C681" t="str">
        <f t="shared" si="50"/>
        <v>Carmen, Stan     Entry #678</v>
      </c>
      <c r="D681" t="s">
        <v>1043</v>
      </c>
      <c r="E681">
        <v>169</v>
      </c>
      <c r="F681">
        <v>158</v>
      </c>
      <c r="G681">
        <v>182</v>
      </c>
      <c r="H681">
        <v>170</v>
      </c>
      <c r="I681">
        <f t="shared" si="51"/>
        <v>510</v>
      </c>
      <c r="J681">
        <f t="shared" si="52"/>
        <v>198</v>
      </c>
      <c r="K681">
        <f t="shared" si="53"/>
        <v>708</v>
      </c>
      <c r="L681" s="1" t="str">
        <f t="shared" si="49"/>
        <v>C</v>
      </c>
    </row>
    <row r="682" spans="1:12" x14ac:dyDescent="0.3">
      <c r="A682">
        <v>679</v>
      </c>
      <c r="B682" t="s">
        <v>1292</v>
      </c>
      <c r="C682" t="str">
        <f t="shared" si="50"/>
        <v>Davis, Dale     Entry #679</v>
      </c>
      <c r="D682" t="s">
        <v>1043</v>
      </c>
      <c r="E682">
        <v>218</v>
      </c>
      <c r="F682">
        <v>244</v>
      </c>
      <c r="G682">
        <v>267</v>
      </c>
      <c r="H682">
        <v>277</v>
      </c>
      <c r="I682">
        <f t="shared" si="51"/>
        <v>788</v>
      </c>
      <c r="J682">
        <f t="shared" si="52"/>
        <v>51</v>
      </c>
      <c r="K682">
        <f t="shared" si="53"/>
        <v>839</v>
      </c>
      <c r="L682" s="1" t="str">
        <f t="shared" si="49"/>
        <v>A</v>
      </c>
    </row>
    <row r="683" spans="1:12" x14ac:dyDescent="0.3">
      <c r="A683">
        <v>680</v>
      </c>
      <c r="B683" t="s">
        <v>231</v>
      </c>
      <c r="C683" t="str">
        <f t="shared" si="50"/>
        <v>Hurst, Dave     Entry #680</v>
      </c>
      <c r="D683" t="s">
        <v>1043</v>
      </c>
      <c r="E683">
        <v>180</v>
      </c>
      <c r="F683">
        <v>185</v>
      </c>
      <c r="G683">
        <v>154</v>
      </c>
      <c r="H683">
        <v>206</v>
      </c>
      <c r="I683">
        <f t="shared" si="51"/>
        <v>545</v>
      </c>
      <c r="J683">
        <f t="shared" si="52"/>
        <v>165</v>
      </c>
      <c r="K683">
        <f t="shared" si="53"/>
        <v>710</v>
      </c>
      <c r="L683" s="1" t="str">
        <f t="shared" si="49"/>
        <v>B</v>
      </c>
    </row>
    <row r="684" spans="1:12" x14ac:dyDescent="0.3">
      <c r="A684">
        <v>681</v>
      </c>
      <c r="B684" t="s">
        <v>1293</v>
      </c>
      <c r="C684" t="str">
        <f t="shared" si="50"/>
        <v>Rempe, Jim     Entry #681</v>
      </c>
      <c r="D684" t="s">
        <v>1043</v>
      </c>
      <c r="E684">
        <v>171</v>
      </c>
      <c r="F684">
        <v>172</v>
      </c>
      <c r="G684">
        <v>226</v>
      </c>
      <c r="H684">
        <v>198</v>
      </c>
      <c r="I684">
        <f t="shared" si="51"/>
        <v>596</v>
      </c>
      <c r="J684">
        <f t="shared" si="52"/>
        <v>192</v>
      </c>
      <c r="K684">
        <f t="shared" si="53"/>
        <v>788</v>
      </c>
      <c r="L684" s="1" t="str">
        <f t="shared" si="49"/>
        <v>C</v>
      </c>
    </row>
    <row r="685" spans="1:12" x14ac:dyDescent="0.3">
      <c r="A685">
        <v>682</v>
      </c>
      <c r="B685" t="s">
        <v>1294</v>
      </c>
      <c r="C685" t="str">
        <f t="shared" si="50"/>
        <v>Castle, Steve     Entry #682</v>
      </c>
      <c r="D685" t="s">
        <v>1043</v>
      </c>
      <c r="E685">
        <v>199</v>
      </c>
      <c r="F685">
        <v>260</v>
      </c>
      <c r="G685">
        <v>208</v>
      </c>
      <c r="H685">
        <v>153</v>
      </c>
      <c r="I685">
        <f t="shared" si="51"/>
        <v>621</v>
      </c>
      <c r="J685">
        <f t="shared" si="52"/>
        <v>108</v>
      </c>
      <c r="K685">
        <f t="shared" si="53"/>
        <v>729</v>
      </c>
      <c r="L685" s="1" t="str">
        <f t="shared" si="49"/>
        <v>B</v>
      </c>
    </row>
    <row r="686" spans="1:12" x14ac:dyDescent="0.3">
      <c r="A686">
        <v>683</v>
      </c>
      <c r="B686" t="s">
        <v>1295</v>
      </c>
      <c r="C686" t="str">
        <f t="shared" si="50"/>
        <v>Workman, Gary     Entry #683</v>
      </c>
      <c r="D686" t="s">
        <v>1043</v>
      </c>
      <c r="E686">
        <v>174</v>
      </c>
      <c r="F686">
        <v>198</v>
      </c>
      <c r="G686">
        <v>166</v>
      </c>
      <c r="H686">
        <v>220</v>
      </c>
      <c r="I686">
        <f t="shared" si="51"/>
        <v>584</v>
      </c>
      <c r="J686">
        <f t="shared" si="52"/>
        <v>183</v>
      </c>
      <c r="K686">
        <f t="shared" si="53"/>
        <v>767</v>
      </c>
      <c r="L686" s="1" t="str">
        <f t="shared" si="49"/>
        <v>C</v>
      </c>
    </row>
    <row r="687" spans="1:12" x14ac:dyDescent="0.3">
      <c r="A687">
        <v>684</v>
      </c>
      <c r="B687" t="s">
        <v>1296</v>
      </c>
      <c r="C687" t="str">
        <f t="shared" si="50"/>
        <v>Hetmanek, Steve     Entry #684</v>
      </c>
      <c r="D687" t="s">
        <v>1043</v>
      </c>
      <c r="E687">
        <v>190</v>
      </c>
      <c r="F687">
        <v>207</v>
      </c>
      <c r="G687">
        <v>157</v>
      </c>
      <c r="H687">
        <v>213</v>
      </c>
      <c r="I687">
        <f t="shared" si="51"/>
        <v>577</v>
      </c>
      <c r="J687">
        <f t="shared" si="52"/>
        <v>135</v>
      </c>
      <c r="K687">
        <f t="shared" si="53"/>
        <v>712</v>
      </c>
      <c r="L687" s="1" t="str">
        <f t="shared" si="49"/>
        <v>B</v>
      </c>
    </row>
    <row r="688" spans="1:12" x14ac:dyDescent="0.3">
      <c r="A688">
        <v>685</v>
      </c>
      <c r="B688" t="s">
        <v>1297</v>
      </c>
      <c r="C688" t="str">
        <f t="shared" si="50"/>
        <v>Cottrell, Dustin     Entry #685</v>
      </c>
      <c r="D688" t="s">
        <v>1043</v>
      </c>
      <c r="E688">
        <v>147</v>
      </c>
      <c r="F688">
        <v>153</v>
      </c>
      <c r="G688">
        <v>178</v>
      </c>
      <c r="H688">
        <v>167</v>
      </c>
      <c r="I688">
        <f t="shared" si="51"/>
        <v>498</v>
      </c>
      <c r="J688">
        <f t="shared" si="52"/>
        <v>264</v>
      </c>
      <c r="K688">
        <f t="shared" si="53"/>
        <v>762</v>
      </c>
      <c r="L688" s="1" t="str">
        <f t="shared" si="49"/>
        <v>D</v>
      </c>
    </row>
    <row r="689" spans="1:12" x14ac:dyDescent="0.3">
      <c r="A689">
        <v>686</v>
      </c>
      <c r="B689" t="s">
        <v>1298</v>
      </c>
      <c r="C689" t="str">
        <f t="shared" si="50"/>
        <v>Opperman, Alan     Entry #686</v>
      </c>
      <c r="D689" t="s">
        <v>1043</v>
      </c>
      <c r="E689">
        <v>198</v>
      </c>
      <c r="F689">
        <v>184</v>
      </c>
      <c r="G689">
        <v>202</v>
      </c>
      <c r="H689">
        <v>233</v>
      </c>
      <c r="I689">
        <f t="shared" si="51"/>
        <v>619</v>
      </c>
      <c r="J689">
        <f t="shared" si="52"/>
        <v>111</v>
      </c>
      <c r="K689">
        <f t="shared" si="53"/>
        <v>730</v>
      </c>
      <c r="L689" s="1" t="str">
        <f t="shared" si="49"/>
        <v>B</v>
      </c>
    </row>
    <row r="690" spans="1:12" x14ac:dyDescent="0.3">
      <c r="A690">
        <v>687</v>
      </c>
      <c r="B690" t="s">
        <v>1108</v>
      </c>
      <c r="C690" t="str">
        <f t="shared" si="50"/>
        <v>Taylor, Carlene     Entry #687</v>
      </c>
      <c r="D690" t="s">
        <v>1043</v>
      </c>
      <c r="E690">
        <v>201</v>
      </c>
      <c r="F690">
        <v>191</v>
      </c>
      <c r="G690">
        <v>235</v>
      </c>
      <c r="H690">
        <v>211</v>
      </c>
      <c r="I690">
        <f t="shared" si="51"/>
        <v>637</v>
      </c>
      <c r="J690">
        <f t="shared" si="52"/>
        <v>102</v>
      </c>
      <c r="K690">
        <f t="shared" si="53"/>
        <v>739</v>
      </c>
      <c r="L690" s="1" t="str">
        <f t="shared" si="49"/>
        <v>A</v>
      </c>
    </row>
    <row r="691" spans="1:12" x14ac:dyDescent="0.3">
      <c r="A691">
        <v>688</v>
      </c>
      <c r="B691" t="s">
        <v>1299</v>
      </c>
      <c r="C691" t="str">
        <f t="shared" si="50"/>
        <v>Zezulka, Shane     Entry #688</v>
      </c>
      <c r="D691" t="s">
        <v>1043</v>
      </c>
      <c r="E691">
        <v>198</v>
      </c>
      <c r="F691">
        <v>258</v>
      </c>
      <c r="G691">
        <v>224</v>
      </c>
      <c r="H691">
        <v>148</v>
      </c>
      <c r="I691">
        <f t="shared" si="51"/>
        <v>630</v>
      </c>
      <c r="J691">
        <f t="shared" si="52"/>
        <v>111</v>
      </c>
      <c r="K691">
        <f t="shared" si="53"/>
        <v>741</v>
      </c>
      <c r="L691" s="1" t="str">
        <f t="shared" si="49"/>
        <v>B</v>
      </c>
    </row>
    <row r="692" spans="1:12" x14ac:dyDescent="0.3">
      <c r="A692">
        <v>689</v>
      </c>
      <c r="B692" t="s">
        <v>1300</v>
      </c>
      <c r="C692" t="str">
        <f t="shared" si="50"/>
        <v>Dunning, Rick     Entry #689</v>
      </c>
      <c r="D692" t="s">
        <v>1043</v>
      </c>
      <c r="E692">
        <v>172</v>
      </c>
      <c r="F692">
        <v>161</v>
      </c>
      <c r="G692">
        <v>184</v>
      </c>
      <c r="H692">
        <v>167</v>
      </c>
      <c r="I692">
        <f t="shared" si="51"/>
        <v>512</v>
      </c>
      <c r="J692">
        <f t="shared" si="52"/>
        <v>189</v>
      </c>
      <c r="K692">
        <f t="shared" si="53"/>
        <v>701</v>
      </c>
      <c r="L692" s="1" t="str">
        <f t="shared" si="49"/>
        <v>C</v>
      </c>
    </row>
    <row r="693" spans="1:12" x14ac:dyDescent="0.3">
      <c r="A693">
        <v>690</v>
      </c>
      <c r="B693" t="s">
        <v>1301</v>
      </c>
      <c r="C693" t="str">
        <f t="shared" si="50"/>
        <v>Hurst, Lisa     Entry #690</v>
      </c>
      <c r="D693" t="s">
        <v>1043</v>
      </c>
      <c r="E693">
        <v>195</v>
      </c>
      <c r="F693">
        <v>180</v>
      </c>
      <c r="G693">
        <v>232</v>
      </c>
      <c r="H693">
        <v>198</v>
      </c>
      <c r="I693">
        <f t="shared" si="51"/>
        <v>610</v>
      </c>
      <c r="J693">
        <f t="shared" si="52"/>
        <v>120</v>
      </c>
      <c r="K693">
        <f t="shared" si="53"/>
        <v>730</v>
      </c>
      <c r="L693" s="1" t="str">
        <f t="shared" si="49"/>
        <v>B</v>
      </c>
    </row>
    <row r="694" spans="1:12" x14ac:dyDescent="0.3">
      <c r="A694">
        <v>691</v>
      </c>
      <c r="B694" t="s">
        <v>1302</v>
      </c>
      <c r="C694" t="str">
        <f t="shared" si="50"/>
        <v>Thompson, Kylar     Entry #691</v>
      </c>
      <c r="D694" t="s">
        <v>1043</v>
      </c>
      <c r="E694">
        <v>141</v>
      </c>
      <c r="F694">
        <v>207</v>
      </c>
      <c r="G694">
        <v>182</v>
      </c>
      <c r="H694">
        <v>135</v>
      </c>
      <c r="I694">
        <f t="shared" si="51"/>
        <v>524</v>
      </c>
      <c r="J694">
        <f t="shared" si="52"/>
        <v>282</v>
      </c>
      <c r="K694">
        <f t="shared" si="53"/>
        <v>806</v>
      </c>
      <c r="L694" s="1" t="str">
        <f t="shared" si="49"/>
        <v>D</v>
      </c>
    </row>
    <row r="695" spans="1:12" x14ac:dyDescent="0.3">
      <c r="A695">
        <v>692</v>
      </c>
      <c r="B695" t="s">
        <v>1303</v>
      </c>
      <c r="C695" t="str">
        <f t="shared" si="50"/>
        <v>DeBoer, Evan     Entry #692</v>
      </c>
      <c r="D695" t="s">
        <v>1043</v>
      </c>
      <c r="E695">
        <v>194</v>
      </c>
      <c r="F695">
        <v>174</v>
      </c>
      <c r="G695">
        <v>223</v>
      </c>
      <c r="H695">
        <v>193</v>
      </c>
      <c r="I695">
        <f t="shared" si="51"/>
        <v>590</v>
      </c>
      <c r="J695">
        <f t="shared" si="52"/>
        <v>123</v>
      </c>
      <c r="K695">
        <f t="shared" si="53"/>
        <v>713</v>
      </c>
      <c r="L695" s="1" t="str">
        <f t="shared" si="49"/>
        <v>B</v>
      </c>
    </row>
    <row r="696" spans="1:12" x14ac:dyDescent="0.3">
      <c r="A696">
        <v>693</v>
      </c>
      <c r="B696" t="s">
        <v>1304</v>
      </c>
      <c r="C696" t="str">
        <f t="shared" si="50"/>
        <v>Nelson, Dan     Entry #693</v>
      </c>
      <c r="D696" t="s">
        <v>1043</v>
      </c>
      <c r="E696">
        <v>191</v>
      </c>
      <c r="F696">
        <v>213</v>
      </c>
      <c r="G696">
        <v>192</v>
      </c>
      <c r="H696">
        <v>174</v>
      </c>
      <c r="I696">
        <f t="shared" si="51"/>
        <v>579</v>
      </c>
      <c r="J696">
        <f t="shared" si="52"/>
        <v>132</v>
      </c>
      <c r="K696">
        <f t="shared" si="53"/>
        <v>711</v>
      </c>
      <c r="L696" s="1" t="str">
        <f t="shared" si="49"/>
        <v>B</v>
      </c>
    </row>
    <row r="697" spans="1:12" x14ac:dyDescent="0.3">
      <c r="A697">
        <v>694</v>
      </c>
      <c r="B697" t="s">
        <v>1305</v>
      </c>
      <c r="C697" t="str">
        <f t="shared" si="50"/>
        <v>Marquart, Ryan     Entry #694</v>
      </c>
      <c r="D697" t="s">
        <v>1043</v>
      </c>
      <c r="E697">
        <v>168</v>
      </c>
      <c r="F697">
        <v>164</v>
      </c>
      <c r="G697">
        <v>181</v>
      </c>
      <c r="H697">
        <v>162</v>
      </c>
      <c r="I697">
        <f t="shared" si="51"/>
        <v>507</v>
      </c>
      <c r="J697">
        <f t="shared" si="52"/>
        <v>201</v>
      </c>
      <c r="K697">
        <f t="shared" si="53"/>
        <v>708</v>
      </c>
      <c r="L697" s="1" t="str">
        <f t="shared" si="49"/>
        <v>C</v>
      </c>
    </row>
    <row r="698" spans="1:12" x14ac:dyDescent="0.3">
      <c r="A698">
        <v>695</v>
      </c>
      <c r="B698" t="s">
        <v>1306</v>
      </c>
      <c r="C698" t="str">
        <f t="shared" si="50"/>
        <v>Nelson, Josh     Entry #695</v>
      </c>
      <c r="D698" t="s">
        <v>1043</v>
      </c>
      <c r="E698">
        <v>190</v>
      </c>
      <c r="F698">
        <v>139</v>
      </c>
      <c r="G698">
        <v>171</v>
      </c>
      <c r="H698">
        <v>186</v>
      </c>
      <c r="I698">
        <f t="shared" si="51"/>
        <v>496</v>
      </c>
      <c r="J698">
        <f t="shared" si="52"/>
        <v>135</v>
      </c>
      <c r="K698">
        <f t="shared" si="53"/>
        <v>631</v>
      </c>
      <c r="L698" s="1" t="str">
        <f t="shared" si="49"/>
        <v>B</v>
      </c>
    </row>
    <row r="699" spans="1:12" x14ac:dyDescent="0.3">
      <c r="A699">
        <v>696</v>
      </c>
      <c r="B699" t="s">
        <v>222</v>
      </c>
      <c r="C699" t="str">
        <f t="shared" si="50"/>
        <v>Morris, Jace     Entry #696</v>
      </c>
      <c r="D699" t="s">
        <v>1043</v>
      </c>
      <c r="E699">
        <v>195</v>
      </c>
      <c r="F699">
        <v>235</v>
      </c>
      <c r="G699">
        <v>236</v>
      </c>
      <c r="H699">
        <v>188</v>
      </c>
      <c r="I699">
        <f t="shared" si="51"/>
        <v>659</v>
      </c>
      <c r="J699">
        <f t="shared" si="52"/>
        <v>120</v>
      </c>
      <c r="K699">
        <f t="shared" si="53"/>
        <v>779</v>
      </c>
      <c r="L699" s="1" t="str">
        <f t="shared" si="49"/>
        <v>B</v>
      </c>
    </row>
    <row r="700" spans="1:12" x14ac:dyDescent="0.3">
      <c r="A700">
        <v>697</v>
      </c>
      <c r="B700" t="s">
        <v>1307</v>
      </c>
      <c r="C700" t="str">
        <f t="shared" si="50"/>
        <v>Nicholson, Jim     Entry #697</v>
      </c>
      <c r="D700" t="s">
        <v>1043</v>
      </c>
      <c r="E700">
        <v>199</v>
      </c>
      <c r="F700">
        <v>237</v>
      </c>
      <c r="G700">
        <v>200</v>
      </c>
      <c r="H700">
        <v>217</v>
      </c>
      <c r="I700">
        <f t="shared" si="51"/>
        <v>654</v>
      </c>
      <c r="J700">
        <f t="shared" si="52"/>
        <v>108</v>
      </c>
      <c r="K700">
        <f t="shared" si="53"/>
        <v>762</v>
      </c>
      <c r="L700" s="1" t="str">
        <f t="shared" si="49"/>
        <v>B</v>
      </c>
    </row>
    <row r="701" spans="1:12" x14ac:dyDescent="0.3">
      <c r="A701">
        <v>698</v>
      </c>
      <c r="B701" t="s">
        <v>1308</v>
      </c>
      <c r="C701" t="str">
        <f t="shared" si="50"/>
        <v>Nicholson, Brad     Entry #698</v>
      </c>
      <c r="D701" t="s">
        <v>1043</v>
      </c>
      <c r="E701">
        <v>206</v>
      </c>
      <c r="F701">
        <v>214</v>
      </c>
      <c r="G701">
        <v>245</v>
      </c>
      <c r="H701">
        <v>175</v>
      </c>
      <c r="I701">
        <f t="shared" si="51"/>
        <v>634</v>
      </c>
      <c r="J701">
        <f t="shared" si="52"/>
        <v>87</v>
      </c>
      <c r="K701">
        <f t="shared" si="53"/>
        <v>721</v>
      </c>
      <c r="L701" s="1" t="str">
        <f t="shared" si="49"/>
        <v>A</v>
      </c>
    </row>
    <row r="702" spans="1:12" x14ac:dyDescent="0.3">
      <c r="A702">
        <v>699</v>
      </c>
      <c r="B702" t="s">
        <v>1309</v>
      </c>
      <c r="C702" t="str">
        <f t="shared" si="50"/>
        <v>Burkhart, Mike     Entry #699</v>
      </c>
      <c r="D702" t="s">
        <v>1043</v>
      </c>
      <c r="E702">
        <v>153</v>
      </c>
      <c r="F702">
        <v>123</v>
      </c>
      <c r="G702">
        <v>199</v>
      </c>
      <c r="H702">
        <v>175</v>
      </c>
      <c r="I702">
        <f t="shared" si="51"/>
        <v>497</v>
      </c>
      <c r="J702">
        <f t="shared" si="52"/>
        <v>246</v>
      </c>
      <c r="K702">
        <f t="shared" si="53"/>
        <v>743</v>
      </c>
      <c r="L702" s="1" t="str">
        <f t="shared" si="49"/>
        <v>C</v>
      </c>
    </row>
    <row r="703" spans="1:12" x14ac:dyDescent="0.3">
      <c r="A703">
        <v>700</v>
      </c>
      <c r="B703" t="s">
        <v>1310</v>
      </c>
      <c r="C703" t="str">
        <f t="shared" si="50"/>
        <v>Bice, Ed     Entry #700</v>
      </c>
      <c r="D703" t="s">
        <v>1043</v>
      </c>
      <c r="E703">
        <v>175</v>
      </c>
      <c r="F703">
        <v>157</v>
      </c>
      <c r="G703">
        <v>220</v>
      </c>
      <c r="H703">
        <v>215</v>
      </c>
      <c r="I703">
        <f t="shared" si="51"/>
        <v>592</v>
      </c>
      <c r="J703">
        <f t="shared" si="52"/>
        <v>180</v>
      </c>
      <c r="K703">
        <f t="shared" si="53"/>
        <v>772</v>
      </c>
      <c r="L703" s="1" t="str">
        <f t="shared" si="49"/>
        <v>C</v>
      </c>
    </row>
    <row r="704" spans="1:12" x14ac:dyDescent="0.3">
      <c r="A704">
        <v>701</v>
      </c>
      <c r="B704" t="s">
        <v>1311</v>
      </c>
      <c r="C704" t="str">
        <f t="shared" si="50"/>
        <v>Neve, Pat     Entry #701</v>
      </c>
      <c r="D704" t="s">
        <v>1043</v>
      </c>
      <c r="E704">
        <v>167</v>
      </c>
      <c r="F704">
        <v>156</v>
      </c>
      <c r="G704">
        <v>135</v>
      </c>
      <c r="H704">
        <v>143</v>
      </c>
      <c r="I704">
        <f t="shared" si="51"/>
        <v>434</v>
      </c>
      <c r="J704">
        <f t="shared" si="52"/>
        <v>204</v>
      </c>
      <c r="K704">
        <f t="shared" si="53"/>
        <v>638</v>
      </c>
      <c r="L704" s="1" t="str">
        <f t="shared" si="49"/>
        <v>C</v>
      </c>
    </row>
    <row r="705" spans="1:12" x14ac:dyDescent="0.3">
      <c r="A705">
        <v>702</v>
      </c>
      <c r="B705" t="s">
        <v>1312</v>
      </c>
      <c r="C705" t="str">
        <f t="shared" si="50"/>
        <v>Williams, Linda     Entry #702</v>
      </c>
      <c r="D705" t="s">
        <v>1043</v>
      </c>
      <c r="E705">
        <v>139</v>
      </c>
      <c r="F705">
        <v>137</v>
      </c>
      <c r="G705">
        <v>127</v>
      </c>
      <c r="H705">
        <v>135</v>
      </c>
      <c r="I705">
        <f t="shared" si="51"/>
        <v>399</v>
      </c>
      <c r="J705">
        <f t="shared" si="52"/>
        <v>288</v>
      </c>
      <c r="K705">
        <f t="shared" si="53"/>
        <v>687</v>
      </c>
      <c r="L705" s="1" t="str">
        <f t="shared" si="49"/>
        <v>D</v>
      </c>
    </row>
    <row r="706" spans="1:12" x14ac:dyDescent="0.3">
      <c r="A706">
        <v>703</v>
      </c>
      <c r="B706" t="s">
        <v>1128</v>
      </c>
      <c r="C706" t="str">
        <f t="shared" si="50"/>
        <v>Hamilton, Mary     Entry #703</v>
      </c>
      <c r="D706" t="s">
        <v>1043</v>
      </c>
      <c r="E706">
        <v>143</v>
      </c>
      <c r="F706">
        <v>140</v>
      </c>
      <c r="G706">
        <v>137</v>
      </c>
      <c r="H706">
        <v>129</v>
      </c>
      <c r="I706">
        <f t="shared" si="51"/>
        <v>406</v>
      </c>
      <c r="J706">
        <f t="shared" si="52"/>
        <v>276</v>
      </c>
      <c r="K706">
        <f t="shared" si="53"/>
        <v>682</v>
      </c>
      <c r="L706" s="1" t="str">
        <f t="shared" si="49"/>
        <v>D</v>
      </c>
    </row>
    <row r="707" spans="1:12" x14ac:dyDescent="0.3">
      <c r="A707">
        <v>704</v>
      </c>
      <c r="B707" t="s">
        <v>82</v>
      </c>
      <c r="C707" t="str">
        <f t="shared" si="50"/>
        <v>Strawn, Sharon     Entry #704</v>
      </c>
      <c r="D707" t="s">
        <v>1043</v>
      </c>
      <c r="E707">
        <v>134</v>
      </c>
      <c r="F707">
        <v>152</v>
      </c>
      <c r="G707">
        <v>112</v>
      </c>
      <c r="H707">
        <v>141</v>
      </c>
      <c r="I707">
        <f t="shared" si="51"/>
        <v>405</v>
      </c>
      <c r="J707">
        <f t="shared" si="52"/>
        <v>303</v>
      </c>
      <c r="K707">
        <f t="shared" si="53"/>
        <v>708</v>
      </c>
      <c r="L707" s="1" t="str">
        <f t="shared" si="49"/>
        <v>D</v>
      </c>
    </row>
    <row r="708" spans="1:12" x14ac:dyDescent="0.3">
      <c r="A708">
        <v>705</v>
      </c>
      <c r="B708" t="s">
        <v>1125</v>
      </c>
      <c r="C708" t="str">
        <f t="shared" si="50"/>
        <v>Filkins-Deterding, Dee     Entry #705</v>
      </c>
      <c r="D708" t="s">
        <v>1043</v>
      </c>
      <c r="E708">
        <v>154</v>
      </c>
      <c r="F708">
        <v>143</v>
      </c>
      <c r="G708">
        <v>199</v>
      </c>
      <c r="H708">
        <v>164</v>
      </c>
      <c r="I708">
        <f t="shared" si="51"/>
        <v>506</v>
      </c>
      <c r="J708">
        <f t="shared" si="52"/>
        <v>243</v>
      </c>
      <c r="K708">
        <f t="shared" si="53"/>
        <v>749</v>
      </c>
      <c r="L708" s="1" t="str">
        <f t="shared" si="49"/>
        <v>C</v>
      </c>
    </row>
    <row r="709" spans="1:12" x14ac:dyDescent="0.3">
      <c r="A709">
        <v>706</v>
      </c>
      <c r="B709" t="s">
        <v>1098</v>
      </c>
      <c r="C709" t="str">
        <f t="shared" ref="C709:C772" si="54">+B709&amp;"     Entry #"&amp;A709</f>
        <v>Knight, Pat     Entry #706</v>
      </c>
      <c r="D709" t="s">
        <v>1043</v>
      </c>
      <c r="E709">
        <v>156</v>
      </c>
      <c r="F709">
        <v>141</v>
      </c>
      <c r="G709">
        <v>167</v>
      </c>
      <c r="H709">
        <v>137</v>
      </c>
      <c r="I709">
        <f t="shared" ref="I709:I772" si="55">F709+G709+H709</f>
        <v>445</v>
      </c>
      <c r="J709">
        <f t="shared" ref="J709:J772" si="56">(235-E709)*3</f>
        <v>237</v>
      </c>
      <c r="K709">
        <f t="shared" ref="K709:K772" si="57">I709+J709</f>
        <v>682</v>
      </c>
      <c r="L709" s="1" t="str">
        <f t="shared" si="49"/>
        <v>C</v>
      </c>
    </row>
    <row r="710" spans="1:12" x14ac:dyDescent="0.3">
      <c r="A710">
        <v>707</v>
      </c>
      <c r="B710" t="s">
        <v>1048</v>
      </c>
      <c r="C710" t="str">
        <f t="shared" si="54"/>
        <v>Howrey, Gregg     Entry #707</v>
      </c>
      <c r="D710" t="s">
        <v>1043</v>
      </c>
      <c r="E710">
        <v>171</v>
      </c>
      <c r="F710">
        <v>215</v>
      </c>
      <c r="G710">
        <v>224</v>
      </c>
      <c r="H710">
        <v>159</v>
      </c>
      <c r="I710">
        <f t="shared" si="55"/>
        <v>598</v>
      </c>
      <c r="J710">
        <f t="shared" si="56"/>
        <v>192</v>
      </c>
      <c r="K710">
        <f t="shared" si="57"/>
        <v>790</v>
      </c>
      <c r="L710" s="1" t="str">
        <f t="shared" si="49"/>
        <v>C</v>
      </c>
    </row>
    <row r="711" spans="1:12" x14ac:dyDescent="0.3">
      <c r="A711">
        <v>708</v>
      </c>
      <c r="B711" t="s">
        <v>1313</v>
      </c>
      <c r="C711" t="str">
        <f t="shared" si="54"/>
        <v>Anderson, Larry     Entry #708</v>
      </c>
      <c r="D711" t="s">
        <v>1043</v>
      </c>
      <c r="E711">
        <v>191</v>
      </c>
      <c r="F711">
        <v>192</v>
      </c>
      <c r="G711">
        <v>196</v>
      </c>
      <c r="H711">
        <v>223</v>
      </c>
      <c r="I711">
        <f t="shared" si="55"/>
        <v>611</v>
      </c>
      <c r="J711">
        <f t="shared" si="56"/>
        <v>132</v>
      </c>
      <c r="K711">
        <f t="shared" si="57"/>
        <v>743</v>
      </c>
      <c r="L711" s="1" t="str">
        <f t="shared" si="49"/>
        <v>B</v>
      </c>
    </row>
    <row r="712" spans="1:12" x14ac:dyDescent="0.3">
      <c r="A712">
        <v>709</v>
      </c>
      <c r="B712" t="s">
        <v>1135</v>
      </c>
      <c r="C712" t="str">
        <f t="shared" si="54"/>
        <v>Goodman, Yvonne     Entry #709</v>
      </c>
      <c r="D712" t="s">
        <v>1043</v>
      </c>
      <c r="E712">
        <v>161</v>
      </c>
      <c r="F712">
        <v>145</v>
      </c>
      <c r="G712">
        <v>153</v>
      </c>
      <c r="H712">
        <v>178</v>
      </c>
      <c r="I712">
        <f t="shared" si="55"/>
        <v>476</v>
      </c>
      <c r="J712">
        <f t="shared" si="56"/>
        <v>222</v>
      </c>
      <c r="K712">
        <f t="shared" si="57"/>
        <v>698</v>
      </c>
      <c r="L712" s="1" t="str">
        <f t="shared" si="49"/>
        <v>C</v>
      </c>
    </row>
    <row r="713" spans="1:12" x14ac:dyDescent="0.3">
      <c r="A713">
        <v>710</v>
      </c>
      <c r="B713" t="s">
        <v>1047</v>
      </c>
      <c r="C713" t="str">
        <f t="shared" si="54"/>
        <v>Herzog, Frank     Entry #710</v>
      </c>
      <c r="D713" t="s">
        <v>1043</v>
      </c>
      <c r="E713">
        <v>175</v>
      </c>
      <c r="F713">
        <v>194</v>
      </c>
      <c r="G713">
        <v>180</v>
      </c>
      <c r="H713">
        <v>214</v>
      </c>
      <c r="I713">
        <f t="shared" si="55"/>
        <v>588</v>
      </c>
      <c r="J713">
        <f t="shared" si="56"/>
        <v>180</v>
      </c>
      <c r="K713">
        <f t="shared" si="57"/>
        <v>768</v>
      </c>
      <c r="L713" s="1" t="str">
        <f t="shared" si="49"/>
        <v>C</v>
      </c>
    </row>
    <row r="714" spans="1:12" x14ac:dyDescent="0.3">
      <c r="A714">
        <v>711</v>
      </c>
      <c r="B714" t="s">
        <v>1314</v>
      </c>
      <c r="C714" t="str">
        <f t="shared" si="54"/>
        <v>Knutson, Otis     Entry #711</v>
      </c>
      <c r="D714" t="s">
        <v>1043</v>
      </c>
      <c r="E714">
        <v>167</v>
      </c>
      <c r="F714">
        <v>170</v>
      </c>
      <c r="G714">
        <v>144</v>
      </c>
      <c r="H714">
        <v>156</v>
      </c>
      <c r="I714">
        <f t="shared" si="55"/>
        <v>470</v>
      </c>
      <c r="J714">
        <f t="shared" si="56"/>
        <v>204</v>
      </c>
      <c r="K714">
        <f t="shared" si="57"/>
        <v>674</v>
      </c>
      <c r="L714" s="1" t="str">
        <f t="shared" si="49"/>
        <v>C</v>
      </c>
    </row>
    <row r="715" spans="1:12" x14ac:dyDescent="0.3">
      <c r="A715">
        <v>712</v>
      </c>
      <c r="B715" t="s">
        <v>1315</v>
      </c>
      <c r="C715" t="str">
        <f t="shared" si="54"/>
        <v>Nelson, Dave Jr     Entry #712</v>
      </c>
      <c r="D715" t="s">
        <v>1043</v>
      </c>
      <c r="E715">
        <v>174</v>
      </c>
      <c r="F715">
        <v>189</v>
      </c>
      <c r="G715">
        <v>143</v>
      </c>
      <c r="H715">
        <v>118</v>
      </c>
      <c r="I715">
        <f t="shared" si="55"/>
        <v>450</v>
      </c>
      <c r="J715">
        <f t="shared" si="56"/>
        <v>183</v>
      </c>
      <c r="K715">
        <f t="shared" si="57"/>
        <v>633</v>
      </c>
      <c r="L715" s="1" t="str">
        <f t="shared" si="49"/>
        <v>C</v>
      </c>
    </row>
    <row r="716" spans="1:12" x14ac:dyDescent="0.3">
      <c r="A716">
        <v>713</v>
      </c>
      <c r="B716" t="s">
        <v>1044</v>
      </c>
      <c r="C716" t="str">
        <f t="shared" si="54"/>
        <v>Kay, Sharon     Entry #713</v>
      </c>
      <c r="D716" t="s">
        <v>1043</v>
      </c>
      <c r="E716">
        <v>106</v>
      </c>
      <c r="F716">
        <v>107</v>
      </c>
      <c r="G716">
        <v>129</v>
      </c>
      <c r="H716">
        <v>104</v>
      </c>
      <c r="I716">
        <f t="shared" si="55"/>
        <v>340</v>
      </c>
      <c r="J716">
        <f t="shared" si="56"/>
        <v>387</v>
      </c>
      <c r="K716">
        <f t="shared" si="57"/>
        <v>727</v>
      </c>
      <c r="L716" s="1" t="str">
        <f t="shared" si="49"/>
        <v>D</v>
      </c>
    </row>
    <row r="717" spans="1:12" x14ac:dyDescent="0.3">
      <c r="A717">
        <v>714</v>
      </c>
      <c r="B717" t="s">
        <v>135</v>
      </c>
      <c r="C717" t="str">
        <f t="shared" si="54"/>
        <v>Mickel, Ethel     Entry #714</v>
      </c>
      <c r="D717" t="s">
        <v>1043</v>
      </c>
      <c r="E717">
        <v>160</v>
      </c>
      <c r="F717">
        <v>134</v>
      </c>
      <c r="G717">
        <v>178</v>
      </c>
      <c r="H717">
        <v>182</v>
      </c>
      <c r="I717">
        <f t="shared" si="55"/>
        <v>494</v>
      </c>
      <c r="J717">
        <f t="shared" si="56"/>
        <v>225</v>
      </c>
      <c r="K717">
        <f t="shared" si="57"/>
        <v>719</v>
      </c>
      <c r="L717" s="1" t="str">
        <f t="shared" si="49"/>
        <v>C</v>
      </c>
    </row>
    <row r="718" spans="1:12" x14ac:dyDescent="0.3">
      <c r="A718">
        <v>715</v>
      </c>
      <c r="B718" t="s">
        <v>1046</v>
      </c>
      <c r="C718" t="str">
        <f t="shared" si="54"/>
        <v>Bade, Mona     Entry #715</v>
      </c>
      <c r="D718" t="s">
        <v>1043</v>
      </c>
      <c r="E718">
        <v>174</v>
      </c>
      <c r="F718">
        <v>159</v>
      </c>
      <c r="G718">
        <v>192</v>
      </c>
      <c r="H718">
        <v>155</v>
      </c>
      <c r="I718">
        <f t="shared" si="55"/>
        <v>506</v>
      </c>
      <c r="J718">
        <f t="shared" si="56"/>
        <v>183</v>
      </c>
      <c r="K718">
        <f t="shared" si="57"/>
        <v>689</v>
      </c>
      <c r="L718" s="1" t="str">
        <f t="shared" si="49"/>
        <v>C</v>
      </c>
    </row>
    <row r="719" spans="1:12" x14ac:dyDescent="0.3">
      <c r="A719">
        <v>716</v>
      </c>
      <c r="B719" t="s">
        <v>1133</v>
      </c>
      <c r="C719" t="str">
        <f t="shared" si="54"/>
        <v>Grayson, Sammy     Entry #716</v>
      </c>
      <c r="D719" t="s">
        <v>1043</v>
      </c>
      <c r="E719">
        <v>182</v>
      </c>
      <c r="F719">
        <v>172</v>
      </c>
      <c r="G719">
        <v>191</v>
      </c>
      <c r="H719">
        <v>220</v>
      </c>
      <c r="I719">
        <f t="shared" si="55"/>
        <v>583</v>
      </c>
      <c r="J719">
        <f t="shared" si="56"/>
        <v>159</v>
      </c>
      <c r="K719">
        <f t="shared" si="57"/>
        <v>742</v>
      </c>
      <c r="L719" s="1" t="str">
        <f t="shared" si="49"/>
        <v>B</v>
      </c>
    </row>
    <row r="720" spans="1:12" x14ac:dyDescent="0.3">
      <c r="A720">
        <v>717</v>
      </c>
      <c r="B720" t="s">
        <v>1316</v>
      </c>
      <c r="C720" t="str">
        <f t="shared" si="54"/>
        <v>Lazure, Dave     Entry #717</v>
      </c>
      <c r="D720" t="s">
        <v>1043</v>
      </c>
      <c r="E720">
        <v>154</v>
      </c>
      <c r="F720">
        <v>192</v>
      </c>
      <c r="G720">
        <v>183</v>
      </c>
      <c r="H720">
        <v>182</v>
      </c>
      <c r="I720">
        <f t="shared" si="55"/>
        <v>557</v>
      </c>
      <c r="J720">
        <f t="shared" si="56"/>
        <v>243</v>
      </c>
      <c r="K720">
        <f t="shared" si="57"/>
        <v>800</v>
      </c>
      <c r="L720" s="1" t="str">
        <f t="shared" si="49"/>
        <v>C</v>
      </c>
    </row>
    <row r="721" spans="1:12" x14ac:dyDescent="0.3">
      <c r="A721">
        <v>718</v>
      </c>
      <c r="B721" t="s">
        <v>1283</v>
      </c>
      <c r="C721" t="str">
        <f t="shared" si="54"/>
        <v>Parnell, Chris     Entry #718</v>
      </c>
      <c r="D721" t="s">
        <v>1043</v>
      </c>
      <c r="E721">
        <v>161</v>
      </c>
      <c r="F721">
        <v>140</v>
      </c>
      <c r="G721">
        <v>178</v>
      </c>
      <c r="H721">
        <v>194</v>
      </c>
      <c r="I721">
        <f t="shared" si="55"/>
        <v>512</v>
      </c>
      <c r="J721">
        <f t="shared" si="56"/>
        <v>222</v>
      </c>
      <c r="K721">
        <f t="shared" si="57"/>
        <v>734</v>
      </c>
      <c r="L721" s="1" t="str">
        <f t="shared" si="49"/>
        <v>C</v>
      </c>
    </row>
    <row r="722" spans="1:12" x14ac:dyDescent="0.3">
      <c r="A722">
        <v>719</v>
      </c>
      <c r="B722" t="s">
        <v>1122</v>
      </c>
      <c r="C722" t="str">
        <f t="shared" si="54"/>
        <v>Hoock, Phil     Entry #719</v>
      </c>
      <c r="D722" t="s">
        <v>1043</v>
      </c>
      <c r="E722">
        <v>200</v>
      </c>
      <c r="F722">
        <v>223</v>
      </c>
      <c r="G722">
        <v>167</v>
      </c>
      <c r="H722">
        <v>188</v>
      </c>
      <c r="I722">
        <f t="shared" si="55"/>
        <v>578</v>
      </c>
      <c r="J722">
        <f t="shared" si="56"/>
        <v>105</v>
      </c>
      <c r="K722">
        <f t="shared" si="57"/>
        <v>683</v>
      </c>
      <c r="L722" s="1" t="str">
        <f t="shared" si="49"/>
        <v>A</v>
      </c>
    </row>
    <row r="723" spans="1:12" x14ac:dyDescent="0.3">
      <c r="A723">
        <v>720</v>
      </c>
      <c r="B723" t="s">
        <v>303</v>
      </c>
      <c r="C723" t="str">
        <f t="shared" si="54"/>
        <v>Scurlock, Tim     Entry #720</v>
      </c>
      <c r="D723" t="s">
        <v>1043</v>
      </c>
      <c r="E723">
        <v>188</v>
      </c>
      <c r="F723">
        <v>226</v>
      </c>
      <c r="G723">
        <v>193</v>
      </c>
      <c r="H723">
        <v>227</v>
      </c>
      <c r="I723">
        <f t="shared" si="55"/>
        <v>646</v>
      </c>
      <c r="J723">
        <f t="shared" si="56"/>
        <v>141</v>
      </c>
      <c r="K723">
        <f t="shared" si="57"/>
        <v>787</v>
      </c>
      <c r="L723" s="1" t="str">
        <f t="shared" si="49"/>
        <v>B</v>
      </c>
    </row>
    <row r="724" spans="1:12" x14ac:dyDescent="0.3">
      <c r="A724">
        <v>721</v>
      </c>
      <c r="B724" t="s">
        <v>1317</v>
      </c>
      <c r="C724" t="str">
        <f t="shared" si="54"/>
        <v>Crom, Fred Sr     Entry #721</v>
      </c>
      <c r="D724" t="s">
        <v>1043</v>
      </c>
      <c r="E724">
        <v>154</v>
      </c>
      <c r="F724">
        <v>158</v>
      </c>
      <c r="G724">
        <v>140</v>
      </c>
      <c r="H724">
        <v>160</v>
      </c>
      <c r="I724">
        <f t="shared" si="55"/>
        <v>458</v>
      </c>
      <c r="J724">
        <f t="shared" si="56"/>
        <v>243</v>
      </c>
      <c r="K724">
        <f t="shared" si="57"/>
        <v>701</v>
      </c>
      <c r="L724" s="1" t="str">
        <f t="shared" si="49"/>
        <v>C</v>
      </c>
    </row>
    <row r="725" spans="1:12" x14ac:dyDescent="0.3">
      <c r="A725">
        <v>722</v>
      </c>
      <c r="B725" t="s">
        <v>1318</v>
      </c>
      <c r="C725" t="str">
        <f t="shared" si="54"/>
        <v>Crom, Ken     Entry #722</v>
      </c>
      <c r="D725" t="s">
        <v>1043</v>
      </c>
      <c r="E725">
        <v>137</v>
      </c>
      <c r="F725">
        <v>133</v>
      </c>
      <c r="G725">
        <v>127</v>
      </c>
      <c r="H725">
        <v>148</v>
      </c>
      <c r="I725">
        <f t="shared" si="55"/>
        <v>408</v>
      </c>
      <c r="J725">
        <f t="shared" si="56"/>
        <v>294</v>
      </c>
      <c r="K725">
        <f t="shared" si="57"/>
        <v>702</v>
      </c>
      <c r="L725" s="1" t="str">
        <f t="shared" si="49"/>
        <v>D</v>
      </c>
    </row>
    <row r="726" spans="1:12" x14ac:dyDescent="0.3">
      <c r="A726">
        <v>723</v>
      </c>
      <c r="B726" t="s">
        <v>1319</v>
      </c>
      <c r="C726" t="str">
        <f t="shared" si="54"/>
        <v>Hamilton, Rosemarie     Entry #723</v>
      </c>
      <c r="D726" t="s">
        <v>1043</v>
      </c>
      <c r="E726">
        <v>146</v>
      </c>
      <c r="F726">
        <v>149</v>
      </c>
      <c r="G726">
        <v>132</v>
      </c>
      <c r="H726">
        <v>134</v>
      </c>
      <c r="I726">
        <f t="shared" si="55"/>
        <v>415</v>
      </c>
      <c r="J726">
        <f t="shared" si="56"/>
        <v>267</v>
      </c>
      <c r="K726">
        <f t="shared" si="57"/>
        <v>682</v>
      </c>
      <c r="L726" s="1" t="str">
        <f t="shared" si="49"/>
        <v>D</v>
      </c>
    </row>
    <row r="727" spans="1:12" x14ac:dyDescent="0.3">
      <c r="A727">
        <v>724</v>
      </c>
      <c r="B727" t="s">
        <v>1320</v>
      </c>
      <c r="C727" t="str">
        <f t="shared" si="54"/>
        <v>Hill, Deb     Entry #724</v>
      </c>
      <c r="D727" t="s">
        <v>1043</v>
      </c>
      <c r="E727">
        <v>147</v>
      </c>
      <c r="F727">
        <v>111</v>
      </c>
      <c r="G727">
        <v>139</v>
      </c>
      <c r="H727">
        <v>147</v>
      </c>
      <c r="I727">
        <f t="shared" si="55"/>
        <v>397</v>
      </c>
      <c r="J727">
        <f t="shared" si="56"/>
        <v>264</v>
      </c>
      <c r="K727">
        <f t="shared" si="57"/>
        <v>661</v>
      </c>
      <c r="L727" s="1" t="str">
        <f t="shared" si="49"/>
        <v>D</v>
      </c>
    </row>
    <row r="728" spans="1:12" x14ac:dyDescent="0.3">
      <c r="A728">
        <v>725</v>
      </c>
      <c r="B728" t="s">
        <v>312</v>
      </c>
      <c r="C728" t="str">
        <f t="shared" si="54"/>
        <v>Griffin, Patricia     Entry #725</v>
      </c>
      <c r="D728" t="s">
        <v>1043</v>
      </c>
      <c r="E728">
        <v>133</v>
      </c>
      <c r="F728">
        <v>140</v>
      </c>
      <c r="G728">
        <v>104</v>
      </c>
      <c r="H728">
        <v>134</v>
      </c>
      <c r="I728">
        <f t="shared" si="55"/>
        <v>378</v>
      </c>
      <c r="J728">
        <f t="shared" si="56"/>
        <v>306</v>
      </c>
      <c r="K728">
        <f t="shared" si="57"/>
        <v>684</v>
      </c>
      <c r="L728" s="1" t="str">
        <f t="shared" si="49"/>
        <v>D</v>
      </c>
    </row>
    <row r="729" spans="1:12" x14ac:dyDescent="0.3">
      <c r="A729">
        <v>726</v>
      </c>
      <c r="B729" t="s">
        <v>1321</v>
      </c>
      <c r="C729" t="str">
        <f t="shared" si="54"/>
        <v>Hogan, Cameron     Entry #726</v>
      </c>
      <c r="D729" t="s">
        <v>1043</v>
      </c>
      <c r="E729">
        <v>203</v>
      </c>
      <c r="F729">
        <v>218</v>
      </c>
      <c r="G729">
        <v>201</v>
      </c>
      <c r="H729">
        <v>186</v>
      </c>
      <c r="I729">
        <f t="shared" si="55"/>
        <v>605</v>
      </c>
      <c r="J729">
        <f t="shared" si="56"/>
        <v>96</v>
      </c>
      <c r="K729">
        <f t="shared" si="57"/>
        <v>701</v>
      </c>
      <c r="L729" s="1" t="str">
        <f t="shared" si="49"/>
        <v>A</v>
      </c>
    </row>
    <row r="730" spans="1:12" x14ac:dyDescent="0.3">
      <c r="A730">
        <v>727</v>
      </c>
      <c r="B730" t="s">
        <v>1322</v>
      </c>
      <c r="C730" t="str">
        <f t="shared" si="54"/>
        <v>Harral, Diane     Entry #727</v>
      </c>
      <c r="D730" t="s">
        <v>1043</v>
      </c>
      <c r="E730">
        <v>134</v>
      </c>
      <c r="F730">
        <v>137</v>
      </c>
      <c r="G730">
        <v>150</v>
      </c>
      <c r="H730">
        <v>134</v>
      </c>
      <c r="I730">
        <f t="shared" si="55"/>
        <v>421</v>
      </c>
      <c r="J730">
        <f t="shared" si="56"/>
        <v>303</v>
      </c>
      <c r="K730">
        <f t="shared" si="57"/>
        <v>724</v>
      </c>
      <c r="L730" s="1" t="str">
        <f t="shared" si="49"/>
        <v>D</v>
      </c>
    </row>
    <row r="731" spans="1:12" x14ac:dyDescent="0.3">
      <c r="A731">
        <v>728</v>
      </c>
      <c r="B731" t="s">
        <v>1323</v>
      </c>
      <c r="C731" t="str">
        <f t="shared" si="54"/>
        <v>Fischback, Debra     Entry #728</v>
      </c>
      <c r="D731" t="s">
        <v>1043</v>
      </c>
      <c r="E731">
        <v>135</v>
      </c>
      <c r="F731">
        <v>131</v>
      </c>
      <c r="G731">
        <v>146</v>
      </c>
      <c r="H731">
        <v>141</v>
      </c>
      <c r="I731">
        <f t="shared" si="55"/>
        <v>418</v>
      </c>
      <c r="J731">
        <f t="shared" si="56"/>
        <v>300</v>
      </c>
      <c r="K731">
        <f t="shared" si="57"/>
        <v>718</v>
      </c>
      <c r="L731" s="1" t="str">
        <f t="shared" si="49"/>
        <v>D</v>
      </c>
    </row>
    <row r="732" spans="1:12" x14ac:dyDescent="0.3">
      <c r="A732">
        <v>729</v>
      </c>
      <c r="B732" t="s">
        <v>1324</v>
      </c>
      <c r="C732" t="str">
        <f t="shared" si="54"/>
        <v>Lee, Tracy     Entry #729</v>
      </c>
      <c r="D732" t="s">
        <v>1043</v>
      </c>
      <c r="E732">
        <v>122</v>
      </c>
      <c r="F732">
        <v>176</v>
      </c>
      <c r="G732">
        <v>123</v>
      </c>
      <c r="H732">
        <v>147</v>
      </c>
      <c r="I732">
        <f t="shared" si="55"/>
        <v>446</v>
      </c>
      <c r="J732">
        <f t="shared" si="56"/>
        <v>339</v>
      </c>
      <c r="K732">
        <f t="shared" si="57"/>
        <v>785</v>
      </c>
      <c r="L732" s="1" t="str">
        <f t="shared" si="49"/>
        <v>D</v>
      </c>
    </row>
    <row r="733" spans="1:12" x14ac:dyDescent="0.3">
      <c r="A733">
        <v>730</v>
      </c>
      <c r="B733" t="s">
        <v>1325</v>
      </c>
      <c r="C733" t="str">
        <f t="shared" si="54"/>
        <v>Hogan, Dwayne     Entry #730</v>
      </c>
      <c r="D733" t="s">
        <v>1043</v>
      </c>
      <c r="E733">
        <v>201</v>
      </c>
      <c r="F733">
        <v>236</v>
      </c>
      <c r="G733">
        <v>234</v>
      </c>
      <c r="H733">
        <v>216</v>
      </c>
      <c r="I733">
        <f t="shared" si="55"/>
        <v>686</v>
      </c>
      <c r="J733">
        <f t="shared" si="56"/>
        <v>102</v>
      </c>
      <c r="K733">
        <f t="shared" si="57"/>
        <v>788</v>
      </c>
      <c r="L733" s="1" t="str">
        <f t="shared" si="49"/>
        <v>A</v>
      </c>
    </row>
    <row r="734" spans="1:12" x14ac:dyDescent="0.3">
      <c r="A734">
        <v>731</v>
      </c>
      <c r="B734" t="s">
        <v>1326</v>
      </c>
      <c r="C734" t="str">
        <f t="shared" si="54"/>
        <v>Hogan, Shelia     Entry #731</v>
      </c>
      <c r="D734" t="s">
        <v>1043</v>
      </c>
      <c r="E734">
        <v>149</v>
      </c>
      <c r="F734">
        <v>154</v>
      </c>
      <c r="G734">
        <v>147</v>
      </c>
      <c r="H734">
        <v>149</v>
      </c>
      <c r="I734">
        <f t="shared" si="55"/>
        <v>450</v>
      </c>
      <c r="J734">
        <f t="shared" si="56"/>
        <v>258</v>
      </c>
      <c r="K734">
        <f t="shared" si="57"/>
        <v>708</v>
      </c>
      <c r="L734" s="1" t="str">
        <f t="shared" si="49"/>
        <v>D</v>
      </c>
    </row>
    <row r="735" spans="1:12" x14ac:dyDescent="0.3">
      <c r="A735">
        <v>732</v>
      </c>
      <c r="B735" t="s">
        <v>1327</v>
      </c>
      <c r="C735" t="str">
        <f t="shared" si="54"/>
        <v>Richardson, Kelly     Entry #732</v>
      </c>
      <c r="D735" t="s">
        <v>1043</v>
      </c>
      <c r="E735">
        <v>184</v>
      </c>
      <c r="F735">
        <v>183</v>
      </c>
      <c r="G735">
        <v>218</v>
      </c>
      <c r="H735">
        <v>152</v>
      </c>
      <c r="I735">
        <f t="shared" si="55"/>
        <v>553</v>
      </c>
      <c r="J735">
        <f t="shared" si="56"/>
        <v>153</v>
      </c>
      <c r="K735">
        <f t="shared" si="57"/>
        <v>706</v>
      </c>
      <c r="L735" s="1" t="str">
        <f t="shared" si="49"/>
        <v>B</v>
      </c>
    </row>
    <row r="736" spans="1:12" x14ac:dyDescent="0.3">
      <c r="A736">
        <v>733</v>
      </c>
      <c r="B736" t="s">
        <v>1328</v>
      </c>
      <c r="C736" t="str">
        <f t="shared" si="54"/>
        <v>Carston, Judy     Entry #733</v>
      </c>
      <c r="D736" t="s">
        <v>1043</v>
      </c>
      <c r="E736">
        <v>147</v>
      </c>
      <c r="F736">
        <v>108</v>
      </c>
      <c r="G736">
        <v>121</v>
      </c>
      <c r="H736">
        <v>127</v>
      </c>
      <c r="I736">
        <f t="shared" si="55"/>
        <v>356</v>
      </c>
      <c r="J736">
        <f t="shared" si="56"/>
        <v>264</v>
      </c>
      <c r="K736">
        <f t="shared" si="57"/>
        <v>620</v>
      </c>
      <c r="L736" s="1" t="str">
        <f t="shared" si="49"/>
        <v>D</v>
      </c>
    </row>
    <row r="737" spans="1:12" x14ac:dyDescent="0.3">
      <c r="A737">
        <v>734</v>
      </c>
      <c r="B737" t="s">
        <v>1329</v>
      </c>
      <c r="C737" t="str">
        <f t="shared" si="54"/>
        <v>Hall, David     Entry #734</v>
      </c>
      <c r="D737" t="s">
        <v>1043</v>
      </c>
      <c r="E737">
        <v>178</v>
      </c>
      <c r="F737">
        <v>189</v>
      </c>
      <c r="G737">
        <v>190</v>
      </c>
      <c r="H737">
        <v>178</v>
      </c>
      <c r="I737">
        <f t="shared" si="55"/>
        <v>557</v>
      </c>
      <c r="J737">
        <f t="shared" si="56"/>
        <v>171</v>
      </c>
      <c r="K737">
        <f t="shared" si="57"/>
        <v>728</v>
      </c>
      <c r="L737" s="1" t="str">
        <f t="shared" si="49"/>
        <v>B</v>
      </c>
    </row>
    <row r="738" spans="1:12" x14ac:dyDescent="0.3">
      <c r="A738">
        <v>735</v>
      </c>
      <c r="B738" t="s">
        <v>312</v>
      </c>
      <c r="C738" t="str">
        <f t="shared" si="54"/>
        <v>Griffin, Patricia     Entry #735</v>
      </c>
      <c r="D738" t="s">
        <v>1043</v>
      </c>
      <c r="E738">
        <v>126</v>
      </c>
      <c r="F738">
        <v>138</v>
      </c>
      <c r="G738">
        <v>140</v>
      </c>
      <c r="H738">
        <v>149</v>
      </c>
      <c r="I738">
        <f t="shared" si="55"/>
        <v>427</v>
      </c>
      <c r="J738">
        <f t="shared" si="56"/>
        <v>327</v>
      </c>
      <c r="K738">
        <f t="shared" si="57"/>
        <v>754</v>
      </c>
      <c r="L738" s="1" t="str">
        <f t="shared" si="49"/>
        <v>D</v>
      </c>
    </row>
    <row r="739" spans="1:12" x14ac:dyDescent="0.3">
      <c r="A739">
        <v>736</v>
      </c>
      <c r="B739" t="s">
        <v>1098</v>
      </c>
      <c r="C739" t="str">
        <f t="shared" si="54"/>
        <v>Knight, Pat     Entry #736</v>
      </c>
      <c r="D739" t="s">
        <v>1043</v>
      </c>
      <c r="E739">
        <v>158</v>
      </c>
      <c r="F739">
        <v>172</v>
      </c>
      <c r="G739">
        <v>171</v>
      </c>
      <c r="H739">
        <v>122</v>
      </c>
      <c r="I739">
        <f t="shared" si="55"/>
        <v>465</v>
      </c>
      <c r="J739">
        <f t="shared" si="56"/>
        <v>231</v>
      </c>
      <c r="K739">
        <f t="shared" si="57"/>
        <v>696</v>
      </c>
      <c r="L739" s="1" t="str">
        <f t="shared" si="49"/>
        <v>C</v>
      </c>
    </row>
    <row r="740" spans="1:12" x14ac:dyDescent="0.3">
      <c r="A740">
        <v>737</v>
      </c>
      <c r="B740" t="s">
        <v>1330</v>
      </c>
      <c r="C740" t="str">
        <f t="shared" si="54"/>
        <v>Rodabaugh, Kelsee     Entry #737</v>
      </c>
      <c r="D740" t="s">
        <v>1043</v>
      </c>
      <c r="E740">
        <v>163</v>
      </c>
      <c r="F740">
        <v>163</v>
      </c>
      <c r="G740">
        <v>159</v>
      </c>
      <c r="H740">
        <v>160</v>
      </c>
      <c r="I740">
        <f t="shared" si="55"/>
        <v>482</v>
      </c>
      <c r="J740">
        <f t="shared" si="56"/>
        <v>216</v>
      </c>
      <c r="K740">
        <f t="shared" si="57"/>
        <v>698</v>
      </c>
      <c r="L740" s="1" t="str">
        <f t="shared" si="49"/>
        <v>C</v>
      </c>
    </row>
    <row r="741" spans="1:12" x14ac:dyDescent="0.3">
      <c r="A741">
        <v>738</v>
      </c>
      <c r="B741" t="s">
        <v>1105</v>
      </c>
      <c r="C741" t="str">
        <f t="shared" si="54"/>
        <v>Kraft, Trevor     Entry #738</v>
      </c>
      <c r="D741" t="s">
        <v>1043</v>
      </c>
      <c r="E741">
        <v>216</v>
      </c>
      <c r="F741">
        <v>243</v>
      </c>
      <c r="G741">
        <v>223</v>
      </c>
      <c r="H741">
        <v>212</v>
      </c>
      <c r="I741">
        <f t="shared" si="55"/>
        <v>678</v>
      </c>
      <c r="J741">
        <f t="shared" si="56"/>
        <v>57</v>
      </c>
      <c r="K741">
        <f t="shared" si="57"/>
        <v>735</v>
      </c>
      <c r="L741" s="1" t="str">
        <f t="shared" si="49"/>
        <v>A</v>
      </c>
    </row>
    <row r="742" spans="1:12" x14ac:dyDescent="0.3">
      <c r="A742">
        <v>739</v>
      </c>
      <c r="B742" t="s">
        <v>1104</v>
      </c>
      <c r="C742" t="str">
        <f t="shared" si="54"/>
        <v>Rodabaugh, Tom     Entry #739</v>
      </c>
      <c r="D742" t="s">
        <v>1043</v>
      </c>
      <c r="E742">
        <v>211</v>
      </c>
      <c r="F742">
        <v>266</v>
      </c>
      <c r="G742">
        <v>290</v>
      </c>
      <c r="H742">
        <v>228</v>
      </c>
      <c r="I742">
        <f t="shared" si="55"/>
        <v>784</v>
      </c>
      <c r="J742">
        <f t="shared" si="56"/>
        <v>72</v>
      </c>
      <c r="K742">
        <f t="shared" si="57"/>
        <v>856</v>
      </c>
      <c r="L742" s="1" t="str">
        <f t="shared" si="49"/>
        <v>A</v>
      </c>
    </row>
    <row r="743" spans="1:12" x14ac:dyDescent="0.3">
      <c r="A743">
        <v>740</v>
      </c>
      <c r="B743" t="s">
        <v>1331</v>
      </c>
      <c r="C743" t="str">
        <f t="shared" si="54"/>
        <v>Rodabaugh,-Kraft, Sarah     Entry #740</v>
      </c>
      <c r="D743" t="s">
        <v>1043</v>
      </c>
      <c r="E743">
        <v>190</v>
      </c>
      <c r="F743">
        <v>181</v>
      </c>
      <c r="G743">
        <v>159</v>
      </c>
      <c r="H743">
        <v>189</v>
      </c>
      <c r="I743">
        <f t="shared" si="55"/>
        <v>529</v>
      </c>
      <c r="J743">
        <f t="shared" si="56"/>
        <v>135</v>
      </c>
      <c r="K743">
        <f t="shared" si="57"/>
        <v>664</v>
      </c>
      <c r="L743" s="1" t="str">
        <f t="shared" si="49"/>
        <v>B</v>
      </c>
    </row>
    <row r="744" spans="1:12" x14ac:dyDescent="0.3">
      <c r="A744">
        <v>741</v>
      </c>
      <c r="B744" t="s">
        <v>1080</v>
      </c>
      <c r="C744" t="str">
        <f t="shared" si="54"/>
        <v>Dees, Dee     Entry #741</v>
      </c>
      <c r="D744" t="s">
        <v>1043</v>
      </c>
      <c r="E744">
        <v>158</v>
      </c>
      <c r="F744">
        <v>170</v>
      </c>
      <c r="G744">
        <v>194</v>
      </c>
      <c r="H744">
        <v>147</v>
      </c>
      <c r="I744">
        <f t="shared" si="55"/>
        <v>511</v>
      </c>
      <c r="J744">
        <f t="shared" si="56"/>
        <v>231</v>
      </c>
      <c r="K744">
        <f t="shared" si="57"/>
        <v>742</v>
      </c>
      <c r="L744" s="1" t="str">
        <f t="shared" si="49"/>
        <v>C</v>
      </c>
    </row>
    <row r="745" spans="1:12" x14ac:dyDescent="0.3">
      <c r="A745">
        <v>742</v>
      </c>
      <c r="B745" t="s">
        <v>1332</v>
      </c>
      <c r="C745" t="str">
        <f t="shared" si="54"/>
        <v>Gross, Janet     Entry #742</v>
      </c>
      <c r="D745" t="s">
        <v>1043</v>
      </c>
      <c r="E745">
        <v>157</v>
      </c>
      <c r="F745">
        <v>156</v>
      </c>
      <c r="G745">
        <v>128</v>
      </c>
      <c r="H745">
        <v>167</v>
      </c>
      <c r="I745">
        <f t="shared" si="55"/>
        <v>451</v>
      </c>
      <c r="J745">
        <f t="shared" si="56"/>
        <v>234</v>
      </c>
      <c r="K745">
        <f t="shared" si="57"/>
        <v>685</v>
      </c>
      <c r="L745" s="1" t="str">
        <f t="shared" si="49"/>
        <v>C</v>
      </c>
    </row>
    <row r="746" spans="1:12" x14ac:dyDescent="0.3">
      <c r="A746">
        <v>743</v>
      </c>
      <c r="B746" t="s">
        <v>1333</v>
      </c>
      <c r="C746" t="str">
        <f t="shared" si="54"/>
        <v>Gross, Don     Entry #743</v>
      </c>
      <c r="D746" t="s">
        <v>1043</v>
      </c>
      <c r="E746">
        <v>191</v>
      </c>
      <c r="F746">
        <v>208</v>
      </c>
      <c r="G746">
        <v>153</v>
      </c>
      <c r="H746">
        <v>197</v>
      </c>
      <c r="I746">
        <f t="shared" si="55"/>
        <v>558</v>
      </c>
      <c r="J746">
        <f t="shared" si="56"/>
        <v>132</v>
      </c>
      <c r="K746">
        <f t="shared" si="57"/>
        <v>690</v>
      </c>
      <c r="L746" s="1" t="str">
        <f t="shared" si="49"/>
        <v>B</v>
      </c>
    </row>
    <row r="747" spans="1:12" x14ac:dyDescent="0.3">
      <c r="A747">
        <v>744</v>
      </c>
      <c r="B747" t="s">
        <v>1103</v>
      </c>
      <c r="C747" t="str">
        <f t="shared" si="54"/>
        <v>Dees, Regie     Entry #744</v>
      </c>
      <c r="D747" t="s">
        <v>1043</v>
      </c>
      <c r="E747">
        <v>147</v>
      </c>
      <c r="F747">
        <v>165</v>
      </c>
      <c r="G747">
        <v>153</v>
      </c>
      <c r="H747">
        <v>123</v>
      </c>
      <c r="I747">
        <f t="shared" si="55"/>
        <v>441</v>
      </c>
      <c r="J747">
        <f t="shared" si="56"/>
        <v>264</v>
      </c>
      <c r="K747">
        <f t="shared" si="57"/>
        <v>705</v>
      </c>
      <c r="L747" s="1" t="str">
        <f t="shared" si="49"/>
        <v>D</v>
      </c>
    </row>
    <row r="748" spans="1:12" x14ac:dyDescent="0.3">
      <c r="A748">
        <v>745</v>
      </c>
      <c r="B748" t="s">
        <v>1334</v>
      </c>
      <c r="C748" t="str">
        <f t="shared" si="54"/>
        <v>Gilmore, Bea     Entry #745</v>
      </c>
      <c r="D748" t="s">
        <v>1043</v>
      </c>
      <c r="E748">
        <v>141</v>
      </c>
      <c r="F748">
        <v>148</v>
      </c>
      <c r="G748">
        <v>155</v>
      </c>
      <c r="H748">
        <v>113</v>
      </c>
      <c r="I748">
        <f t="shared" si="55"/>
        <v>416</v>
      </c>
      <c r="J748">
        <f t="shared" si="56"/>
        <v>282</v>
      </c>
      <c r="K748">
        <f t="shared" si="57"/>
        <v>698</v>
      </c>
      <c r="L748" s="1" t="str">
        <f t="shared" si="49"/>
        <v>D</v>
      </c>
    </row>
    <row r="749" spans="1:12" x14ac:dyDescent="0.3">
      <c r="A749">
        <v>746</v>
      </c>
      <c r="B749" t="s">
        <v>1335</v>
      </c>
      <c r="C749" t="str">
        <f t="shared" si="54"/>
        <v>Gleichman, Sarah     Entry #746</v>
      </c>
      <c r="D749" t="s">
        <v>1043</v>
      </c>
      <c r="E749">
        <v>143</v>
      </c>
      <c r="F749">
        <v>147</v>
      </c>
      <c r="G749">
        <v>159</v>
      </c>
      <c r="H749">
        <v>163</v>
      </c>
      <c r="I749">
        <f t="shared" si="55"/>
        <v>469</v>
      </c>
      <c r="J749">
        <f t="shared" si="56"/>
        <v>276</v>
      </c>
      <c r="K749">
        <f t="shared" si="57"/>
        <v>745</v>
      </c>
      <c r="L749" s="1" t="str">
        <f t="shared" si="49"/>
        <v>D</v>
      </c>
    </row>
    <row r="750" spans="1:12" x14ac:dyDescent="0.3">
      <c r="A750">
        <v>747</v>
      </c>
      <c r="B750" t="s">
        <v>1084</v>
      </c>
      <c r="C750" t="str">
        <f t="shared" si="54"/>
        <v>Donovan, Rudy Jr     Entry #747</v>
      </c>
      <c r="D750" t="s">
        <v>1043</v>
      </c>
      <c r="E750">
        <v>185</v>
      </c>
      <c r="F750">
        <v>229</v>
      </c>
      <c r="G750">
        <v>167</v>
      </c>
      <c r="H750">
        <v>164</v>
      </c>
      <c r="I750">
        <f t="shared" si="55"/>
        <v>560</v>
      </c>
      <c r="J750">
        <f t="shared" si="56"/>
        <v>150</v>
      </c>
      <c r="K750">
        <f t="shared" si="57"/>
        <v>710</v>
      </c>
      <c r="L750" s="1" t="str">
        <f t="shared" si="49"/>
        <v>B</v>
      </c>
    </row>
    <row r="751" spans="1:12" x14ac:dyDescent="0.3">
      <c r="A751">
        <v>748</v>
      </c>
      <c r="B751" t="s">
        <v>1336</v>
      </c>
      <c r="C751" t="str">
        <f t="shared" si="54"/>
        <v>Ross, Ronald     Entry #748</v>
      </c>
      <c r="D751" t="s">
        <v>1043</v>
      </c>
      <c r="E751">
        <v>208</v>
      </c>
      <c r="F751">
        <v>161</v>
      </c>
      <c r="G751">
        <v>181</v>
      </c>
      <c r="H751">
        <v>218</v>
      </c>
      <c r="I751">
        <f t="shared" si="55"/>
        <v>560</v>
      </c>
      <c r="J751">
        <f t="shared" si="56"/>
        <v>81</v>
      </c>
      <c r="K751">
        <f t="shared" si="57"/>
        <v>641</v>
      </c>
      <c r="L751" s="1" t="str">
        <f t="shared" si="49"/>
        <v>A</v>
      </c>
    </row>
    <row r="752" spans="1:12" x14ac:dyDescent="0.3">
      <c r="A752">
        <v>749</v>
      </c>
      <c r="B752" t="s">
        <v>1337</v>
      </c>
      <c r="C752" t="str">
        <f t="shared" si="54"/>
        <v>Ram, Kristina     Entry #749</v>
      </c>
      <c r="D752" t="s">
        <v>1043</v>
      </c>
      <c r="E752">
        <v>184</v>
      </c>
      <c r="F752">
        <v>154</v>
      </c>
      <c r="G752">
        <v>182</v>
      </c>
      <c r="H752">
        <v>200</v>
      </c>
      <c r="I752">
        <f t="shared" si="55"/>
        <v>536</v>
      </c>
      <c r="J752">
        <f t="shared" si="56"/>
        <v>153</v>
      </c>
      <c r="K752">
        <f t="shared" si="57"/>
        <v>689</v>
      </c>
      <c r="L752" s="1" t="str">
        <f t="shared" si="49"/>
        <v>B</v>
      </c>
    </row>
    <row r="753" spans="1:12" x14ac:dyDescent="0.3">
      <c r="A753">
        <v>750</v>
      </c>
      <c r="B753" t="s">
        <v>1108</v>
      </c>
      <c r="C753" t="str">
        <f t="shared" si="54"/>
        <v>Taylor, Carlene     Entry #750</v>
      </c>
      <c r="D753" t="s">
        <v>1043</v>
      </c>
      <c r="E753">
        <v>191</v>
      </c>
      <c r="F753">
        <v>223</v>
      </c>
      <c r="G753">
        <v>182</v>
      </c>
      <c r="H753">
        <v>199</v>
      </c>
      <c r="I753">
        <f t="shared" si="55"/>
        <v>604</v>
      </c>
      <c r="J753">
        <f t="shared" si="56"/>
        <v>132</v>
      </c>
      <c r="K753">
        <f t="shared" si="57"/>
        <v>736</v>
      </c>
      <c r="L753" s="1" t="str">
        <f t="shared" si="49"/>
        <v>B</v>
      </c>
    </row>
    <row r="754" spans="1:12" x14ac:dyDescent="0.3">
      <c r="A754">
        <v>751</v>
      </c>
      <c r="B754" t="s">
        <v>1087</v>
      </c>
      <c r="C754" t="str">
        <f t="shared" si="54"/>
        <v>Jackson, Shawn     Entry #751</v>
      </c>
      <c r="D754" t="s">
        <v>1043</v>
      </c>
      <c r="E754">
        <v>234</v>
      </c>
      <c r="F754">
        <v>215</v>
      </c>
      <c r="G754">
        <v>228</v>
      </c>
      <c r="H754">
        <v>228</v>
      </c>
      <c r="I754">
        <f t="shared" si="55"/>
        <v>671</v>
      </c>
      <c r="J754">
        <f t="shared" si="56"/>
        <v>3</v>
      </c>
      <c r="K754">
        <f t="shared" si="57"/>
        <v>674</v>
      </c>
      <c r="L754" s="1" t="str">
        <f t="shared" si="49"/>
        <v>A</v>
      </c>
    </row>
    <row r="755" spans="1:12" x14ac:dyDescent="0.3">
      <c r="A755">
        <v>752</v>
      </c>
      <c r="B755" t="s">
        <v>1338</v>
      </c>
      <c r="C755" t="str">
        <f t="shared" si="54"/>
        <v>Weber, Joe     Entry #752</v>
      </c>
      <c r="D755" t="s">
        <v>1043</v>
      </c>
      <c r="E755">
        <v>173</v>
      </c>
      <c r="F755">
        <v>161</v>
      </c>
      <c r="G755">
        <v>116</v>
      </c>
      <c r="H755">
        <v>128</v>
      </c>
      <c r="I755">
        <f t="shared" si="55"/>
        <v>405</v>
      </c>
      <c r="J755">
        <f t="shared" si="56"/>
        <v>186</v>
      </c>
      <c r="K755">
        <f t="shared" si="57"/>
        <v>591</v>
      </c>
      <c r="L755" s="1" t="str">
        <f t="shared" si="49"/>
        <v>C</v>
      </c>
    </row>
    <row r="756" spans="1:12" x14ac:dyDescent="0.3">
      <c r="A756">
        <v>753</v>
      </c>
      <c r="B756" t="s">
        <v>1339</v>
      </c>
      <c r="C756" t="str">
        <f t="shared" si="54"/>
        <v>Corbaley, Jason     Entry #753</v>
      </c>
      <c r="D756" t="s">
        <v>1043</v>
      </c>
      <c r="E756">
        <v>199</v>
      </c>
      <c r="F756">
        <v>243</v>
      </c>
      <c r="G756">
        <v>247</v>
      </c>
      <c r="H756">
        <v>256</v>
      </c>
      <c r="I756">
        <f t="shared" si="55"/>
        <v>746</v>
      </c>
      <c r="J756">
        <f t="shared" si="56"/>
        <v>108</v>
      </c>
      <c r="K756">
        <f t="shared" si="57"/>
        <v>854</v>
      </c>
      <c r="L756" s="1" t="str">
        <f t="shared" si="49"/>
        <v>B</v>
      </c>
    </row>
    <row r="757" spans="1:12" x14ac:dyDescent="0.3">
      <c r="A757">
        <v>754</v>
      </c>
      <c r="B757" t="s">
        <v>1340</v>
      </c>
      <c r="C757" t="str">
        <f t="shared" si="54"/>
        <v>Perry, Mike     Entry #754</v>
      </c>
      <c r="D757" t="s">
        <v>1043</v>
      </c>
      <c r="E757">
        <v>202</v>
      </c>
      <c r="F757">
        <v>232</v>
      </c>
      <c r="G757">
        <v>214</v>
      </c>
      <c r="H757">
        <v>187</v>
      </c>
      <c r="I757">
        <f t="shared" si="55"/>
        <v>633</v>
      </c>
      <c r="J757">
        <f t="shared" si="56"/>
        <v>99</v>
      </c>
      <c r="K757">
        <f t="shared" si="57"/>
        <v>732</v>
      </c>
      <c r="L757" s="1" t="str">
        <f t="shared" si="49"/>
        <v>A</v>
      </c>
    </row>
    <row r="758" spans="1:12" x14ac:dyDescent="0.3">
      <c r="A758">
        <v>755</v>
      </c>
      <c r="B758" t="s">
        <v>1341</v>
      </c>
      <c r="C758" t="str">
        <f t="shared" si="54"/>
        <v>Bouges, Matt     Entry #755</v>
      </c>
      <c r="D758" t="s">
        <v>1043</v>
      </c>
      <c r="E758">
        <v>233</v>
      </c>
      <c r="F758">
        <v>268</v>
      </c>
      <c r="G758">
        <v>230</v>
      </c>
      <c r="H758">
        <v>227</v>
      </c>
      <c r="I758">
        <f t="shared" si="55"/>
        <v>725</v>
      </c>
      <c r="J758">
        <f t="shared" si="56"/>
        <v>6</v>
      </c>
      <c r="K758">
        <f t="shared" si="57"/>
        <v>731</v>
      </c>
      <c r="L758" s="1" t="str">
        <f t="shared" si="49"/>
        <v>A</v>
      </c>
    </row>
    <row r="759" spans="1:12" x14ac:dyDescent="0.3">
      <c r="A759">
        <v>756</v>
      </c>
      <c r="B759" t="s">
        <v>1068</v>
      </c>
      <c r="C759" t="str">
        <f t="shared" si="54"/>
        <v>Lee, Kevin     Entry #756</v>
      </c>
      <c r="D759" t="s">
        <v>1043</v>
      </c>
      <c r="E759">
        <v>185</v>
      </c>
      <c r="F759">
        <v>160</v>
      </c>
      <c r="G759">
        <v>223</v>
      </c>
      <c r="H759">
        <v>171</v>
      </c>
      <c r="I759">
        <f t="shared" si="55"/>
        <v>554</v>
      </c>
      <c r="J759">
        <f t="shared" si="56"/>
        <v>150</v>
      </c>
      <c r="K759">
        <f t="shared" si="57"/>
        <v>704</v>
      </c>
      <c r="L759" s="1" t="str">
        <f t="shared" si="49"/>
        <v>B</v>
      </c>
    </row>
    <row r="760" spans="1:12" x14ac:dyDescent="0.3">
      <c r="A760">
        <v>757</v>
      </c>
      <c r="B760" t="s">
        <v>1055</v>
      </c>
      <c r="C760" t="str">
        <f t="shared" si="54"/>
        <v>Bowlby, Brandon     Entry #757</v>
      </c>
      <c r="D760" t="s">
        <v>1043</v>
      </c>
      <c r="E760">
        <v>219</v>
      </c>
      <c r="F760">
        <v>257</v>
      </c>
      <c r="G760">
        <v>246</v>
      </c>
      <c r="H760">
        <v>235</v>
      </c>
      <c r="I760">
        <f t="shared" si="55"/>
        <v>738</v>
      </c>
      <c r="J760">
        <f t="shared" si="56"/>
        <v>48</v>
      </c>
      <c r="K760">
        <f t="shared" si="57"/>
        <v>786</v>
      </c>
      <c r="L760" s="1" t="str">
        <f t="shared" si="49"/>
        <v>A</v>
      </c>
    </row>
    <row r="761" spans="1:12" x14ac:dyDescent="0.3">
      <c r="A761">
        <v>758</v>
      </c>
      <c r="B761" t="s">
        <v>1075</v>
      </c>
      <c r="C761" t="str">
        <f t="shared" si="54"/>
        <v>Wakefield, Lee     Entry #758</v>
      </c>
      <c r="D761" t="s">
        <v>1043</v>
      </c>
      <c r="E761">
        <v>218</v>
      </c>
      <c r="F761">
        <v>231</v>
      </c>
      <c r="G761">
        <v>258</v>
      </c>
      <c r="H761">
        <v>164</v>
      </c>
      <c r="I761">
        <f t="shared" si="55"/>
        <v>653</v>
      </c>
      <c r="J761">
        <f t="shared" si="56"/>
        <v>51</v>
      </c>
      <c r="K761">
        <f t="shared" si="57"/>
        <v>704</v>
      </c>
      <c r="L761" s="1" t="str">
        <f t="shared" si="49"/>
        <v>A</v>
      </c>
    </row>
    <row r="762" spans="1:12" x14ac:dyDescent="0.3">
      <c r="A762">
        <v>759</v>
      </c>
      <c r="B762" t="s">
        <v>1323</v>
      </c>
      <c r="C762" t="str">
        <f t="shared" si="54"/>
        <v>Fischback, Debra     Entry #759</v>
      </c>
      <c r="D762" t="s">
        <v>1043</v>
      </c>
      <c r="E762">
        <v>133</v>
      </c>
      <c r="F762">
        <v>128</v>
      </c>
      <c r="G762">
        <v>129</v>
      </c>
      <c r="H762">
        <v>139</v>
      </c>
      <c r="I762">
        <f t="shared" si="55"/>
        <v>396</v>
      </c>
      <c r="J762">
        <f t="shared" si="56"/>
        <v>306</v>
      </c>
      <c r="K762">
        <f t="shared" si="57"/>
        <v>702</v>
      </c>
      <c r="L762" s="1" t="str">
        <f t="shared" si="49"/>
        <v>D</v>
      </c>
    </row>
    <row r="763" spans="1:12" x14ac:dyDescent="0.3">
      <c r="A763">
        <v>760</v>
      </c>
      <c r="B763" t="s">
        <v>1322</v>
      </c>
      <c r="C763" t="str">
        <f t="shared" si="54"/>
        <v>Harral, Diane     Entry #760</v>
      </c>
      <c r="D763" t="s">
        <v>1043</v>
      </c>
      <c r="E763">
        <v>134</v>
      </c>
      <c r="F763">
        <v>117</v>
      </c>
      <c r="G763">
        <v>111</v>
      </c>
      <c r="H763">
        <v>116</v>
      </c>
      <c r="I763">
        <f t="shared" si="55"/>
        <v>344</v>
      </c>
      <c r="J763">
        <f t="shared" si="56"/>
        <v>303</v>
      </c>
      <c r="K763">
        <f t="shared" si="57"/>
        <v>647</v>
      </c>
      <c r="L763" s="1" t="str">
        <f t="shared" si="49"/>
        <v>D</v>
      </c>
    </row>
    <row r="764" spans="1:12" x14ac:dyDescent="0.3">
      <c r="A764">
        <v>761</v>
      </c>
      <c r="B764" t="s">
        <v>1342</v>
      </c>
      <c r="C764" t="str">
        <f t="shared" si="54"/>
        <v>Rumsey, Glen     Entry #761</v>
      </c>
      <c r="D764" t="s">
        <v>1043</v>
      </c>
      <c r="E764">
        <v>157</v>
      </c>
      <c r="F764">
        <v>145</v>
      </c>
      <c r="G764">
        <v>163</v>
      </c>
      <c r="H764">
        <v>165</v>
      </c>
      <c r="I764">
        <f t="shared" si="55"/>
        <v>473</v>
      </c>
      <c r="J764">
        <f t="shared" si="56"/>
        <v>234</v>
      </c>
      <c r="K764">
        <f t="shared" si="57"/>
        <v>707</v>
      </c>
      <c r="L764" s="1" t="str">
        <f t="shared" si="49"/>
        <v>C</v>
      </c>
    </row>
    <row r="765" spans="1:12" x14ac:dyDescent="0.3">
      <c r="A765">
        <v>762</v>
      </c>
      <c r="B765" t="s">
        <v>1062</v>
      </c>
      <c r="C765" t="str">
        <f t="shared" si="54"/>
        <v>Kleffman, Jeremiah     Entry #762</v>
      </c>
      <c r="D765" t="s">
        <v>1043</v>
      </c>
      <c r="E765">
        <v>177</v>
      </c>
      <c r="F765">
        <v>169</v>
      </c>
      <c r="G765">
        <v>192</v>
      </c>
      <c r="H765">
        <v>194</v>
      </c>
      <c r="I765">
        <f t="shared" si="55"/>
        <v>555</v>
      </c>
      <c r="J765">
        <f t="shared" si="56"/>
        <v>174</v>
      </c>
      <c r="K765">
        <f t="shared" si="57"/>
        <v>729</v>
      </c>
      <c r="L765" s="1" t="str">
        <f t="shared" si="49"/>
        <v>B</v>
      </c>
    </row>
    <row r="766" spans="1:12" x14ac:dyDescent="0.3">
      <c r="A766">
        <v>763</v>
      </c>
      <c r="B766" t="s">
        <v>1343</v>
      </c>
      <c r="C766" t="str">
        <f t="shared" si="54"/>
        <v>Dunne, Jessica     Entry #763</v>
      </c>
      <c r="D766" t="s">
        <v>1043</v>
      </c>
      <c r="E766">
        <v>157</v>
      </c>
      <c r="F766">
        <v>155</v>
      </c>
      <c r="G766">
        <v>127</v>
      </c>
      <c r="H766">
        <v>147</v>
      </c>
      <c r="I766">
        <f t="shared" si="55"/>
        <v>429</v>
      </c>
      <c r="J766">
        <f t="shared" si="56"/>
        <v>234</v>
      </c>
      <c r="K766">
        <f t="shared" si="57"/>
        <v>663</v>
      </c>
      <c r="L766" s="1" t="str">
        <f t="shared" si="49"/>
        <v>C</v>
      </c>
    </row>
    <row r="767" spans="1:12" x14ac:dyDescent="0.3">
      <c r="A767">
        <v>764</v>
      </c>
      <c r="B767" t="s">
        <v>1344</v>
      </c>
      <c r="C767" t="str">
        <f t="shared" si="54"/>
        <v>Davis, Tim     Entry #764</v>
      </c>
      <c r="D767" t="s">
        <v>1043</v>
      </c>
      <c r="E767">
        <v>192</v>
      </c>
      <c r="F767">
        <v>168</v>
      </c>
      <c r="G767">
        <v>193</v>
      </c>
      <c r="H767">
        <v>225</v>
      </c>
      <c r="I767">
        <f t="shared" si="55"/>
        <v>586</v>
      </c>
      <c r="J767">
        <f t="shared" si="56"/>
        <v>129</v>
      </c>
      <c r="K767">
        <f t="shared" si="57"/>
        <v>715</v>
      </c>
      <c r="L767" s="1" t="str">
        <f t="shared" si="49"/>
        <v>B</v>
      </c>
    </row>
    <row r="768" spans="1:12" x14ac:dyDescent="0.3">
      <c r="A768">
        <v>765</v>
      </c>
      <c r="B768" t="s">
        <v>1345</v>
      </c>
      <c r="C768" t="str">
        <f t="shared" si="54"/>
        <v>Schulz, Shane     Entry #765</v>
      </c>
      <c r="D768" t="s">
        <v>1043</v>
      </c>
      <c r="E768">
        <v>161</v>
      </c>
      <c r="F768">
        <v>177</v>
      </c>
      <c r="G768">
        <v>164</v>
      </c>
      <c r="H768">
        <v>180</v>
      </c>
      <c r="I768">
        <f t="shared" si="55"/>
        <v>521</v>
      </c>
      <c r="J768">
        <f t="shared" si="56"/>
        <v>222</v>
      </c>
      <c r="K768">
        <f t="shared" si="57"/>
        <v>743</v>
      </c>
      <c r="L768" s="1" t="str">
        <f t="shared" si="49"/>
        <v>C</v>
      </c>
    </row>
    <row r="769" spans="1:12" x14ac:dyDescent="0.3">
      <c r="A769">
        <v>766</v>
      </c>
      <c r="B769" t="s">
        <v>1346</v>
      </c>
      <c r="C769" t="str">
        <f t="shared" si="54"/>
        <v>Gautier, Scott     Entry #766</v>
      </c>
      <c r="D769" t="s">
        <v>1043</v>
      </c>
      <c r="E769">
        <v>176</v>
      </c>
      <c r="F769">
        <v>245</v>
      </c>
      <c r="G769">
        <v>210</v>
      </c>
      <c r="H769">
        <v>188</v>
      </c>
      <c r="I769">
        <f t="shared" si="55"/>
        <v>643</v>
      </c>
      <c r="J769">
        <f t="shared" si="56"/>
        <v>177</v>
      </c>
      <c r="K769">
        <f t="shared" si="57"/>
        <v>820</v>
      </c>
      <c r="L769" s="1" t="str">
        <f t="shared" si="49"/>
        <v>B</v>
      </c>
    </row>
    <row r="770" spans="1:12" x14ac:dyDescent="0.3">
      <c r="A770">
        <v>767</v>
      </c>
      <c r="B770" t="s">
        <v>1347</v>
      </c>
      <c r="C770" t="str">
        <f t="shared" si="54"/>
        <v>Christensen, Bill Jr     Entry #767</v>
      </c>
      <c r="D770" t="s">
        <v>1043</v>
      </c>
      <c r="E770">
        <v>197</v>
      </c>
      <c r="F770">
        <v>189</v>
      </c>
      <c r="G770">
        <v>246</v>
      </c>
      <c r="H770">
        <v>186</v>
      </c>
      <c r="I770">
        <f t="shared" si="55"/>
        <v>621</v>
      </c>
      <c r="J770">
        <f t="shared" si="56"/>
        <v>114</v>
      </c>
      <c r="K770">
        <f t="shared" si="57"/>
        <v>735</v>
      </c>
      <c r="L770" s="1" t="str">
        <f t="shared" si="49"/>
        <v>B</v>
      </c>
    </row>
    <row r="771" spans="1:12" x14ac:dyDescent="0.3">
      <c r="A771">
        <v>768</v>
      </c>
      <c r="B771" t="s">
        <v>1348</v>
      </c>
      <c r="C771" t="str">
        <f t="shared" si="54"/>
        <v>Smith, Chad M     Entry #768</v>
      </c>
      <c r="D771" t="s">
        <v>1043</v>
      </c>
      <c r="E771">
        <v>208</v>
      </c>
      <c r="F771">
        <v>245</v>
      </c>
      <c r="G771">
        <v>248</v>
      </c>
      <c r="H771">
        <v>182</v>
      </c>
      <c r="I771">
        <f t="shared" si="55"/>
        <v>675</v>
      </c>
      <c r="J771">
        <f t="shared" si="56"/>
        <v>81</v>
      </c>
      <c r="K771">
        <f t="shared" si="57"/>
        <v>756</v>
      </c>
      <c r="L771" s="1" t="str">
        <f t="shared" si="49"/>
        <v>A</v>
      </c>
    </row>
    <row r="772" spans="1:12" x14ac:dyDescent="0.3">
      <c r="A772">
        <v>769</v>
      </c>
      <c r="B772" t="s">
        <v>1349</v>
      </c>
      <c r="C772" t="str">
        <f t="shared" si="54"/>
        <v>Suing, Jeff     Entry #769</v>
      </c>
      <c r="D772" t="s">
        <v>1043</v>
      </c>
      <c r="E772">
        <v>194</v>
      </c>
      <c r="F772">
        <v>170</v>
      </c>
      <c r="G772">
        <v>182</v>
      </c>
      <c r="H772">
        <v>223</v>
      </c>
      <c r="I772">
        <f t="shared" si="55"/>
        <v>575</v>
      </c>
      <c r="J772">
        <f t="shared" si="56"/>
        <v>123</v>
      </c>
      <c r="K772">
        <f t="shared" si="57"/>
        <v>698</v>
      </c>
      <c r="L772" s="1" t="str">
        <f t="shared" si="49"/>
        <v>B</v>
      </c>
    </row>
    <row r="773" spans="1:12" x14ac:dyDescent="0.3">
      <c r="A773">
        <v>770</v>
      </c>
      <c r="B773" t="s">
        <v>1102</v>
      </c>
      <c r="C773" t="str">
        <f t="shared" ref="C773:C836" si="58">+B773&amp;"     Entry #"&amp;A773</f>
        <v>Conrad, Dee     Entry #770</v>
      </c>
      <c r="D773" t="s">
        <v>1043</v>
      </c>
      <c r="E773">
        <v>194</v>
      </c>
      <c r="F773">
        <v>179</v>
      </c>
      <c r="G773">
        <v>231</v>
      </c>
      <c r="H773">
        <v>175</v>
      </c>
      <c r="I773">
        <f t="shared" ref="I773:I836" si="59">F773+G773+H773</f>
        <v>585</v>
      </c>
      <c r="J773">
        <f t="shared" ref="J773:J836" si="60">(235-E773)*3</f>
        <v>123</v>
      </c>
      <c r="K773">
        <f t="shared" ref="K773:K836" si="61">I773+J773</f>
        <v>708</v>
      </c>
      <c r="L773" s="1" t="str">
        <f t="shared" si="49"/>
        <v>B</v>
      </c>
    </row>
    <row r="774" spans="1:12" x14ac:dyDescent="0.3">
      <c r="A774">
        <v>771</v>
      </c>
      <c r="B774" t="s">
        <v>360</v>
      </c>
      <c r="C774" t="str">
        <f t="shared" si="58"/>
        <v>Kesterson, Cindy     Entry #771</v>
      </c>
      <c r="D774" t="s">
        <v>1043</v>
      </c>
      <c r="E774">
        <v>172</v>
      </c>
      <c r="F774">
        <v>157</v>
      </c>
      <c r="G774">
        <v>192</v>
      </c>
      <c r="H774">
        <v>178</v>
      </c>
      <c r="I774">
        <f t="shared" si="59"/>
        <v>527</v>
      </c>
      <c r="J774">
        <f t="shared" si="60"/>
        <v>189</v>
      </c>
      <c r="K774">
        <f t="shared" si="61"/>
        <v>716</v>
      </c>
      <c r="L774" s="1" t="str">
        <f t="shared" si="49"/>
        <v>C</v>
      </c>
    </row>
    <row r="775" spans="1:12" x14ac:dyDescent="0.3">
      <c r="A775">
        <v>772</v>
      </c>
      <c r="B775" t="s">
        <v>1350</v>
      </c>
      <c r="C775" t="str">
        <f t="shared" si="58"/>
        <v>West, Shelley     Entry #772</v>
      </c>
      <c r="D775" t="s">
        <v>1043</v>
      </c>
      <c r="E775">
        <v>179</v>
      </c>
      <c r="F775">
        <v>214</v>
      </c>
      <c r="G775">
        <v>192</v>
      </c>
      <c r="H775">
        <v>167</v>
      </c>
      <c r="I775">
        <f t="shared" si="59"/>
        <v>573</v>
      </c>
      <c r="J775">
        <f t="shared" si="60"/>
        <v>168</v>
      </c>
      <c r="K775">
        <f t="shared" si="61"/>
        <v>741</v>
      </c>
      <c r="L775" s="1" t="str">
        <f t="shared" si="49"/>
        <v>B</v>
      </c>
    </row>
    <row r="776" spans="1:12" x14ac:dyDescent="0.3">
      <c r="A776">
        <v>773</v>
      </c>
      <c r="B776" t="s">
        <v>358</v>
      </c>
      <c r="C776" t="str">
        <f t="shared" si="58"/>
        <v>Holton, Robin     Entry #773</v>
      </c>
      <c r="D776" t="s">
        <v>1043</v>
      </c>
      <c r="E776">
        <v>171</v>
      </c>
      <c r="F776">
        <v>172</v>
      </c>
      <c r="G776">
        <v>183</v>
      </c>
      <c r="H776">
        <v>155</v>
      </c>
      <c r="I776">
        <f t="shared" si="59"/>
        <v>510</v>
      </c>
      <c r="J776">
        <f t="shared" si="60"/>
        <v>192</v>
      </c>
      <c r="K776">
        <f t="shared" si="61"/>
        <v>702</v>
      </c>
      <c r="L776" s="1" t="str">
        <f t="shared" si="49"/>
        <v>C</v>
      </c>
    </row>
    <row r="777" spans="1:12" x14ac:dyDescent="0.3">
      <c r="A777">
        <v>774</v>
      </c>
      <c r="B777" t="s">
        <v>1351</v>
      </c>
      <c r="C777" t="str">
        <f t="shared" si="58"/>
        <v>Coppock, Linda     Entry #774</v>
      </c>
      <c r="D777" t="s">
        <v>1043</v>
      </c>
      <c r="E777">
        <v>165</v>
      </c>
      <c r="F777">
        <v>172</v>
      </c>
      <c r="G777">
        <v>142</v>
      </c>
      <c r="H777">
        <v>185</v>
      </c>
      <c r="I777">
        <f t="shared" si="59"/>
        <v>499</v>
      </c>
      <c r="J777">
        <f t="shared" si="60"/>
        <v>210</v>
      </c>
      <c r="K777">
        <f t="shared" si="61"/>
        <v>709</v>
      </c>
      <c r="L777" s="1" t="str">
        <f t="shared" si="49"/>
        <v>C</v>
      </c>
    </row>
    <row r="778" spans="1:12" x14ac:dyDescent="0.3">
      <c r="A778">
        <v>775</v>
      </c>
      <c r="B778" t="s">
        <v>1352</v>
      </c>
      <c r="C778" t="str">
        <f t="shared" si="58"/>
        <v>Barrett, Melissa     Entry #775</v>
      </c>
      <c r="D778" t="s">
        <v>1043</v>
      </c>
      <c r="E778">
        <v>193</v>
      </c>
      <c r="F778">
        <v>255</v>
      </c>
      <c r="G778">
        <v>236</v>
      </c>
      <c r="H778">
        <v>159</v>
      </c>
      <c r="I778">
        <f t="shared" si="59"/>
        <v>650</v>
      </c>
      <c r="J778">
        <f t="shared" si="60"/>
        <v>126</v>
      </c>
      <c r="K778">
        <f t="shared" si="61"/>
        <v>776</v>
      </c>
      <c r="L778" s="1" t="str">
        <f t="shared" si="49"/>
        <v>B</v>
      </c>
    </row>
    <row r="779" spans="1:12" x14ac:dyDescent="0.3">
      <c r="A779">
        <v>776</v>
      </c>
      <c r="B779" t="s">
        <v>125</v>
      </c>
      <c r="C779" t="str">
        <f t="shared" si="58"/>
        <v>Addison, Pat     Entry #776</v>
      </c>
      <c r="D779" t="s">
        <v>1043</v>
      </c>
      <c r="E779">
        <v>186</v>
      </c>
      <c r="F779">
        <v>175</v>
      </c>
      <c r="G779">
        <v>193</v>
      </c>
      <c r="H779">
        <v>203</v>
      </c>
      <c r="I779">
        <f t="shared" si="59"/>
        <v>571</v>
      </c>
      <c r="J779">
        <f t="shared" si="60"/>
        <v>147</v>
      </c>
      <c r="K779">
        <f t="shared" si="61"/>
        <v>718</v>
      </c>
      <c r="L779" s="1" t="str">
        <f t="shared" si="49"/>
        <v>B</v>
      </c>
    </row>
    <row r="780" spans="1:12" x14ac:dyDescent="0.3">
      <c r="A780">
        <v>777</v>
      </c>
      <c r="B780" t="s">
        <v>1065</v>
      </c>
      <c r="C780" t="str">
        <f t="shared" si="58"/>
        <v>Morrissey, Emily     Entry #777</v>
      </c>
      <c r="D780" t="s">
        <v>1043</v>
      </c>
      <c r="E780">
        <v>127</v>
      </c>
      <c r="F780">
        <v>143</v>
      </c>
      <c r="G780">
        <v>146</v>
      </c>
      <c r="H780">
        <v>158</v>
      </c>
      <c r="I780">
        <f t="shared" si="59"/>
        <v>447</v>
      </c>
      <c r="J780">
        <f t="shared" si="60"/>
        <v>324</v>
      </c>
      <c r="K780">
        <f t="shared" si="61"/>
        <v>771</v>
      </c>
      <c r="L780" s="1" t="str">
        <f t="shared" si="49"/>
        <v>D</v>
      </c>
    </row>
    <row r="781" spans="1:12" x14ac:dyDescent="0.3">
      <c r="A781">
        <v>778</v>
      </c>
      <c r="B781" t="s">
        <v>1353</v>
      </c>
      <c r="C781" t="str">
        <f t="shared" si="58"/>
        <v>Sunderman, Craig     Entry #778</v>
      </c>
      <c r="D781" t="s">
        <v>1043</v>
      </c>
      <c r="E781">
        <v>158</v>
      </c>
      <c r="F781">
        <v>178</v>
      </c>
      <c r="G781">
        <v>182</v>
      </c>
      <c r="H781">
        <v>188</v>
      </c>
      <c r="I781">
        <f t="shared" si="59"/>
        <v>548</v>
      </c>
      <c r="J781">
        <f t="shared" si="60"/>
        <v>231</v>
      </c>
      <c r="K781">
        <f t="shared" si="61"/>
        <v>779</v>
      </c>
      <c r="L781" s="1" t="str">
        <f t="shared" si="49"/>
        <v>C</v>
      </c>
    </row>
    <row r="782" spans="1:12" x14ac:dyDescent="0.3">
      <c r="A782">
        <v>779</v>
      </c>
      <c r="B782" t="s">
        <v>1354</v>
      </c>
      <c r="C782" t="str">
        <f t="shared" si="58"/>
        <v>Crom Fred II     Entry #779</v>
      </c>
      <c r="D782" t="s">
        <v>1043</v>
      </c>
      <c r="E782">
        <v>163</v>
      </c>
      <c r="F782">
        <v>148</v>
      </c>
      <c r="G782">
        <v>146</v>
      </c>
      <c r="H782">
        <v>193</v>
      </c>
      <c r="I782">
        <f t="shared" si="59"/>
        <v>487</v>
      </c>
      <c r="J782">
        <f t="shared" si="60"/>
        <v>216</v>
      </c>
      <c r="K782">
        <f t="shared" si="61"/>
        <v>703</v>
      </c>
      <c r="L782" s="1" t="str">
        <f t="shared" si="49"/>
        <v>C</v>
      </c>
    </row>
    <row r="783" spans="1:12" x14ac:dyDescent="0.3">
      <c r="A783">
        <v>780</v>
      </c>
      <c r="B783" t="s">
        <v>1317</v>
      </c>
      <c r="C783" t="str">
        <f t="shared" si="58"/>
        <v>Crom, Fred Sr     Entry #780</v>
      </c>
      <c r="D783" t="s">
        <v>1043</v>
      </c>
      <c r="E783">
        <v>156</v>
      </c>
      <c r="F783">
        <v>147</v>
      </c>
      <c r="G783">
        <v>139</v>
      </c>
      <c r="H783">
        <v>179</v>
      </c>
      <c r="I783">
        <f t="shared" si="59"/>
        <v>465</v>
      </c>
      <c r="J783">
        <f t="shared" si="60"/>
        <v>237</v>
      </c>
      <c r="K783">
        <f t="shared" si="61"/>
        <v>702</v>
      </c>
      <c r="L783" s="1" t="str">
        <f t="shared" si="49"/>
        <v>C</v>
      </c>
    </row>
    <row r="784" spans="1:12" x14ac:dyDescent="0.3">
      <c r="A784">
        <v>781</v>
      </c>
      <c r="B784" t="s">
        <v>1058</v>
      </c>
      <c r="C784" t="str">
        <f t="shared" si="58"/>
        <v>Lepert, John     Entry #781</v>
      </c>
      <c r="D784" t="s">
        <v>1043</v>
      </c>
      <c r="E784">
        <v>180</v>
      </c>
      <c r="F784">
        <v>140</v>
      </c>
      <c r="G784">
        <v>168</v>
      </c>
      <c r="H784">
        <v>186</v>
      </c>
      <c r="I784">
        <f t="shared" si="59"/>
        <v>494</v>
      </c>
      <c r="J784">
        <f t="shared" si="60"/>
        <v>165</v>
      </c>
      <c r="K784">
        <f t="shared" si="61"/>
        <v>659</v>
      </c>
      <c r="L784" s="1" t="str">
        <f t="shared" si="49"/>
        <v>B</v>
      </c>
    </row>
    <row r="785" spans="1:12" x14ac:dyDescent="0.3">
      <c r="A785">
        <v>782</v>
      </c>
      <c r="B785" t="s">
        <v>1355</v>
      </c>
      <c r="C785" t="str">
        <f t="shared" si="58"/>
        <v>Lee, Robbe     Entry #782</v>
      </c>
      <c r="D785" t="s">
        <v>1043</v>
      </c>
      <c r="E785">
        <v>201</v>
      </c>
      <c r="F785">
        <v>190</v>
      </c>
      <c r="G785">
        <v>231</v>
      </c>
      <c r="H785">
        <v>196</v>
      </c>
      <c r="I785">
        <f t="shared" si="59"/>
        <v>617</v>
      </c>
      <c r="J785">
        <f t="shared" si="60"/>
        <v>102</v>
      </c>
      <c r="K785">
        <f t="shared" si="61"/>
        <v>719</v>
      </c>
      <c r="L785" s="1" t="str">
        <f t="shared" si="49"/>
        <v>A</v>
      </c>
    </row>
    <row r="786" spans="1:12" x14ac:dyDescent="0.3">
      <c r="A786">
        <v>783</v>
      </c>
      <c r="B786" t="s">
        <v>1087</v>
      </c>
      <c r="C786" t="str">
        <f t="shared" si="58"/>
        <v>Jackson, Shawn     Entry #783</v>
      </c>
      <c r="D786" t="s">
        <v>1043</v>
      </c>
      <c r="E786">
        <v>231</v>
      </c>
      <c r="F786">
        <v>187</v>
      </c>
      <c r="G786">
        <v>248</v>
      </c>
      <c r="H786">
        <v>224</v>
      </c>
      <c r="I786">
        <f t="shared" si="59"/>
        <v>659</v>
      </c>
      <c r="J786">
        <f t="shared" si="60"/>
        <v>12</v>
      </c>
      <c r="K786">
        <f t="shared" si="61"/>
        <v>671</v>
      </c>
      <c r="L786" s="1" t="str">
        <f t="shared" si="49"/>
        <v>A</v>
      </c>
    </row>
    <row r="787" spans="1:12" x14ac:dyDescent="0.3">
      <c r="A787">
        <v>784</v>
      </c>
      <c r="B787" t="s">
        <v>1280</v>
      </c>
      <c r="C787" t="str">
        <f t="shared" si="58"/>
        <v>Butler, Terry     Entry #784</v>
      </c>
      <c r="D787" t="s">
        <v>1043</v>
      </c>
      <c r="E787">
        <v>210</v>
      </c>
      <c r="F787">
        <v>226</v>
      </c>
      <c r="G787">
        <v>231</v>
      </c>
      <c r="H787">
        <v>176</v>
      </c>
      <c r="I787">
        <f t="shared" si="59"/>
        <v>633</v>
      </c>
      <c r="J787">
        <f t="shared" si="60"/>
        <v>75</v>
      </c>
      <c r="K787">
        <f t="shared" si="61"/>
        <v>708</v>
      </c>
      <c r="L787" s="1" t="str">
        <f t="shared" si="49"/>
        <v>A</v>
      </c>
    </row>
    <row r="788" spans="1:12" x14ac:dyDescent="0.3">
      <c r="A788">
        <v>785</v>
      </c>
      <c r="B788" t="s">
        <v>1356</v>
      </c>
      <c r="C788" t="str">
        <f t="shared" si="58"/>
        <v>Adam, David     Entry #785</v>
      </c>
      <c r="D788" t="s">
        <v>1043</v>
      </c>
      <c r="E788">
        <v>195</v>
      </c>
      <c r="F788">
        <v>143</v>
      </c>
      <c r="G788">
        <v>173</v>
      </c>
      <c r="H788">
        <v>202</v>
      </c>
      <c r="I788">
        <f t="shared" si="59"/>
        <v>518</v>
      </c>
      <c r="J788">
        <f t="shared" si="60"/>
        <v>120</v>
      </c>
      <c r="K788">
        <f t="shared" si="61"/>
        <v>638</v>
      </c>
      <c r="L788" s="1" t="str">
        <f t="shared" si="49"/>
        <v>B</v>
      </c>
    </row>
    <row r="789" spans="1:12" x14ac:dyDescent="0.3">
      <c r="A789">
        <v>786</v>
      </c>
      <c r="B789" t="s">
        <v>1357</v>
      </c>
      <c r="C789" t="str">
        <f t="shared" si="58"/>
        <v>Matthew, Dylan     Entry #786</v>
      </c>
      <c r="D789" t="s">
        <v>1043</v>
      </c>
      <c r="E789">
        <v>215</v>
      </c>
      <c r="F789">
        <v>212</v>
      </c>
      <c r="G789">
        <v>221</v>
      </c>
      <c r="H789">
        <v>178</v>
      </c>
      <c r="I789">
        <f t="shared" si="59"/>
        <v>611</v>
      </c>
      <c r="J789">
        <f t="shared" si="60"/>
        <v>60</v>
      </c>
      <c r="K789">
        <f t="shared" si="61"/>
        <v>671</v>
      </c>
      <c r="L789" s="1" t="str">
        <f t="shared" si="49"/>
        <v>A</v>
      </c>
    </row>
    <row r="790" spans="1:12" x14ac:dyDescent="0.3">
      <c r="A790">
        <v>787</v>
      </c>
      <c r="B790" t="s">
        <v>1081</v>
      </c>
      <c r="C790" t="str">
        <f t="shared" si="58"/>
        <v>Chunn, Bobby     Entry #787</v>
      </c>
      <c r="D790" t="s">
        <v>1043</v>
      </c>
      <c r="E790">
        <v>196</v>
      </c>
      <c r="F790">
        <v>214</v>
      </c>
      <c r="G790">
        <v>215</v>
      </c>
      <c r="H790">
        <v>170</v>
      </c>
      <c r="I790">
        <f t="shared" si="59"/>
        <v>599</v>
      </c>
      <c r="J790">
        <f t="shared" si="60"/>
        <v>117</v>
      </c>
      <c r="K790">
        <f t="shared" si="61"/>
        <v>716</v>
      </c>
      <c r="L790" s="1" t="str">
        <f t="shared" si="49"/>
        <v>B</v>
      </c>
    </row>
    <row r="791" spans="1:12" x14ac:dyDescent="0.3">
      <c r="A791">
        <v>788</v>
      </c>
      <c r="B791" t="s">
        <v>1358</v>
      </c>
      <c r="C791" t="str">
        <f t="shared" si="58"/>
        <v>Rosenbohm, Justin     Entry #788</v>
      </c>
      <c r="D791" t="s">
        <v>1043</v>
      </c>
      <c r="E791">
        <v>212</v>
      </c>
      <c r="F791">
        <v>245</v>
      </c>
      <c r="G791">
        <v>198</v>
      </c>
      <c r="H791">
        <v>180</v>
      </c>
      <c r="I791">
        <f t="shared" si="59"/>
        <v>623</v>
      </c>
      <c r="J791">
        <f t="shared" si="60"/>
        <v>69</v>
      </c>
      <c r="K791">
        <f t="shared" si="61"/>
        <v>692</v>
      </c>
      <c r="L791" s="1" t="str">
        <f t="shared" si="49"/>
        <v>A</v>
      </c>
    </row>
    <row r="792" spans="1:12" x14ac:dyDescent="0.3">
      <c r="A792">
        <v>789</v>
      </c>
      <c r="B792" t="s">
        <v>1359</v>
      </c>
      <c r="C792" t="str">
        <f t="shared" si="58"/>
        <v>Maurice, Eric     Entry #789</v>
      </c>
      <c r="D792" t="s">
        <v>1043</v>
      </c>
      <c r="E792">
        <v>211</v>
      </c>
      <c r="F792">
        <v>228</v>
      </c>
      <c r="G792">
        <v>196</v>
      </c>
      <c r="H792">
        <v>197</v>
      </c>
      <c r="I792">
        <f t="shared" si="59"/>
        <v>621</v>
      </c>
      <c r="J792">
        <f t="shared" si="60"/>
        <v>72</v>
      </c>
      <c r="K792">
        <f t="shared" si="61"/>
        <v>693</v>
      </c>
      <c r="L792" s="1" t="str">
        <f t="shared" si="49"/>
        <v>A</v>
      </c>
    </row>
    <row r="793" spans="1:12" x14ac:dyDescent="0.3">
      <c r="A793">
        <v>790</v>
      </c>
      <c r="B793" t="s">
        <v>1360</v>
      </c>
      <c r="C793" t="str">
        <f t="shared" si="58"/>
        <v>Long, Bill     Entry #790</v>
      </c>
      <c r="D793" t="s">
        <v>1043</v>
      </c>
      <c r="E793">
        <v>194</v>
      </c>
      <c r="F793">
        <v>200</v>
      </c>
      <c r="G793">
        <v>193</v>
      </c>
      <c r="H793">
        <v>205</v>
      </c>
      <c r="I793">
        <f t="shared" si="59"/>
        <v>598</v>
      </c>
      <c r="J793">
        <f t="shared" si="60"/>
        <v>123</v>
      </c>
      <c r="K793">
        <f t="shared" si="61"/>
        <v>721</v>
      </c>
      <c r="L793" s="1" t="str">
        <f t="shared" si="49"/>
        <v>B</v>
      </c>
    </row>
    <row r="794" spans="1:12" x14ac:dyDescent="0.3">
      <c r="A794">
        <v>791</v>
      </c>
      <c r="B794" t="s">
        <v>1080</v>
      </c>
      <c r="C794" t="str">
        <f t="shared" si="58"/>
        <v>Dees, Dee     Entry #791</v>
      </c>
      <c r="D794" t="s">
        <v>1043</v>
      </c>
      <c r="E794">
        <v>155</v>
      </c>
      <c r="F794">
        <v>166</v>
      </c>
      <c r="G794">
        <v>180</v>
      </c>
      <c r="H794">
        <v>176</v>
      </c>
      <c r="I794">
        <f t="shared" si="59"/>
        <v>522</v>
      </c>
      <c r="J794">
        <f t="shared" si="60"/>
        <v>240</v>
      </c>
      <c r="K794">
        <f t="shared" si="61"/>
        <v>762</v>
      </c>
      <c r="L794" s="1" t="str">
        <f t="shared" si="49"/>
        <v>C</v>
      </c>
    </row>
    <row r="795" spans="1:12" x14ac:dyDescent="0.3">
      <c r="A795">
        <v>792</v>
      </c>
      <c r="B795" t="s">
        <v>1361</v>
      </c>
      <c r="C795" t="str">
        <f t="shared" si="58"/>
        <v>Adam, Tyler     Entry #792</v>
      </c>
      <c r="D795" t="s">
        <v>1043</v>
      </c>
      <c r="E795">
        <v>188</v>
      </c>
      <c r="F795">
        <v>183</v>
      </c>
      <c r="G795">
        <v>181</v>
      </c>
      <c r="H795">
        <v>189</v>
      </c>
      <c r="I795">
        <f t="shared" si="59"/>
        <v>553</v>
      </c>
      <c r="J795">
        <f t="shared" si="60"/>
        <v>141</v>
      </c>
      <c r="K795">
        <f t="shared" si="61"/>
        <v>694</v>
      </c>
      <c r="L795" s="1" t="str">
        <f t="shared" si="49"/>
        <v>B</v>
      </c>
    </row>
    <row r="796" spans="1:12" x14ac:dyDescent="0.3">
      <c r="A796">
        <v>793</v>
      </c>
      <c r="B796" t="s">
        <v>1362</v>
      </c>
      <c r="C796" t="str">
        <f t="shared" si="58"/>
        <v>McLane, Tim     Entry #793</v>
      </c>
      <c r="D796" t="s">
        <v>1043</v>
      </c>
      <c r="E796">
        <v>187</v>
      </c>
      <c r="F796">
        <v>158</v>
      </c>
      <c r="G796">
        <v>137</v>
      </c>
      <c r="H796">
        <v>198</v>
      </c>
      <c r="I796">
        <f t="shared" si="59"/>
        <v>493</v>
      </c>
      <c r="J796">
        <f t="shared" si="60"/>
        <v>144</v>
      </c>
      <c r="K796">
        <f t="shared" si="61"/>
        <v>637</v>
      </c>
      <c r="L796" s="1" t="str">
        <f t="shared" si="49"/>
        <v>B</v>
      </c>
    </row>
    <row r="797" spans="1:12" x14ac:dyDescent="0.3">
      <c r="A797">
        <v>794</v>
      </c>
      <c r="B797" t="s">
        <v>1363</v>
      </c>
      <c r="C797" t="str">
        <f t="shared" si="58"/>
        <v>Rodabaugh, Landon     Entry #794</v>
      </c>
      <c r="D797" t="s">
        <v>1043</v>
      </c>
      <c r="E797">
        <v>227</v>
      </c>
      <c r="F797">
        <v>211</v>
      </c>
      <c r="G797">
        <v>226</v>
      </c>
      <c r="H797">
        <v>279</v>
      </c>
      <c r="I797">
        <f t="shared" si="59"/>
        <v>716</v>
      </c>
      <c r="J797">
        <f t="shared" si="60"/>
        <v>24</v>
      </c>
      <c r="K797">
        <f t="shared" si="61"/>
        <v>740</v>
      </c>
      <c r="L797" s="1" t="str">
        <f t="shared" si="49"/>
        <v>A</v>
      </c>
    </row>
    <row r="798" spans="1:12" x14ac:dyDescent="0.3">
      <c r="A798">
        <v>795</v>
      </c>
      <c r="B798" t="s">
        <v>1364</v>
      </c>
      <c r="C798" t="str">
        <f t="shared" si="58"/>
        <v>Starke, Nathan     Entry #795</v>
      </c>
      <c r="D798" t="s">
        <v>1043</v>
      </c>
      <c r="E798">
        <v>217</v>
      </c>
      <c r="F798">
        <v>228</v>
      </c>
      <c r="G798">
        <v>245</v>
      </c>
      <c r="H798">
        <v>245</v>
      </c>
      <c r="I798">
        <f t="shared" si="59"/>
        <v>718</v>
      </c>
      <c r="J798">
        <f t="shared" si="60"/>
        <v>54</v>
      </c>
      <c r="K798">
        <f t="shared" si="61"/>
        <v>772</v>
      </c>
      <c r="L798" s="1" t="str">
        <f t="shared" si="49"/>
        <v>A</v>
      </c>
    </row>
    <row r="799" spans="1:12" x14ac:dyDescent="0.3">
      <c r="A799">
        <v>796</v>
      </c>
      <c r="B799" t="s">
        <v>1365</v>
      </c>
      <c r="C799" t="str">
        <f t="shared" si="58"/>
        <v>Sullinger, Noah     Entry #796</v>
      </c>
      <c r="D799" t="s">
        <v>1043</v>
      </c>
      <c r="E799">
        <v>222</v>
      </c>
      <c r="F799">
        <v>236</v>
      </c>
      <c r="G799">
        <v>215</v>
      </c>
      <c r="H799">
        <v>266</v>
      </c>
      <c r="I799">
        <f t="shared" si="59"/>
        <v>717</v>
      </c>
      <c r="J799">
        <f t="shared" si="60"/>
        <v>39</v>
      </c>
      <c r="K799">
        <f t="shared" si="61"/>
        <v>756</v>
      </c>
      <c r="L799" s="1" t="str">
        <f t="shared" si="49"/>
        <v>A</v>
      </c>
    </row>
    <row r="800" spans="1:12" x14ac:dyDescent="0.3">
      <c r="A800">
        <v>797</v>
      </c>
      <c r="B800" t="s">
        <v>1366</v>
      </c>
      <c r="C800" t="str">
        <f t="shared" si="58"/>
        <v>Goff, Brad     Entry #797</v>
      </c>
      <c r="D800" t="s">
        <v>1043</v>
      </c>
      <c r="E800">
        <v>200</v>
      </c>
      <c r="F800">
        <v>170</v>
      </c>
      <c r="G800">
        <v>182</v>
      </c>
      <c r="H800">
        <v>173</v>
      </c>
      <c r="I800">
        <f t="shared" si="59"/>
        <v>525</v>
      </c>
      <c r="J800">
        <f t="shared" si="60"/>
        <v>105</v>
      </c>
      <c r="K800">
        <f t="shared" si="61"/>
        <v>630</v>
      </c>
      <c r="L800" s="1" t="str">
        <f t="shared" si="49"/>
        <v>A</v>
      </c>
    </row>
    <row r="801" spans="1:12" x14ac:dyDescent="0.3">
      <c r="A801">
        <v>798</v>
      </c>
      <c r="B801" t="s">
        <v>1367</v>
      </c>
      <c r="C801" t="str">
        <f t="shared" si="58"/>
        <v>Sullinger, Rich     Entry #798</v>
      </c>
      <c r="D801" t="s">
        <v>1043</v>
      </c>
      <c r="E801">
        <v>214</v>
      </c>
      <c r="F801">
        <v>224</v>
      </c>
      <c r="G801">
        <v>174</v>
      </c>
      <c r="H801">
        <v>188</v>
      </c>
      <c r="I801">
        <f t="shared" si="59"/>
        <v>586</v>
      </c>
      <c r="J801">
        <f t="shared" si="60"/>
        <v>63</v>
      </c>
      <c r="K801">
        <f t="shared" si="61"/>
        <v>649</v>
      </c>
      <c r="L801" s="1" t="str">
        <f t="shared" si="49"/>
        <v>A</v>
      </c>
    </row>
    <row r="802" spans="1:12" x14ac:dyDescent="0.3">
      <c r="A802">
        <v>799</v>
      </c>
      <c r="B802" t="s">
        <v>1368</v>
      </c>
      <c r="C802" t="str">
        <f t="shared" si="58"/>
        <v>Kulper, Aaron     Entry #799</v>
      </c>
      <c r="D802" t="s">
        <v>1043</v>
      </c>
      <c r="E802">
        <v>211</v>
      </c>
      <c r="F802">
        <v>203</v>
      </c>
      <c r="G802">
        <v>235</v>
      </c>
      <c r="H802">
        <v>235</v>
      </c>
      <c r="I802">
        <f t="shared" si="59"/>
        <v>673</v>
      </c>
      <c r="J802">
        <f t="shared" si="60"/>
        <v>72</v>
      </c>
      <c r="K802">
        <f t="shared" si="61"/>
        <v>745</v>
      </c>
      <c r="L802" s="1" t="str">
        <f t="shared" si="49"/>
        <v>A</v>
      </c>
    </row>
    <row r="803" spans="1:12" x14ac:dyDescent="0.3">
      <c r="A803">
        <v>800</v>
      </c>
      <c r="B803" t="s">
        <v>1369</v>
      </c>
      <c r="C803" t="str">
        <f t="shared" si="58"/>
        <v>Giles, Dave     Entry #800</v>
      </c>
      <c r="D803" t="s">
        <v>1043</v>
      </c>
      <c r="E803">
        <v>183</v>
      </c>
      <c r="F803">
        <v>159</v>
      </c>
      <c r="G803">
        <v>203</v>
      </c>
      <c r="H803">
        <v>234</v>
      </c>
      <c r="I803">
        <f t="shared" si="59"/>
        <v>596</v>
      </c>
      <c r="J803">
        <f t="shared" si="60"/>
        <v>156</v>
      </c>
      <c r="K803">
        <f t="shared" si="61"/>
        <v>752</v>
      </c>
      <c r="L803" s="1" t="str">
        <f t="shared" si="49"/>
        <v>B</v>
      </c>
    </row>
    <row r="804" spans="1:12" x14ac:dyDescent="0.3">
      <c r="A804">
        <v>801</v>
      </c>
      <c r="B804" t="s">
        <v>1370</v>
      </c>
      <c r="C804" t="str">
        <f t="shared" si="58"/>
        <v>Jourdan, Jarrod     Entry #801</v>
      </c>
      <c r="D804" t="s">
        <v>1043</v>
      </c>
      <c r="E804">
        <v>231</v>
      </c>
      <c r="F804">
        <v>201</v>
      </c>
      <c r="G804">
        <v>258</v>
      </c>
      <c r="H804">
        <v>176</v>
      </c>
      <c r="I804">
        <f t="shared" si="59"/>
        <v>635</v>
      </c>
      <c r="J804">
        <f t="shared" si="60"/>
        <v>12</v>
      </c>
      <c r="K804">
        <f t="shared" si="61"/>
        <v>647</v>
      </c>
      <c r="L804" s="1" t="str">
        <f t="shared" si="49"/>
        <v>A</v>
      </c>
    </row>
    <row r="805" spans="1:12" x14ac:dyDescent="0.3">
      <c r="A805">
        <v>802</v>
      </c>
      <c r="B805" t="s">
        <v>1371</v>
      </c>
      <c r="C805" t="str">
        <f t="shared" si="58"/>
        <v>Ecker, Tom     Entry #802</v>
      </c>
      <c r="D805" t="s">
        <v>1043</v>
      </c>
      <c r="E805">
        <v>167</v>
      </c>
      <c r="F805">
        <v>173</v>
      </c>
      <c r="G805">
        <v>156</v>
      </c>
      <c r="H805">
        <v>206</v>
      </c>
      <c r="I805">
        <f t="shared" si="59"/>
        <v>535</v>
      </c>
      <c r="J805">
        <f t="shared" si="60"/>
        <v>204</v>
      </c>
      <c r="K805">
        <f t="shared" si="61"/>
        <v>739</v>
      </c>
      <c r="L805" s="1" t="str">
        <f t="shared" si="49"/>
        <v>C</v>
      </c>
    </row>
    <row r="806" spans="1:12" x14ac:dyDescent="0.3">
      <c r="A806">
        <v>803</v>
      </c>
      <c r="B806" t="s">
        <v>1119</v>
      </c>
      <c r="C806" t="str">
        <f t="shared" si="58"/>
        <v>Martin, Justin     Entry #803</v>
      </c>
      <c r="D806" t="s">
        <v>1043</v>
      </c>
      <c r="E806">
        <v>239</v>
      </c>
      <c r="F806">
        <v>235</v>
      </c>
      <c r="G806">
        <v>193</v>
      </c>
      <c r="H806">
        <v>238</v>
      </c>
      <c r="I806">
        <f t="shared" si="59"/>
        <v>666</v>
      </c>
      <c r="K806">
        <f t="shared" si="61"/>
        <v>666</v>
      </c>
      <c r="L806" s="1" t="str">
        <f t="shared" si="49"/>
        <v>A</v>
      </c>
    </row>
    <row r="807" spans="1:12" x14ac:dyDescent="0.3">
      <c r="A807">
        <v>804</v>
      </c>
      <c r="B807" t="s">
        <v>1373</v>
      </c>
      <c r="C807" t="str">
        <f t="shared" si="58"/>
        <v>Mulligan, Eric     Entry #804</v>
      </c>
      <c r="D807" t="s">
        <v>1372</v>
      </c>
      <c r="E807">
        <v>221</v>
      </c>
      <c r="F807">
        <v>241</v>
      </c>
      <c r="G807">
        <v>217</v>
      </c>
      <c r="H807">
        <v>179</v>
      </c>
      <c r="I807">
        <f t="shared" si="59"/>
        <v>637</v>
      </c>
      <c r="J807">
        <f t="shared" si="60"/>
        <v>42</v>
      </c>
      <c r="K807">
        <f t="shared" si="61"/>
        <v>679</v>
      </c>
      <c r="L807" s="1" t="str">
        <f t="shared" si="49"/>
        <v>A</v>
      </c>
    </row>
    <row r="808" spans="1:12" x14ac:dyDescent="0.3">
      <c r="A808">
        <v>805</v>
      </c>
      <c r="B808" t="s">
        <v>1374</v>
      </c>
      <c r="C808" t="str">
        <f t="shared" si="58"/>
        <v>Trecek, Sandie     Entry #805</v>
      </c>
      <c r="D808" t="s">
        <v>1372</v>
      </c>
      <c r="E808">
        <v>116</v>
      </c>
      <c r="F808">
        <v>103</v>
      </c>
      <c r="G808">
        <v>127</v>
      </c>
      <c r="H808">
        <v>138</v>
      </c>
      <c r="I808">
        <f t="shared" si="59"/>
        <v>368</v>
      </c>
      <c r="J808">
        <f t="shared" si="60"/>
        <v>357</v>
      </c>
      <c r="K808">
        <f t="shared" si="61"/>
        <v>725</v>
      </c>
      <c r="L808" s="1" t="str">
        <f t="shared" si="49"/>
        <v>D</v>
      </c>
    </row>
    <row r="809" spans="1:12" x14ac:dyDescent="0.3">
      <c r="A809">
        <v>806</v>
      </c>
      <c r="B809" t="s">
        <v>1375</v>
      </c>
      <c r="C809" t="str">
        <f t="shared" si="58"/>
        <v>Adams, Andy     Entry #806</v>
      </c>
      <c r="D809" t="s">
        <v>1372</v>
      </c>
      <c r="E809">
        <v>191</v>
      </c>
      <c r="F809">
        <v>217</v>
      </c>
      <c r="G809">
        <v>210</v>
      </c>
      <c r="H809">
        <v>161</v>
      </c>
      <c r="I809">
        <f t="shared" si="59"/>
        <v>588</v>
      </c>
      <c r="J809">
        <f t="shared" si="60"/>
        <v>132</v>
      </c>
      <c r="K809">
        <f t="shared" si="61"/>
        <v>720</v>
      </c>
      <c r="L809" s="1" t="str">
        <f t="shared" si="49"/>
        <v>B</v>
      </c>
    </row>
    <row r="810" spans="1:12" x14ac:dyDescent="0.3">
      <c r="A810">
        <v>807</v>
      </c>
      <c r="B810" t="s">
        <v>1376</v>
      </c>
      <c r="C810" t="str">
        <f t="shared" si="58"/>
        <v>Loghry, Gerald     Entry #807</v>
      </c>
      <c r="D810" t="s">
        <v>1372</v>
      </c>
      <c r="E810">
        <v>141</v>
      </c>
      <c r="F810">
        <v>130</v>
      </c>
      <c r="G810">
        <v>207</v>
      </c>
      <c r="H810">
        <v>163</v>
      </c>
      <c r="I810">
        <f t="shared" si="59"/>
        <v>500</v>
      </c>
      <c r="J810">
        <f t="shared" si="60"/>
        <v>282</v>
      </c>
      <c r="K810">
        <f t="shared" si="61"/>
        <v>782</v>
      </c>
      <c r="L810" s="1" t="str">
        <f t="shared" si="49"/>
        <v>D</v>
      </c>
    </row>
    <row r="811" spans="1:12" x14ac:dyDescent="0.3">
      <c r="A811">
        <v>808</v>
      </c>
      <c r="B811" t="s">
        <v>1377</v>
      </c>
      <c r="C811" t="str">
        <f t="shared" si="58"/>
        <v>Calligaro, Mark     Entry #808</v>
      </c>
      <c r="D811" t="s">
        <v>1372</v>
      </c>
      <c r="E811">
        <v>160</v>
      </c>
      <c r="F811">
        <v>170</v>
      </c>
      <c r="G811">
        <v>167</v>
      </c>
      <c r="H811">
        <v>158</v>
      </c>
      <c r="I811">
        <f t="shared" si="59"/>
        <v>495</v>
      </c>
      <c r="J811">
        <f t="shared" si="60"/>
        <v>225</v>
      </c>
      <c r="K811">
        <f t="shared" si="61"/>
        <v>720</v>
      </c>
      <c r="L811" s="1" t="str">
        <f t="shared" si="49"/>
        <v>C</v>
      </c>
    </row>
    <row r="812" spans="1:12" x14ac:dyDescent="0.3">
      <c r="A812">
        <v>809</v>
      </c>
      <c r="B812" t="s">
        <v>1378</v>
      </c>
      <c r="C812" t="str">
        <f t="shared" si="58"/>
        <v>Zielinski, Larry     Entry #809</v>
      </c>
      <c r="D812" t="s">
        <v>1372</v>
      </c>
      <c r="E812">
        <v>144</v>
      </c>
      <c r="F812">
        <v>165</v>
      </c>
      <c r="G812">
        <v>86</v>
      </c>
      <c r="H812">
        <v>160</v>
      </c>
      <c r="I812">
        <f t="shared" si="59"/>
        <v>411</v>
      </c>
      <c r="J812">
        <f t="shared" si="60"/>
        <v>273</v>
      </c>
      <c r="K812">
        <f t="shared" si="61"/>
        <v>684</v>
      </c>
      <c r="L812" s="1" t="str">
        <f t="shared" si="49"/>
        <v>D</v>
      </c>
    </row>
    <row r="813" spans="1:12" x14ac:dyDescent="0.3">
      <c r="A813">
        <v>810</v>
      </c>
      <c r="B813" t="s">
        <v>216</v>
      </c>
      <c r="C813" t="str">
        <f t="shared" si="58"/>
        <v>Krejci, Tony     Entry #810</v>
      </c>
      <c r="D813" t="s">
        <v>1372</v>
      </c>
      <c r="E813">
        <v>201</v>
      </c>
      <c r="F813">
        <v>180</v>
      </c>
      <c r="G813">
        <v>241</v>
      </c>
      <c r="H813">
        <v>162</v>
      </c>
      <c r="I813">
        <f t="shared" si="59"/>
        <v>583</v>
      </c>
      <c r="J813">
        <f t="shared" si="60"/>
        <v>102</v>
      </c>
      <c r="K813">
        <f t="shared" si="61"/>
        <v>685</v>
      </c>
      <c r="L813" s="1" t="str">
        <f t="shared" si="49"/>
        <v>A</v>
      </c>
    </row>
    <row r="814" spans="1:12" x14ac:dyDescent="0.3">
      <c r="A814">
        <v>811</v>
      </c>
      <c r="B814" t="s">
        <v>1379</v>
      </c>
      <c r="C814" t="str">
        <f t="shared" si="58"/>
        <v>Workman, Linda     Entry #811</v>
      </c>
      <c r="D814" t="s">
        <v>1372</v>
      </c>
      <c r="E814">
        <v>195</v>
      </c>
      <c r="F814">
        <v>201</v>
      </c>
      <c r="G814">
        <v>189</v>
      </c>
      <c r="H814">
        <v>229</v>
      </c>
      <c r="I814">
        <f t="shared" si="59"/>
        <v>619</v>
      </c>
      <c r="J814">
        <f t="shared" si="60"/>
        <v>120</v>
      </c>
      <c r="K814">
        <f t="shared" si="61"/>
        <v>739</v>
      </c>
      <c r="L814" s="1" t="str">
        <f t="shared" si="49"/>
        <v>B</v>
      </c>
    </row>
    <row r="815" spans="1:12" x14ac:dyDescent="0.3">
      <c r="A815">
        <v>812</v>
      </c>
      <c r="B815" t="s">
        <v>1380</v>
      </c>
      <c r="C815" t="str">
        <f t="shared" si="58"/>
        <v>Trumbauer, Austin     Entry #812</v>
      </c>
      <c r="D815" t="s">
        <v>1372</v>
      </c>
      <c r="E815">
        <v>198</v>
      </c>
      <c r="F815">
        <v>167</v>
      </c>
      <c r="G815">
        <v>172</v>
      </c>
      <c r="H815">
        <v>196</v>
      </c>
      <c r="I815">
        <f t="shared" si="59"/>
        <v>535</v>
      </c>
      <c r="J815">
        <f t="shared" si="60"/>
        <v>111</v>
      </c>
      <c r="K815">
        <f t="shared" si="61"/>
        <v>646</v>
      </c>
      <c r="L815" s="1" t="str">
        <f t="shared" si="49"/>
        <v>B</v>
      </c>
    </row>
    <row r="816" spans="1:12" x14ac:dyDescent="0.3">
      <c r="A816">
        <v>813</v>
      </c>
      <c r="B816" t="s">
        <v>1381</v>
      </c>
      <c r="C816" t="str">
        <f t="shared" si="58"/>
        <v>Zimmerli, Jeff     Entry #813</v>
      </c>
      <c r="D816" t="s">
        <v>1372</v>
      </c>
      <c r="E816">
        <v>227</v>
      </c>
      <c r="F816">
        <v>276</v>
      </c>
      <c r="G816">
        <v>268</v>
      </c>
      <c r="H816">
        <v>230</v>
      </c>
      <c r="I816">
        <f t="shared" si="59"/>
        <v>774</v>
      </c>
      <c r="J816">
        <f t="shared" si="60"/>
        <v>24</v>
      </c>
      <c r="K816">
        <f t="shared" si="61"/>
        <v>798</v>
      </c>
      <c r="L816" s="1" t="str">
        <f t="shared" si="49"/>
        <v>A</v>
      </c>
    </row>
    <row r="817" spans="1:12" x14ac:dyDescent="0.3">
      <c r="A817">
        <v>814</v>
      </c>
      <c r="B817" t="s">
        <v>115</v>
      </c>
      <c r="C817" t="str">
        <f t="shared" si="58"/>
        <v>Brown, Dolyn     Entry #814</v>
      </c>
      <c r="D817" t="s">
        <v>1372</v>
      </c>
      <c r="E817">
        <v>175</v>
      </c>
      <c r="F817">
        <v>169</v>
      </c>
      <c r="G817">
        <v>202</v>
      </c>
      <c r="H817">
        <v>168</v>
      </c>
      <c r="I817">
        <f t="shared" si="59"/>
        <v>539</v>
      </c>
      <c r="J817">
        <f t="shared" si="60"/>
        <v>180</v>
      </c>
      <c r="K817">
        <f t="shared" si="61"/>
        <v>719</v>
      </c>
      <c r="L817" s="1" t="str">
        <f t="shared" si="49"/>
        <v>C</v>
      </c>
    </row>
    <row r="818" spans="1:12" x14ac:dyDescent="0.3">
      <c r="A818">
        <v>815</v>
      </c>
      <c r="B818" t="s">
        <v>1382</v>
      </c>
      <c r="C818" t="str">
        <f t="shared" si="58"/>
        <v>Quist, Ernie     Entry #815</v>
      </c>
      <c r="D818" t="s">
        <v>1372</v>
      </c>
      <c r="E818">
        <v>182</v>
      </c>
      <c r="F818">
        <v>160</v>
      </c>
      <c r="G818">
        <v>179</v>
      </c>
      <c r="H818">
        <v>220</v>
      </c>
      <c r="I818">
        <f t="shared" si="59"/>
        <v>559</v>
      </c>
      <c r="J818">
        <f t="shared" si="60"/>
        <v>159</v>
      </c>
      <c r="K818">
        <f t="shared" si="61"/>
        <v>718</v>
      </c>
      <c r="L818" s="1" t="str">
        <f t="shared" si="49"/>
        <v>B</v>
      </c>
    </row>
    <row r="819" spans="1:12" x14ac:dyDescent="0.3">
      <c r="A819">
        <v>816</v>
      </c>
      <c r="B819" t="s">
        <v>1383</v>
      </c>
      <c r="C819" t="str">
        <f t="shared" si="58"/>
        <v>Junior, Dave     Entry #816</v>
      </c>
      <c r="D819" t="s">
        <v>1372</v>
      </c>
      <c r="E819">
        <v>157</v>
      </c>
      <c r="F819">
        <v>189</v>
      </c>
      <c r="G819">
        <v>179</v>
      </c>
      <c r="H819">
        <v>179</v>
      </c>
      <c r="I819">
        <f t="shared" si="59"/>
        <v>547</v>
      </c>
      <c r="J819">
        <f t="shared" si="60"/>
        <v>234</v>
      </c>
      <c r="K819">
        <f t="shared" si="61"/>
        <v>781</v>
      </c>
      <c r="L819" s="1" t="str">
        <f t="shared" si="49"/>
        <v>C</v>
      </c>
    </row>
    <row r="820" spans="1:12" x14ac:dyDescent="0.3">
      <c r="A820">
        <v>817</v>
      </c>
      <c r="B820" t="s">
        <v>1384</v>
      </c>
      <c r="C820" t="str">
        <f t="shared" si="58"/>
        <v>Sparvell, Ronnie     Entry #817</v>
      </c>
      <c r="D820" t="s">
        <v>1372</v>
      </c>
      <c r="E820">
        <v>165</v>
      </c>
      <c r="F820">
        <v>233</v>
      </c>
      <c r="G820">
        <v>133</v>
      </c>
      <c r="H820">
        <v>184</v>
      </c>
      <c r="I820">
        <f t="shared" si="59"/>
        <v>550</v>
      </c>
      <c r="J820">
        <f t="shared" si="60"/>
        <v>210</v>
      </c>
      <c r="K820">
        <f t="shared" si="61"/>
        <v>760</v>
      </c>
      <c r="L820" s="1" t="str">
        <f t="shared" si="49"/>
        <v>C</v>
      </c>
    </row>
    <row r="821" spans="1:12" x14ac:dyDescent="0.3">
      <c r="A821">
        <v>818</v>
      </c>
      <c r="B821" t="s">
        <v>1385</v>
      </c>
      <c r="C821" t="str">
        <f t="shared" si="58"/>
        <v>McConnell, Matt     Entry #818</v>
      </c>
      <c r="D821" t="s">
        <v>1372</v>
      </c>
      <c r="E821">
        <v>201</v>
      </c>
      <c r="F821">
        <v>223</v>
      </c>
      <c r="G821">
        <v>228</v>
      </c>
      <c r="H821">
        <v>214</v>
      </c>
      <c r="I821">
        <f t="shared" si="59"/>
        <v>665</v>
      </c>
      <c r="J821">
        <f t="shared" si="60"/>
        <v>102</v>
      </c>
      <c r="K821">
        <f t="shared" si="61"/>
        <v>767</v>
      </c>
      <c r="L821" s="1" t="str">
        <f t="shared" si="49"/>
        <v>A</v>
      </c>
    </row>
    <row r="822" spans="1:12" x14ac:dyDescent="0.3">
      <c r="A822">
        <v>819</v>
      </c>
      <c r="B822" t="s">
        <v>1386</v>
      </c>
      <c r="C822" t="str">
        <f t="shared" si="58"/>
        <v>Tangeman, Geena     Entry #819</v>
      </c>
      <c r="D822" t="s">
        <v>1372</v>
      </c>
      <c r="E822">
        <v>114</v>
      </c>
      <c r="F822">
        <v>119</v>
      </c>
      <c r="G822">
        <v>132</v>
      </c>
      <c r="H822">
        <v>118</v>
      </c>
      <c r="I822">
        <f t="shared" si="59"/>
        <v>369</v>
      </c>
      <c r="J822">
        <f t="shared" si="60"/>
        <v>363</v>
      </c>
      <c r="K822">
        <f t="shared" si="61"/>
        <v>732</v>
      </c>
      <c r="L822" s="1" t="str">
        <f t="shared" si="49"/>
        <v>D</v>
      </c>
    </row>
    <row r="823" spans="1:12" x14ac:dyDescent="0.3">
      <c r="A823">
        <v>820</v>
      </c>
      <c r="B823" t="s">
        <v>1387</v>
      </c>
      <c r="C823" t="str">
        <f t="shared" si="58"/>
        <v>Tangeman, Alex     Entry #820</v>
      </c>
      <c r="D823" t="s">
        <v>1372</v>
      </c>
      <c r="E823">
        <v>183</v>
      </c>
      <c r="F823">
        <v>191</v>
      </c>
      <c r="G823">
        <v>165</v>
      </c>
      <c r="H823">
        <v>220</v>
      </c>
      <c r="I823">
        <f t="shared" si="59"/>
        <v>576</v>
      </c>
      <c r="J823">
        <f t="shared" si="60"/>
        <v>156</v>
      </c>
      <c r="K823">
        <f t="shared" si="61"/>
        <v>732</v>
      </c>
      <c r="L823" s="1" t="str">
        <f t="shared" si="49"/>
        <v>B</v>
      </c>
    </row>
    <row r="824" spans="1:12" x14ac:dyDescent="0.3">
      <c r="A824">
        <v>821</v>
      </c>
      <c r="B824" t="s">
        <v>1388</v>
      </c>
      <c r="C824" t="str">
        <f t="shared" si="58"/>
        <v>Macdonald, Tim     Entry #821</v>
      </c>
      <c r="D824" t="s">
        <v>1372</v>
      </c>
      <c r="E824">
        <v>205</v>
      </c>
      <c r="F824">
        <v>204</v>
      </c>
      <c r="G824">
        <v>236</v>
      </c>
      <c r="H824">
        <v>197</v>
      </c>
      <c r="I824">
        <f t="shared" si="59"/>
        <v>637</v>
      </c>
      <c r="J824">
        <f t="shared" si="60"/>
        <v>90</v>
      </c>
      <c r="K824">
        <f t="shared" si="61"/>
        <v>727</v>
      </c>
      <c r="L824" s="1" t="str">
        <f t="shared" si="49"/>
        <v>A</v>
      </c>
    </row>
    <row r="825" spans="1:12" x14ac:dyDescent="0.3">
      <c r="A825">
        <v>822</v>
      </c>
      <c r="B825" t="s">
        <v>1389</v>
      </c>
      <c r="C825" t="str">
        <f t="shared" si="58"/>
        <v>Coufal, Bob     Entry #822</v>
      </c>
      <c r="D825" t="s">
        <v>1372</v>
      </c>
      <c r="E825">
        <v>203</v>
      </c>
      <c r="F825">
        <v>201</v>
      </c>
      <c r="G825">
        <v>235</v>
      </c>
      <c r="H825">
        <v>169</v>
      </c>
      <c r="I825">
        <f t="shared" si="59"/>
        <v>605</v>
      </c>
      <c r="J825">
        <f t="shared" si="60"/>
        <v>96</v>
      </c>
      <c r="K825">
        <f t="shared" si="61"/>
        <v>701</v>
      </c>
      <c r="L825" s="1" t="str">
        <f t="shared" si="49"/>
        <v>A</v>
      </c>
    </row>
    <row r="826" spans="1:12" x14ac:dyDescent="0.3">
      <c r="A826">
        <v>823</v>
      </c>
      <c r="B826" t="s">
        <v>1390</v>
      </c>
      <c r="C826" t="str">
        <f t="shared" si="58"/>
        <v>Coufal, Austin     Entry #823</v>
      </c>
      <c r="D826" t="s">
        <v>1372</v>
      </c>
      <c r="E826">
        <v>183</v>
      </c>
      <c r="F826">
        <v>188</v>
      </c>
      <c r="G826">
        <v>155</v>
      </c>
      <c r="H826">
        <v>212</v>
      </c>
      <c r="I826">
        <f t="shared" si="59"/>
        <v>555</v>
      </c>
      <c r="J826">
        <f t="shared" si="60"/>
        <v>156</v>
      </c>
      <c r="K826">
        <f t="shared" si="61"/>
        <v>711</v>
      </c>
      <c r="L826" s="1" t="str">
        <f t="shared" si="49"/>
        <v>B</v>
      </c>
    </row>
    <row r="827" spans="1:12" x14ac:dyDescent="0.3">
      <c r="A827">
        <v>824</v>
      </c>
      <c r="B827" t="s">
        <v>1391</v>
      </c>
      <c r="C827" t="str">
        <f t="shared" si="58"/>
        <v>Stanek, Larry     Entry #824</v>
      </c>
      <c r="D827" t="s">
        <v>1372</v>
      </c>
      <c r="E827">
        <v>198</v>
      </c>
      <c r="F827">
        <v>227</v>
      </c>
      <c r="G827">
        <v>161</v>
      </c>
      <c r="H827">
        <v>207</v>
      </c>
      <c r="I827">
        <f t="shared" si="59"/>
        <v>595</v>
      </c>
      <c r="J827">
        <f t="shared" si="60"/>
        <v>111</v>
      </c>
      <c r="K827">
        <f t="shared" si="61"/>
        <v>706</v>
      </c>
      <c r="L827" s="1" t="str">
        <f t="shared" si="49"/>
        <v>B</v>
      </c>
    </row>
    <row r="828" spans="1:12" x14ac:dyDescent="0.3">
      <c r="A828">
        <v>825</v>
      </c>
      <c r="B828" t="s">
        <v>1392</v>
      </c>
      <c r="C828" t="str">
        <f t="shared" si="58"/>
        <v>Lenhardt, Caleb     Entry #825</v>
      </c>
      <c r="D828" t="s">
        <v>1372</v>
      </c>
      <c r="E828">
        <v>214</v>
      </c>
      <c r="F828">
        <v>258</v>
      </c>
      <c r="G828">
        <v>203</v>
      </c>
      <c r="H828">
        <v>203</v>
      </c>
      <c r="I828">
        <f t="shared" si="59"/>
        <v>664</v>
      </c>
      <c r="J828">
        <f t="shared" si="60"/>
        <v>63</v>
      </c>
      <c r="K828">
        <f t="shared" si="61"/>
        <v>727</v>
      </c>
      <c r="L828" s="1" t="str">
        <f t="shared" si="49"/>
        <v>A</v>
      </c>
    </row>
    <row r="829" spans="1:12" x14ac:dyDescent="0.3">
      <c r="A829">
        <v>826</v>
      </c>
      <c r="B829" t="s">
        <v>1393</v>
      </c>
      <c r="C829" t="str">
        <f t="shared" si="58"/>
        <v>Webel, Jim     Entry #826</v>
      </c>
      <c r="D829" t="s">
        <v>1372</v>
      </c>
      <c r="E829">
        <v>216</v>
      </c>
      <c r="F829">
        <v>236</v>
      </c>
      <c r="G829">
        <v>214</v>
      </c>
      <c r="H829">
        <v>193</v>
      </c>
      <c r="I829">
        <f t="shared" si="59"/>
        <v>643</v>
      </c>
      <c r="J829">
        <f t="shared" si="60"/>
        <v>57</v>
      </c>
      <c r="K829">
        <f t="shared" si="61"/>
        <v>700</v>
      </c>
      <c r="L829" s="1" t="str">
        <f t="shared" si="49"/>
        <v>A</v>
      </c>
    </row>
    <row r="830" spans="1:12" x14ac:dyDescent="0.3">
      <c r="A830">
        <v>827</v>
      </c>
      <c r="B830" t="s">
        <v>1394</v>
      </c>
      <c r="C830" t="str">
        <f t="shared" si="58"/>
        <v>Tkaczuk, Johnny     Entry #827</v>
      </c>
      <c r="D830" t="s">
        <v>1372</v>
      </c>
      <c r="E830">
        <v>196</v>
      </c>
      <c r="F830">
        <v>182</v>
      </c>
      <c r="G830">
        <v>223</v>
      </c>
      <c r="H830">
        <v>154</v>
      </c>
      <c r="I830">
        <f t="shared" si="59"/>
        <v>559</v>
      </c>
      <c r="J830">
        <f t="shared" si="60"/>
        <v>117</v>
      </c>
      <c r="K830">
        <f t="shared" si="61"/>
        <v>676</v>
      </c>
      <c r="L830" s="1" t="str">
        <f t="shared" si="49"/>
        <v>B</v>
      </c>
    </row>
    <row r="831" spans="1:12" x14ac:dyDescent="0.3">
      <c r="A831">
        <v>828</v>
      </c>
      <c r="B831" t="s">
        <v>1395</v>
      </c>
      <c r="C831" t="str">
        <f t="shared" si="58"/>
        <v>Mulligan, Barry     Entry #828</v>
      </c>
      <c r="D831" t="s">
        <v>1372</v>
      </c>
      <c r="E831">
        <v>153</v>
      </c>
      <c r="F831">
        <v>174</v>
      </c>
      <c r="G831">
        <v>153</v>
      </c>
      <c r="H831">
        <v>209</v>
      </c>
      <c r="I831">
        <f t="shared" si="59"/>
        <v>536</v>
      </c>
      <c r="J831">
        <f t="shared" si="60"/>
        <v>246</v>
      </c>
      <c r="K831">
        <f t="shared" si="61"/>
        <v>782</v>
      </c>
      <c r="L831" s="1" t="str">
        <f t="shared" si="49"/>
        <v>C</v>
      </c>
    </row>
    <row r="832" spans="1:12" x14ac:dyDescent="0.3">
      <c r="A832">
        <v>829</v>
      </c>
      <c r="B832" t="s">
        <v>1396</v>
      </c>
      <c r="C832" t="str">
        <f t="shared" si="58"/>
        <v>Fisher, Donna     Entry #829</v>
      </c>
      <c r="D832" t="s">
        <v>1372</v>
      </c>
      <c r="E832">
        <v>156</v>
      </c>
      <c r="F832">
        <v>158</v>
      </c>
      <c r="G832">
        <v>156</v>
      </c>
      <c r="H832">
        <v>171</v>
      </c>
      <c r="I832">
        <f t="shared" si="59"/>
        <v>485</v>
      </c>
      <c r="J832">
        <f t="shared" si="60"/>
        <v>237</v>
      </c>
      <c r="K832">
        <f t="shared" si="61"/>
        <v>722</v>
      </c>
      <c r="L832" s="1" t="str">
        <f t="shared" si="49"/>
        <v>C</v>
      </c>
    </row>
    <row r="833" spans="1:12" x14ac:dyDescent="0.3">
      <c r="A833">
        <v>830</v>
      </c>
      <c r="B833" t="s">
        <v>1397</v>
      </c>
      <c r="C833" t="str">
        <f t="shared" si="58"/>
        <v>Jensen, Mike     Entry #830</v>
      </c>
      <c r="D833" t="s">
        <v>1372</v>
      </c>
      <c r="E833">
        <v>159</v>
      </c>
      <c r="F833">
        <v>173</v>
      </c>
      <c r="G833">
        <v>154</v>
      </c>
      <c r="H833">
        <v>125</v>
      </c>
      <c r="I833">
        <f t="shared" si="59"/>
        <v>452</v>
      </c>
      <c r="J833">
        <f t="shared" si="60"/>
        <v>228</v>
      </c>
      <c r="K833">
        <f t="shared" si="61"/>
        <v>680</v>
      </c>
      <c r="L833" s="1" t="str">
        <f t="shared" si="49"/>
        <v>C</v>
      </c>
    </row>
    <row r="834" spans="1:12" x14ac:dyDescent="0.3">
      <c r="A834">
        <v>831</v>
      </c>
      <c r="B834" t="s">
        <v>1398</v>
      </c>
      <c r="C834" t="str">
        <f t="shared" si="58"/>
        <v>Hendricks, Anne     Entry #831</v>
      </c>
      <c r="D834" t="s">
        <v>1372</v>
      </c>
      <c r="E834">
        <v>150</v>
      </c>
      <c r="F834">
        <v>145</v>
      </c>
      <c r="G834">
        <v>146</v>
      </c>
      <c r="H834">
        <v>178</v>
      </c>
      <c r="I834">
        <f t="shared" si="59"/>
        <v>469</v>
      </c>
      <c r="J834">
        <f t="shared" si="60"/>
        <v>255</v>
      </c>
      <c r="K834">
        <f t="shared" si="61"/>
        <v>724</v>
      </c>
      <c r="L834" s="1" t="str">
        <f t="shared" si="49"/>
        <v>C</v>
      </c>
    </row>
    <row r="835" spans="1:12" x14ac:dyDescent="0.3">
      <c r="A835">
        <v>832</v>
      </c>
      <c r="B835" t="s">
        <v>1399</v>
      </c>
      <c r="C835" t="str">
        <f t="shared" si="58"/>
        <v>David, Jeremiah     Entry #832</v>
      </c>
      <c r="D835" t="s">
        <v>1372</v>
      </c>
      <c r="E835">
        <v>163</v>
      </c>
      <c r="F835">
        <v>171</v>
      </c>
      <c r="G835">
        <v>190</v>
      </c>
      <c r="H835">
        <v>178</v>
      </c>
      <c r="I835">
        <f t="shared" si="59"/>
        <v>539</v>
      </c>
      <c r="J835">
        <f t="shared" si="60"/>
        <v>216</v>
      </c>
      <c r="K835">
        <f t="shared" si="61"/>
        <v>755</v>
      </c>
      <c r="L835" s="1" t="str">
        <f t="shared" si="49"/>
        <v>C</v>
      </c>
    </row>
    <row r="836" spans="1:12" x14ac:dyDescent="0.3">
      <c r="A836">
        <v>833</v>
      </c>
      <c r="B836" t="s">
        <v>1400</v>
      </c>
      <c r="C836" t="str">
        <f t="shared" si="58"/>
        <v>Calligaro, Maria     Entry #833</v>
      </c>
      <c r="D836" t="s">
        <v>1372</v>
      </c>
      <c r="E836">
        <v>119</v>
      </c>
      <c r="F836">
        <v>147</v>
      </c>
      <c r="G836">
        <v>99</v>
      </c>
      <c r="H836">
        <v>105</v>
      </c>
      <c r="I836">
        <f t="shared" si="59"/>
        <v>351</v>
      </c>
      <c r="J836">
        <f t="shared" si="60"/>
        <v>348</v>
      </c>
      <c r="K836">
        <f t="shared" si="61"/>
        <v>699</v>
      </c>
      <c r="L836" s="1" t="str">
        <f t="shared" ref="L836:L910" si="62">IF(AND(E836&gt;175,E836&lt;200),"B",IF(AND(E836&gt;149,E836&lt;176),"C",IF(E836&gt;199,"A",IF(E836&lt;150,"D"))))</f>
        <v>D</v>
      </c>
    </row>
    <row r="837" spans="1:12" x14ac:dyDescent="0.3">
      <c r="A837">
        <v>834</v>
      </c>
      <c r="B837" t="s">
        <v>1376</v>
      </c>
      <c r="C837" t="str">
        <f t="shared" ref="C837:C900" si="63">+B837&amp;"     Entry #"&amp;A837</f>
        <v>Loghry, Gerald     Entry #834</v>
      </c>
      <c r="D837" t="s">
        <v>1372</v>
      </c>
      <c r="E837">
        <v>144</v>
      </c>
      <c r="F837">
        <v>181</v>
      </c>
      <c r="G837">
        <v>129</v>
      </c>
      <c r="H837">
        <v>133</v>
      </c>
      <c r="I837">
        <f t="shared" ref="I837:I900" si="64">F837+G837+H837</f>
        <v>443</v>
      </c>
      <c r="J837">
        <f t="shared" ref="J837:J1082" si="65">(235-E837)*3</f>
        <v>273</v>
      </c>
      <c r="K837">
        <f t="shared" ref="K837:K900" si="66">I837+J837</f>
        <v>716</v>
      </c>
      <c r="L837" s="1" t="str">
        <f t="shared" si="62"/>
        <v>D</v>
      </c>
    </row>
    <row r="838" spans="1:12" x14ac:dyDescent="0.3">
      <c r="A838">
        <v>835</v>
      </c>
      <c r="B838" t="s">
        <v>1401</v>
      </c>
      <c r="C838" t="str">
        <f t="shared" si="63"/>
        <v>Colvin, Laura     Entry #835</v>
      </c>
      <c r="D838" t="s">
        <v>1372</v>
      </c>
      <c r="E838">
        <v>118</v>
      </c>
      <c r="F838">
        <v>108</v>
      </c>
      <c r="G838">
        <v>105</v>
      </c>
      <c r="H838">
        <v>81</v>
      </c>
      <c r="I838">
        <f t="shared" si="64"/>
        <v>294</v>
      </c>
      <c r="J838">
        <f t="shared" si="65"/>
        <v>351</v>
      </c>
      <c r="K838">
        <f t="shared" si="66"/>
        <v>645</v>
      </c>
      <c r="L838" s="1" t="str">
        <f t="shared" si="62"/>
        <v>D</v>
      </c>
    </row>
    <row r="839" spans="1:12" x14ac:dyDescent="0.3">
      <c r="A839">
        <v>836</v>
      </c>
      <c r="B839" t="s">
        <v>1402</v>
      </c>
      <c r="C839" t="str">
        <f t="shared" si="63"/>
        <v>Colvin, Ryan     Entry #836</v>
      </c>
      <c r="D839" t="s">
        <v>1372</v>
      </c>
      <c r="E839">
        <v>206</v>
      </c>
      <c r="F839">
        <v>236</v>
      </c>
      <c r="G839">
        <v>209</v>
      </c>
      <c r="H839">
        <v>204</v>
      </c>
      <c r="I839">
        <f t="shared" si="64"/>
        <v>649</v>
      </c>
      <c r="J839">
        <f t="shared" si="65"/>
        <v>87</v>
      </c>
      <c r="K839">
        <f t="shared" si="66"/>
        <v>736</v>
      </c>
      <c r="L839" s="1" t="str">
        <f t="shared" si="62"/>
        <v>A</v>
      </c>
    </row>
    <row r="840" spans="1:12" x14ac:dyDescent="0.3">
      <c r="A840">
        <v>837</v>
      </c>
      <c r="B840" t="s">
        <v>1403</v>
      </c>
      <c r="C840" t="str">
        <f t="shared" si="63"/>
        <v>Garcia, Willie     Entry #837</v>
      </c>
      <c r="D840" t="s">
        <v>1372</v>
      </c>
      <c r="E840">
        <v>168</v>
      </c>
      <c r="F840">
        <v>153</v>
      </c>
      <c r="G840">
        <v>170</v>
      </c>
      <c r="H840">
        <v>167</v>
      </c>
      <c r="I840">
        <f t="shared" si="64"/>
        <v>490</v>
      </c>
      <c r="J840">
        <f t="shared" si="65"/>
        <v>201</v>
      </c>
      <c r="K840">
        <f t="shared" si="66"/>
        <v>691</v>
      </c>
      <c r="L840" s="1" t="str">
        <f t="shared" si="62"/>
        <v>C</v>
      </c>
    </row>
    <row r="841" spans="1:12" x14ac:dyDescent="0.3">
      <c r="A841">
        <v>838</v>
      </c>
      <c r="B841" t="s">
        <v>1404</v>
      </c>
      <c r="C841" t="str">
        <f t="shared" si="63"/>
        <v>Olson, Joe     Entry #838</v>
      </c>
      <c r="D841" t="s">
        <v>1372</v>
      </c>
      <c r="E841">
        <v>117</v>
      </c>
      <c r="F841">
        <v>150</v>
      </c>
      <c r="G841">
        <v>192</v>
      </c>
      <c r="H841">
        <v>150</v>
      </c>
      <c r="I841">
        <f t="shared" si="64"/>
        <v>492</v>
      </c>
      <c r="J841">
        <f t="shared" si="65"/>
        <v>354</v>
      </c>
      <c r="K841">
        <f t="shared" si="66"/>
        <v>846</v>
      </c>
      <c r="L841" s="1" t="str">
        <f t="shared" si="62"/>
        <v>D</v>
      </c>
    </row>
    <row r="842" spans="1:12" x14ac:dyDescent="0.3">
      <c r="A842">
        <v>839</v>
      </c>
      <c r="B842" t="s">
        <v>1405</v>
      </c>
      <c r="C842" t="str">
        <f t="shared" si="63"/>
        <v>Crayne, Joey     Entry #839</v>
      </c>
      <c r="D842" t="s">
        <v>1372</v>
      </c>
      <c r="E842">
        <v>205</v>
      </c>
      <c r="F842">
        <v>258</v>
      </c>
      <c r="G842">
        <v>185</v>
      </c>
      <c r="H842">
        <v>192</v>
      </c>
      <c r="I842">
        <f t="shared" si="64"/>
        <v>635</v>
      </c>
      <c r="J842">
        <f t="shared" si="65"/>
        <v>90</v>
      </c>
      <c r="K842">
        <f t="shared" si="66"/>
        <v>725</v>
      </c>
      <c r="L842" s="1" t="str">
        <f t="shared" si="62"/>
        <v>A</v>
      </c>
    </row>
    <row r="843" spans="1:12" x14ac:dyDescent="0.3">
      <c r="A843">
        <v>840</v>
      </c>
      <c r="B843" t="s">
        <v>1406</v>
      </c>
      <c r="C843" t="str">
        <f t="shared" si="63"/>
        <v>Starr, Jim     Entry #840</v>
      </c>
      <c r="D843" t="s">
        <v>1372</v>
      </c>
      <c r="E843">
        <v>208</v>
      </c>
      <c r="F843">
        <v>206</v>
      </c>
      <c r="G843">
        <v>216</v>
      </c>
      <c r="H843">
        <v>203</v>
      </c>
      <c r="I843">
        <f t="shared" si="64"/>
        <v>625</v>
      </c>
      <c r="J843">
        <f t="shared" si="65"/>
        <v>81</v>
      </c>
      <c r="K843">
        <f t="shared" si="66"/>
        <v>706</v>
      </c>
      <c r="L843" s="1" t="str">
        <f t="shared" si="62"/>
        <v>A</v>
      </c>
    </row>
    <row r="844" spans="1:12" x14ac:dyDescent="0.3">
      <c r="A844">
        <v>841</v>
      </c>
      <c r="B844" t="s">
        <v>1407</v>
      </c>
      <c r="C844" t="str">
        <f t="shared" si="63"/>
        <v>Sims, Chris     Entry #841</v>
      </c>
      <c r="D844" t="s">
        <v>1372</v>
      </c>
      <c r="E844">
        <v>207</v>
      </c>
      <c r="F844">
        <v>200</v>
      </c>
      <c r="G844">
        <v>166</v>
      </c>
      <c r="H844">
        <v>194</v>
      </c>
      <c r="I844">
        <f t="shared" si="64"/>
        <v>560</v>
      </c>
      <c r="J844">
        <f t="shared" si="65"/>
        <v>84</v>
      </c>
      <c r="K844">
        <f t="shared" si="66"/>
        <v>644</v>
      </c>
      <c r="L844" s="1" t="str">
        <f t="shared" si="62"/>
        <v>A</v>
      </c>
    </row>
    <row r="845" spans="1:12" x14ac:dyDescent="0.3">
      <c r="A845">
        <v>842</v>
      </c>
      <c r="B845" t="s">
        <v>1408</v>
      </c>
      <c r="C845" t="str">
        <f t="shared" si="63"/>
        <v>Smith, Kolton     Entry #842</v>
      </c>
      <c r="D845" t="s">
        <v>1372</v>
      </c>
      <c r="E845">
        <v>183</v>
      </c>
      <c r="F845">
        <v>223</v>
      </c>
      <c r="G845">
        <v>233</v>
      </c>
      <c r="H845">
        <v>222</v>
      </c>
      <c r="I845">
        <f t="shared" si="64"/>
        <v>678</v>
      </c>
      <c r="J845">
        <f t="shared" si="65"/>
        <v>156</v>
      </c>
      <c r="K845">
        <f t="shared" si="66"/>
        <v>834</v>
      </c>
      <c r="L845" s="1" t="str">
        <f t="shared" si="62"/>
        <v>B</v>
      </c>
    </row>
    <row r="846" spans="1:12" x14ac:dyDescent="0.3">
      <c r="A846">
        <v>843</v>
      </c>
      <c r="B846" t="s">
        <v>1409</v>
      </c>
      <c r="C846" t="str">
        <f t="shared" si="63"/>
        <v>Kelley, Sydney     Entry #843</v>
      </c>
      <c r="D846" t="s">
        <v>1372</v>
      </c>
      <c r="E846">
        <v>169</v>
      </c>
      <c r="F846">
        <v>187</v>
      </c>
      <c r="G846">
        <v>151</v>
      </c>
      <c r="H846">
        <v>147</v>
      </c>
      <c r="I846">
        <f t="shared" si="64"/>
        <v>485</v>
      </c>
      <c r="J846">
        <f t="shared" si="65"/>
        <v>198</v>
      </c>
      <c r="K846">
        <f t="shared" si="66"/>
        <v>683</v>
      </c>
      <c r="L846" s="1" t="str">
        <f t="shared" si="62"/>
        <v>C</v>
      </c>
    </row>
    <row r="847" spans="1:12" x14ac:dyDescent="0.3">
      <c r="A847">
        <v>844</v>
      </c>
      <c r="B847" t="s">
        <v>1410</v>
      </c>
      <c r="C847" t="str">
        <f t="shared" si="63"/>
        <v>Sachs, Scott     Entry #844</v>
      </c>
      <c r="D847" t="s">
        <v>1372</v>
      </c>
      <c r="E847">
        <v>225</v>
      </c>
      <c r="F847">
        <v>193</v>
      </c>
      <c r="G847">
        <v>245</v>
      </c>
      <c r="H847">
        <v>190</v>
      </c>
      <c r="I847">
        <f t="shared" si="64"/>
        <v>628</v>
      </c>
      <c r="J847">
        <f t="shared" si="65"/>
        <v>30</v>
      </c>
      <c r="K847">
        <f t="shared" si="66"/>
        <v>658</v>
      </c>
      <c r="L847" s="1" t="str">
        <f t="shared" si="62"/>
        <v>A</v>
      </c>
    </row>
    <row r="848" spans="1:12" x14ac:dyDescent="0.3">
      <c r="A848">
        <v>845</v>
      </c>
      <c r="B848" t="s">
        <v>1411</v>
      </c>
      <c r="C848" t="str">
        <f t="shared" si="63"/>
        <v>Welch, Tim     Entry #845</v>
      </c>
      <c r="D848" t="s">
        <v>1372</v>
      </c>
      <c r="E848">
        <v>213</v>
      </c>
      <c r="F848">
        <v>215</v>
      </c>
      <c r="G848">
        <v>245</v>
      </c>
      <c r="H848">
        <v>279</v>
      </c>
      <c r="I848">
        <f t="shared" si="64"/>
        <v>739</v>
      </c>
      <c r="J848">
        <f t="shared" si="65"/>
        <v>66</v>
      </c>
      <c r="K848">
        <f t="shared" si="66"/>
        <v>805</v>
      </c>
      <c r="L848" s="1" t="str">
        <f t="shared" si="62"/>
        <v>A</v>
      </c>
    </row>
    <row r="849" spans="1:12" x14ac:dyDescent="0.3">
      <c r="A849">
        <v>846</v>
      </c>
      <c r="B849" t="s">
        <v>1393</v>
      </c>
      <c r="C849" t="str">
        <f t="shared" si="63"/>
        <v>Webel, Jim     Entry #846</v>
      </c>
      <c r="D849" t="s">
        <v>1372</v>
      </c>
      <c r="E849">
        <v>215</v>
      </c>
      <c r="F849">
        <v>160</v>
      </c>
      <c r="G849">
        <v>193</v>
      </c>
      <c r="H849">
        <v>191</v>
      </c>
      <c r="I849">
        <f t="shared" si="64"/>
        <v>544</v>
      </c>
      <c r="J849">
        <f t="shared" si="65"/>
        <v>60</v>
      </c>
      <c r="K849">
        <f t="shared" si="66"/>
        <v>604</v>
      </c>
      <c r="L849" s="1" t="str">
        <f t="shared" si="62"/>
        <v>A</v>
      </c>
    </row>
    <row r="850" spans="1:12" x14ac:dyDescent="0.3">
      <c r="A850">
        <v>847</v>
      </c>
      <c r="B850" t="s">
        <v>1412</v>
      </c>
      <c r="C850" t="str">
        <f t="shared" si="63"/>
        <v>Lorimor, Stitch     Entry #847</v>
      </c>
      <c r="D850" t="s">
        <v>1372</v>
      </c>
      <c r="E850">
        <v>179</v>
      </c>
      <c r="F850">
        <v>174</v>
      </c>
      <c r="G850">
        <v>180</v>
      </c>
      <c r="H850">
        <v>191</v>
      </c>
      <c r="I850">
        <f t="shared" si="64"/>
        <v>545</v>
      </c>
      <c r="J850">
        <f t="shared" si="65"/>
        <v>168</v>
      </c>
      <c r="K850">
        <f t="shared" si="66"/>
        <v>713</v>
      </c>
      <c r="L850" s="1" t="str">
        <f t="shared" si="62"/>
        <v>B</v>
      </c>
    </row>
    <row r="851" spans="1:12" x14ac:dyDescent="0.3">
      <c r="A851">
        <v>848</v>
      </c>
      <c r="B851" t="s">
        <v>1413</v>
      </c>
      <c r="C851" t="str">
        <f t="shared" si="63"/>
        <v>Smith, Dave     Entry #848</v>
      </c>
      <c r="D851" t="s">
        <v>1372</v>
      </c>
      <c r="E851">
        <v>201</v>
      </c>
      <c r="F851">
        <v>245</v>
      </c>
      <c r="G851">
        <v>212</v>
      </c>
      <c r="H851">
        <v>213</v>
      </c>
      <c r="I851">
        <f t="shared" si="64"/>
        <v>670</v>
      </c>
      <c r="J851">
        <f t="shared" si="65"/>
        <v>102</v>
      </c>
      <c r="K851">
        <f t="shared" si="66"/>
        <v>772</v>
      </c>
      <c r="L851" s="1" t="str">
        <f t="shared" si="62"/>
        <v>A</v>
      </c>
    </row>
    <row r="852" spans="1:12" x14ac:dyDescent="0.3">
      <c r="A852">
        <v>849</v>
      </c>
      <c r="B852" t="s">
        <v>1414</v>
      </c>
      <c r="C852" t="str">
        <f t="shared" si="63"/>
        <v>Goodman, Mike     Entry #849</v>
      </c>
      <c r="D852" t="s">
        <v>1372</v>
      </c>
      <c r="E852">
        <v>206</v>
      </c>
      <c r="F852">
        <v>279</v>
      </c>
      <c r="G852">
        <v>188</v>
      </c>
      <c r="H852">
        <v>191</v>
      </c>
      <c r="I852">
        <f t="shared" si="64"/>
        <v>658</v>
      </c>
      <c r="J852">
        <f t="shared" si="65"/>
        <v>87</v>
      </c>
      <c r="K852">
        <f t="shared" si="66"/>
        <v>745</v>
      </c>
      <c r="L852" s="1" t="str">
        <f t="shared" si="62"/>
        <v>A</v>
      </c>
    </row>
    <row r="853" spans="1:12" x14ac:dyDescent="0.3">
      <c r="A853">
        <v>850</v>
      </c>
      <c r="B853" t="s">
        <v>1415</v>
      </c>
      <c r="C853" t="str">
        <f t="shared" si="63"/>
        <v>Carnley, Matt     Entry #850</v>
      </c>
      <c r="D853" t="s">
        <v>1372</v>
      </c>
      <c r="E853">
        <v>234</v>
      </c>
      <c r="F853">
        <v>248</v>
      </c>
      <c r="G853">
        <v>224</v>
      </c>
      <c r="H853">
        <v>225</v>
      </c>
      <c r="I853">
        <f t="shared" si="64"/>
        <v>697</v>
      </c>
      <c r="J853">
        <f t="shared" si="65"/>
        <v>3</v>
      </c>
      <c r="K853">
        <f t="shared" si="66"/>
        <v>700</v>
      </c>
      <c r="L853" s="1" t="str">
        <f t="shared" si="62"/>
        <v>A</v>
      </c>
    </row>
    <row r="854" spans="1:12" x14ac:dyDescent="0.3">
      <c r="A854">
        <v>851</v>
      </c>
      <c r="B854" t="s">
        <v>1416</v>
      </c>
      <c r="C854" t="str">
        <f t="shared" si="63"/>
        <v>Bowlby, Branden     Entry #851</v>
      </c>
      <c r="D854" t="s">
        <v>1372</v>
      </c>
      <c r="E854">
        <v>231</v>
      </c>
      <c r="F854">
        <v>219</v>
      </c>
      <c r="G854">
        <v>210</v>
      </c>
      <c r="H854">
        <v>245</v>
      </c>
      <c r="I854">
        <f t="shared" si="64"/>
        <v>674</v>
      </c>
      <c r="J854">
        <f t="shared" si="65"/>
        <v>12</v>
      </c>
      <c r="K854">
        <f t="shared" si="66"/>
        <v>686</v>
      </c>
      <c r="L854" s="1" t="str">
        <f t="shared" si="62"/>
        <v>A</v>
      </c>
    </row>
    <row r="855" spans="1:12" x14ac:dyDescent="0.3">
      <c r="A855">
        <v>852</v>
      </c>
      <c r="B855" t="s">
        <v>1405</v>
      </c>
      <c r="C855" t="str">
        <f t="shared" si="63"/>
        <v>Crayne, Joey     Entry #852</v>
      </c>
      <c r="D855" t="s">
        <v>1372</v>
      </c>
      <c r="E855">
        <v>203</v>
      </c>
      <c r="F855">
        <v>189</v>
      </c>
      <c r="G855">
        <v>199</v>
      </c>
      <c r="H855">
        <v>214</v>
      </c>
      <c r="I855">
        <f t="shared" si="64"/>
        <v>602</v>
      </c>
      <c r="J855">
        <f t="shared" si="65"/>
        <v>96</v>
      </c>
      <c r="K855">
        <f t="shared" si="66"/>
        <v>698</v>
      </c>
      <c r="L855" s="1" t="str">
        <f t="shared" si="62"/>
        <v>A</v>
      </c>
    </row>
    <row r="856" spans="1:12" x14ac:dyDescent="0.3">
      <c r="A856">
        <v>853</v>
      </c>
      <c r="B856" t="s">
        <v>1417</v>
      </c>
      <c r="C856" t="str">
        <f t="shared" si="63"/>
        <v>Fisher, Steve Sr     Entry #853</v>
      </c>
      <c r="D856" t="s">
        <v>1372</v>
      </c>
      <c r="E856">
        <v>221</v>
      </c>
      <c r="F856">
        <v>239</v>
      </c>
      <c r="G856">
        <v>185</v>
      </c>
      <c r="H856">
        <v>216</v>
      </c>
      <c r="I856">
        <f t="shared" si="64"/>
        <v>640</v>
      </c>
      <c r="J856">
        <f t="shared" si="65"/>
        <v>42</v>
      </c>
      <c r="K856">
        <f t="shared" si="66"/>
        <v>682</v>
      </c>
      <c r="L856" s="1" t="str">
        <f t="shared" si="62"/>
        <v>A</v>
      </c>
    </row>
    <row r="857" spans="1:12" x14ac:dyDescent="0.3">
      <c r="A857">
        <v>854</v>
      </c>
      <c r="B857" t="s">
        <v>1053</v>
      </c>
      <c r="C857" t="str">
        <f t="shared" si="63"/>
        <v>Manna, Mike     Entry #854</v>
      </c>
      <c r="D857" t="s">
        <v>1372</v>
      </c>
      <c r="E857">
        <v>224</v>
      </c>
      <c r="F857">
        <v>183</v>
      </c>
      <c r="G857">
        <v>285</v>
      </c>
      <c r="H857">
        <v>205</v>
      </c>
      <c r="I857">
        <f t="shared" si="64"/>
        <v>673</v>
      </c>
      <c r="J857">
        <f t="shared" si="65"/>
        <v>33</v>
      </c>
      <c r="K857">
        <f t="shared" si="66"/>
        <v>706</v>
      </c>
      <c r="L857" s="1" t="str">
        <f t="shared" si="62"/>
        <v>A</v>
      </c>
    </row>
    <row r="858" spans="1:12" x14ac:dyDescent="0.3">
      <c r="A858">
        <v>855</v>
      </c>
      <c r="B858" t="s">
        <v>1418</v>
      </c>
      <c r="C858" t="str">
        <f t="shared" si="63"/>
        <v>Manna, Tony III     Entry #855</v>
      </c>
      <c r="D858" t="s">
        <v>1372</v>
      </c>
      <c r="E858">
        <v>204</v>
      </c>
      <c r="F858">
        <v>247</v>
      </c>
      <c r="G858">
        <v>215</v>
      </c>
      <c r="H858">
        <v>172</v>
      </c>
      <c r="I858">
        <f t="shared" si="64"/>
        <v>634</v>
      </c>
      <c r="J858">
        <f t="shared" si="65"/>
        <v>93</v>
      </c>
      <c r="K858">
        <f t="shared" si="66"/>
        <v>727</v>
      </c>
      <c r="L858" s="1" t="str">
        <f t="shared" si="62"/>
        <v>A</v>
      </c>
    </row>
    <row r="859" spans="1:12" x14ac:dyDescent="0.3">
      <c r="A859">
        <v>856</v>
      </c>
      <c r="B859" t="s">
        <v>1419</v>
      </c>
      <c r="C859" t="str">
        <f t="shared" si="63"/>
        <v>Manna, Tony Jr     Entry #856</v>
      </c>
      <c r="D859" t="s">
        <v>1372</v>
      </c>
      <c r="E859">
        <v>234</v>
      </c>
      <c r="F859">
        <v>215</v>
      </c>
      <c r="G859">
        <v>258</v>
      </c>
      <c r="H859">
        <v>201</v>
      </c>
      <c r="I859">
        <f t="shared" si="64"/>
        <v>674</v>
      </c>
      <c r="J859">
        <f t="shared" si="65"/>
        <v>3</v>
      </c>
      <c r="K859">
        <f t="shared" si="66"/>
        <v>677</v>
      </c>
      <c r="L859" s="1" t="str">
        <f t="shared" si="62"/>
        <v>A</v>
      </c>
    </row>
    <row r="860" spans="1:12" x14ac:dyDescent="0.3">
      <c r="A860">
        <v>857</v>
      </c>
      <c r="B860" t="s">
        <v>1420</v>
      </c>
      <c r="C860" t="str">
        <f t="shared" si="63"/>
        <v>Farrell, Matt     Entry #857</v>
      </c>
      <c r="D860" t="s">
        <v>1372</v>
      </c>
      <c r="E860">
        <v>207</v>
      </c>
      <c r="F860">
        <v>216</v>
      </c>
      <c r="G860">
        <v>177</v>
      </c>
      <c r="H860">
        <v>246</v>
      </c>
      <c r="I860">
        <f t="shared" si="64"/>
        <v>639</v>
      </c>
      <c r="J860">
        <f t="shared" si="65"/>
        <v>84</v>
      </c>
      <c r="K860">
        <f t="shared" si="66"/>
        <v>723</v>
      </c>
      <c r="L860" s="1" t="str">
        <f t="shared" si="62"/>
        <v>A</v>
      </c>
    </row>
    <row r="861" spans="1:12" x14ac:dyDescent="0.3">
      <c r="A861">
        <v>858</v>
      </c>
      <c r="B861" t="s">
        <v>1421</v>
      </c>
      <c r="C861" t="str">
        <f t="shared" si="63"/>
        <v>Snell, Mick     Entry #858</v>
      </c>
      <c r="D861" t="s">
        <v>1372</v>
      </c>
      <c r="E861">
        <v>220</v>
      </c>
      <c r="F861">
        <v>236</v>
      </c>
      <c r="G861">
        <v>220</v>
      </c>
      <c r="H861">
        <v>188</v>
      </c>
      <c r="I861">
        <f t="shared" si="64"/>
        <v>644</v>
      </c>
      <c r="J861">
        <f t="shared" si="65"/>
        <v>45</v>
      </c>
      <c r="K861">
        <f t="shared" si="66"/>
        <v>689</v>
      </c>
      <c r="L861" s="1" t="str">
        <f t="shared" si="62"/>
        <v>A</v>
      </c>
    </row>
    <row r="862" spans="1:12" x14ac:dyDescent="0.3">
      <c r="A862">
        <v>859</v>
      </c>
      <c r="B862" t="s">
        <v>1422</v>
      </c>
      <c r="C862" t="str">
        <f t="shared" si="63"/>
        <v>Snell, Jasmine     Entry #859</v>
      </c>
      <c r="D862" t="s">
        <v>1372</v>
      </c>
      <c r="E862">
        <v>215</v>
      </c>
      <c r="F862">
        <v>226</v>
      </c>
      <c r="G862">
        <v>237</v>
      </c>
      <c r="H862">
        <v>215</v>
      </c>
      <c r="I862">
        <f t="shared" si="64"/>
        <v>678</v>
      </c>
      <c r="J862">
        <f t="shared" si="65"/>
        <v>60</v>
      </c>
      <c r="K862">
        <f t="shared" si="66"/>
        <v>738</v>
      </c>
      <c r="L862" s="1" t="str">
        <f t="shared" si="62"/>
        <v>A</v>
      </c>
    </row>
    <row r="863" spans="1:12" x14ac:dyDescent="0.3">
      <c r="A863">
        <v>860</v>
      </c>
      <c r="B863" t="s">
        <v>1423</v>
      </c>
      <c r="C863" t="str">
        <f t="shared" si="63"/>
        <v>Smejkal, Nathan     Entry #860</v>
      </c>
      <c r="D863" t="s">
        <v>1372</v>
      </c>
      <c r="E863">
        <v>201</v>
      </c>
      <c r="F863">
        <v>225</v>
      </c>
      <c r="G863">
        <v>245</v>
      </c>
      <c r="H863">
        <v>185</v>
      </c>
      <c r="I863">
        <f t="shared" si="64"/>
        <v>655</v>
      </c>
      <c r="J863">
        <f t="shared" si="65"/>
        <v>102</v>
      </c>
      <c r="K863">
        <f t="shared" si="66"/>
        <v>757</v>
      </c>
      <c r="L863" s="1" t="str">
        <f t="shared" si="62"/>
        <v>A</v>
      </c>
    </row>
    <row r="864" spans="1:12" x14ac:dyDescent="0.3">
      <c r="A864">
        <v>861</v>
      </c>
      <c r="B864" t="s">
        <v>1424</v>
      </c>
      <c r="C864" t="str">
        <f t="shared" si="63"/>
        <v>Smejkal, Steve     Entry #861</v>
      </c>
      <c r="D864" t="s">
        <v>1372</v>
      </c>
      <c r="E864">
        <v>199</v>
      </c>
      <c r="F864">
        <v>193</v>
      </c>
      <c r="G864">
        <v>230</v>
      </c>
      <c r="H864">
        <v>159</v>
      </c>
      <c r="I864">
        <f t="shared" si="64"/>
        <v>582</v>
      </c>
      <c r="J864">
        <f t="shared" si="65"/>
        <v>108</v>
      </c>
      <c r="K864">
        <f t="shared" si="66"/>
        <v>690</v>
      </c>
      <c r="L864" s="1" t="str">
        <f t="shared" si="62"/>
        <v>B</v>
      </c>
    </row>
    <row r="865" spans="1:12" x14ac:dyDescent="0.3">
      <c r="A865">
        <v>862</v>
      </c>
      <c r="B865" t="s">
        <v>1395</v>
      </c>
      <c r="C865" t="str">
        <f t="shared" si="63"/>
        <v>Mulligan, Barry     Entry #862</v>
      </c>
      <c r="D865" t="s">
        <v>1372</v>
      </c>
      <c r="E865">
        <v>153</v>
      </c>
      <c r="F865">
        <v>177</v>
      </c>
      <c r="G865">
        <v>157</v>
      </c>
      <c r="H865">
        <v>159</v>
      </c>
      <c r="I865">
        <f t="shared" si="64"/>
        <v>493</v>
      </c>
      <c r="J865">
        <f t="shared" si="65"/>
        <v>246</v>
      </c>
      <c r="K865">
        <f t="shared" si="66"/>
        <v>739</v>
      </c>
      <c r="L865" s="1" t="str">
        <f t="shared" si="62"/>
        <v>C</v>
      </c>
    </row>
    <row r="866" spans="1:12" x14ac:dyDescent="0.3">
      <c r="A866">
        <v>863</v>
      </c>
      <c r="B866" t="s">
        <v>1074</v>
      </c>
      <c r="C866" t="str">
        <f t="shared" si="63"/>
        <v>Prudhome, Josh     Entry #863</v>
      </c>
      <c r="D866" t="s">
        <v>1372</v>
      </c>
      <c r="E866">
        <v>219</v>
      </c>
      <c r="F866">
        <v>206</v>
      </c>
      <c r="G866">
        <v>260</v>
      </c>
      <c r="H866">
        <v>223</v>
      </c>
      <c r="I866">
        <f t="shared" si="64"/>
        <v>689</v>
      </c>
      <c r="J866">
        <f t="shared" si="65"/>
        <v>48</v>
      </c>
      <c r="K866">
        <f t="shared" si="66"/>
        <v>737</v>
      </c>
      <c r="L866" s="1" t="str">
        <f t="shared" si="62"/>
        <v>A</v>
      </c>
    </row>
    <row r="867" spans="1:12" x14ac:dyDescent="0.3">
      <c r="A867">
        <v>864</v>
      </c>
      <c r="B867" t="s">
        <v>1425</v>
      </c>
      <c r="C867" t="str">
        <f t="shared" si="63"/>
        <v>Vance, Rich     Entry #864</v>
      </c>
      <c r="D867" t="s">
        <v>1372</v>
      </c>
      <c r="E867">
        <v>213</v>
      </c>
      <c r="F867">
        <v>175</v>
      </c>
      <c r="G867">
        <v>191</v>
      </c>
      <c r="H867">
        <v>243</v>
      </c>
      <c r="I867">
        <f t="shared" si="64"/>
        <v>609</v>
      </c>
      <c r="J867">
        <f t="shared" si="65"/>
        <v>66</v>
      </c>
      <c r="K867">
        <f t="shared" si="66"/>
        <v>675</v>
      </c>
      <c r="L867" s="1" t="str">
        <f t="shared" si="62"/>
        <v>A</v>
      </c>
    </row>
    <row r="868" spans="1:12" x14ac:dyDescent="0.3">
      <c r="A868">
        <v>865</v>
      </c>
      <c r="B868" t="s">
        <v>366</v>
      </c>
      <c r="C868" t="str">
        <f t="shared" si="63"/>
        <v>Dall, Amanda     Entry #865</v>
      </c>
      <c r="D868" t="s">
        <v>1372</v>
      </c>
      <c r="E868">
        <v>161</v>
      </c>
      <c r="F868">
        <v>216</v>
      </c>
      <c r="G868">
        <v>169</v>
      </c>
      <c r="H868">
        <v>164</v>
      </c>
      <c r="I868">
        <f t="shared" si="64"/>
        <v>549</v>
      </c>
      <c r="J868">
        <f t="shared" si="65"/>
        <v>222</v>
      </c>
      <c r="K868">
        <f t="shared" si="66"/>
        <v>771</v>
      </c>
      <c r="L868" s="1" t="str">
        <f t="shared" si="62"/>
        <v>C</v>
      </c>
    </row>
    <row r="869" spans="1:12" x14ac:dyDescent="0.3">
      <c r="A869">
        <v>866</v>
      </c>
      <c r="B869" t="s">
        <v>1426</v>
      </c>
      <c r="C869" t="str">
        <f t="shared" si="63"/>
        <v>Dall, Larry     Entry #866</v>
      </c>
      <c r="D869" t="s">
        <v>1372</v>
      </c>
      <c r="E869">
        <v>217</v>
      </c>
      <c r="F869">
        <v>258</v>
      </c>
      <c r="G869">
        <v>196</v>
      </c>
      <c r="H869">
        <v>200</v>
      </c>
      <c r="I869">
        <f t="shared" si="64"/>
        <v>654</v>
      </c>
      <c r="J869">
        <f t="shared" si="65"/>
        <v>54</v>
      </c>
      <c r="K869">
        <f t="shared" si="66"/>
        <v>708</v>
      </c>
      <c r="L869" s="1" t="str">
        <f t="shared" si="62"/>
        <v>A</v>
      </c>
    </row>
    <row r="870" spans="1:12" x14ac:dyDescent="0.3">
      <c r="A870">
        <v>867</v>
      </c>
      <c r="B870" t="s">
        <v>1427</v>
      </c>
      <c r="C870" t="str">
        <f t="shared" si="63"/>
        <v>Holman, Gene     Entry #867</v>
      </c>
      <c r="D870" t="s">
        <v>1372</v>
      </c>
      <c r="E870">
        <v>198</v>
      </c>
      <c r="F870">
        <v>216</v>
      </c>
      <c r="G870">
        <v>179</v>
      </c>
      <c r="H870">
        <v>183</v>
      </c>
      <c r="I870">
        <f t="shared" si="64"/>
        <v>578</v>
      </c>
      <c r="J870">
        <f t="shared" si="65"/>
        <v>111</v>
      </c>
      <c r="K870">
        <f t="shared" si="66"/>
        <v>689</v>
      </c>
      <c r="L870" s="1" t="str">
        <f t="shared" si="62"/>
        <v>B</v>
      </c>
    </row>
    <row r="871" spans="1:12" x14ac:dyDescent="0.3">
      <c r="A871">
        <v>868</v>
      </c>
      <c r="B871" t="s">
        <v>64</v>
      </c>
      <c r="C871" t="str">
        <f t="shared" si="63"/>
        <v>Casey, Luke     Entry #868</v>
      </c>
      <c r="D871" t="s">
        <v>1372</v>
      </c>
      <c r="E871">
        <v>163</v>
      </c>
      <c r="F871">
        <v>156</v>
      </c>
      <c r="G871">
        <v>209</v>
      </c>
      <c r="H871">
        <v>172</v>
      </c>
      <c r="I871">
        <f t="shared" si="64"/>
        <v>537</v>
      </c>
      <c r="J871">
        <f t="shared" si="65"/>
        <v>216</v>
      </c>
      <c r="K871">
        <f t="shared" si="66"/>
        <v>753</v>
      </c>
      <c r="L871" s="1" t="str">
        <f t="shared" si="62"/>
        <v>C</v>
      </c>
    </row>
    <row r="872" spans="1:12" x14ac:dyDescent="0.3">
      <c r="A872">
        <v>869</v>
      </c>
      <c r="B872" t="s">
        <v>1428</v>
      </c>
      <c r="C872" t="str">
        <f t="shared" si="63"/>
        <v>Bessey, Brad     Entry #869</v>
      </c>
      <c r="D872" t="s">
        <v>1372</v>
      </c>
      <c r="E872">
        <v>187</v>
      </c>
      <c r="F872">
        <v>236</v>
      </c>
      <c r="G872">
        <v>210</v>
      </c>
      <c r="H872">
        <v>165</v>
      </c>
      <c r="I872">
        <f t="shared" si="64"/>
        <v>611</v>
      </c>
      <c r="J872">
        <f t="shared" si="65"/>
        <v>144</v>
      </c>
      <c r="K872">
        <f t="shared" si="66"/>
        <v>755</v>
      </c>
      <c r="L872" s="1" t="str">
        <f t="shared" si="62"/>
        <v>B</v>
      </c>
    </row>
    <row r="873" spans="1:12" x14ac:dyDescent="0.3">
      <c r="A873">
        <v>870</v>
      </c>
      <c r="B873" t="s">
        <v>1429</v>
      </c>
      <c r="C873" t="str">
        <f t="shared" si="63"/>
        <v>Jacobson, Mike     Entry #870</v>
      </c>
      <c r="D873" t="s">
        <v>1372</v>
      </c>
      <c r="E873">
        <v>154</v>
      </c>
      <c r="F873">
        <v>170</v>
      </c>
      <c r="G873">
        <v>107</v>
      </c>
      <c r="H873">
        <v>138</v>
      </c>
      <c r="I873">
        <f t="shared" si="64"/>
        <v>415</v>
      </c>
      <c r="J873">
        <f t="shared" si="65"/>
        <v>243</v>
      </c>
      <c r="K873">
        <f t="shared" si="66"/>
        <v>658</v>
      </c>
      <c r="L873" s="1" t="str">
        <f t="shared" si="62"/>
        <v>C</v>
      </c>
    </row>
    <row r="874" spans="1:12" x14ac:dyDescent="0.3">
      <c r="A874">
        <v>871</v>
      </c>
      <c r="B874" t="s">
        <v>1430</v>
      </c>
      <c r="C874" t="str">
        <f t="shared" si="63"/>
        <v>Riner, Liz     Entry #871</v>
      </c>
      <c r="D874" t="s">
        <v>1372</v>
      </c>
      <c r="E874">
        <v>164</v>
      </c>
      <c r="F874">
        <v>150</v>
      </c>
      <c r="G874">
        <v>159</v>
      </c>
      <c r="H874">
        <v>105</v>
      </c>
      <c r="I874">
        <f t="shared" si="64"/>
        <v>414</v>
      </c>
      <c r="J874">
        <f t="shared" si="65"/>
        <v>213</v>
      </c>
      <c r="K874">
        <f t="shared" si="66"/>
        <v>627</v>
      </c>
      <c r="L874" s="1" t="str">
        <f t="shared" si="62"/>
        <v>C</v>
      </c>
    </row>
    <row r="875" spans="1:12" x14ac:dyDescent="0.3">
      <c r="A875">
        <v>872</v>
      </c>
      <c r="B875" t="s">
        <v>1431</v>
      </c>
      <c r="C875" t="str">
        <f t="shared" si="63"/>
        <v>Fleming, Amanda     Entry #872</v>
      </c>
      <c r="D875" t="s">
        <v>1372</v>
      </c>
      <c r="E875">
        <v>197</v>
      </c>
      <c r="F875">
        <v>232</v>
      </c>
      <c r="G875">
        <v>176</v>
      </c>
      <c r="H875">
        <v>190</v>
      </c>
      <c r="I875">
        <f t="shared" si="64"/>
        <v>598</v>
      </c>
      <c r="J875">
        <f t="shared" si="65"/>
        <v>114</v>
      </c>
      <c r="K875">
        <f t="shared" si="66"/>
        <v>712</v>
      </c>
      <c r="L875" s="1" t="str">
        <f t="shared" si="62"/>
        <v>B</v>
      </c>
    </row>
    <row r="876" spans="1:12" x14ac:dyDescent="0.3">
      <c r="A876">
        <v>873</v>
      </c>
      <c r="B876" t="s">
        <v>1432</v>
      </c>
      <c r="C876" t="str">
        <f t="shared" si="63"/>
        <v>Pogge, Andrea     Entry #873</v>
      </c>
      <c r="D876" t="s">
        <v>1372</v>
      </c>
      <c r="E876">
        <v>193</v>
      </c>
      <c r="F876">
        <v>210</v>
      </c>
      <c r="G876">
        <v>167</v>
      </c>
      <c r="H876">
        <v>238</v>
      </c>
      <c r="I876">
        <f t="shared" si="64"/>
        <v>615</v>
      </c>
      <c r="J876">
        <f t="shared" si="65"/>
        <v>126</v>
      </c>
      <c r="K876">
        <f t="shared" si="66"/>
        <v>741</v>
      </c>
      <c r="L876" s="1" t="str">
        <f t="shared" si="62"/>
        <v>B</v>
      </c>
    </row>
    <row r="877" spans="1:12" x14ac:dyDescent="0.3">
      <c r="A877">
        <v>874</v>
      </c>
      <c r="B877" t="s">
        <v>1433</v>
      </c>
      <c r="C877" t="str">
        <f t="shared" si="63"/>
        <v>Haines, Andrew     Entry #874</v>
      </c>
      <c r="D877" t="s">
        <v>1372</v>
      </c>
      <c r="E877">
        <v>224</v>
      </c>
      <c r="F877">
        <v>243</v>
      </c>
      <c r="G877">
        <v>198</v>
      </c>
      <c r="H877">
        <v>213</v>
      </c>
      <c r="I877">
        <f t="shared" si="64"/>
        <v>654</v>
      </c>
      <c r="J877">
        <f t="shared" si="65"/>
        <v>33</v>
      </c>
      <c r="K877">
        <f t="shared" si="66"/>
        <v>687</v>
      </c>
      <c r="L877" s="1" t="str">
        <f t="shared" si="62"/>
        <v>A</v>
      </c>
    </row>
    <row r="878" spans="1:12" x14ac:dyDescent="0.3">
      <c r="A878">
        <v>875</v>
      </c>
      <c r="B878" t="s">
        <v>1434</v>
      </c>
      <c r="C878" t="str">
        <f t="shared" si="63"/>
        <v>Bockert, Joe     Entry #875</v>
      </c>
      <c r="D878" t="s">
        <v>1372</v>
      </c>
      <c r="E878">
        <v>197</v>
      </c>
      <c r="F878">
        <v>267</v>
      </c>
      <c r="G878">
        <v>234</v>
      </c>
      <c r="H878">
        <v>207</v>
      </c>
      <c r="I878">
        <f t="shared" si="64"/>
        <v>708</v>
      </c>
      <c r="J878">
        <f t="shared" si="65"/>
        <v>114</v>
      </c>
      <c r="K878">
        <f t="shared" si="66"/>
        <v>822</v>
      </c>
      <c r="L878" s="1" t="str">
        <f t="shared" si="62"/>
        <v>B</v>
      </c>
    </row>
    <row r="879" spans="1:12" x14ac:dyDescent="0.3">
      <c r="A879">
        <v>876</v>
      </c>
      <c r="B879" t="s">
        <v>1666</v>
      </c>
      <c r="C879" t="str">
        <f t="shared" si="63"/>
        <v>Hansen, Kaleb     Entry #876</v>
      </c>
      <c r="D879" t="s">
        <v>1372</v>
      </c>
      <c r="E879">
        <v>211</v>
      </c>
      <c r="F879">
        <v>288</v>
      </c>
      <c r="G879">
        <v>233</v>
      </c>
      <c r="H879">
        <v>259</v>
      </c>
      <c r="I879">
        <f t="shared" si="64"/>
        <v>780</v>
      </c>
      <c r="J879">
        <f t="shared" si="65"/>
        <v>72</v>
      </c>
      <c r="K879">
        <f t="shared" si="66"/>
        <v>852</v>
      </c>
      <c r="L879" s="1" t="str">
        <f t="shared" si="62"/>
        <v>A</v>
      </c>
    </row>
    <row r="880" spans="1:12" x14ac:dyDescent="0.3">
      <c r="A880">
        <v>877</v>
      </c>
      <c r="B880" t="s">
        <v>1395</v>
      </c>
      <c r="C880" t="str">
        <f t="shared" si="63"/>
        <v>Mulligan, Barry     Entry #877</v>
      </c>
      <c r="D880" t="s">
        <v>1372</v>
      </c>
      <c r="E880">
        <v>154</v>
      </c>
      <c r="F880">
        <v>121</v>
      </c>
      <c r="G880">
        <v>199</v>
      </c>
      <c r="H880">
        <v>164</v>
      </c>
      <c r="I880">
        <f t="shared" si="64"/>
        <v>484</v>
      </c>
      <c r="J880">
        <f t="shared" si="65"/>
        <v>243</v>
      </c>
      <c r="K880">
        <f t="shared" si="66"/>
        <v>727</v>
      </c>
      <c r="L880" s="1" t="str">
        <f t="shared" si="62"/>
        <v>C</v>
      </c>
    </row>
    <row r="881" spans="1:12" x14ac:dyDescent="0.3">
      <c r="A881">
        <v>878</v>
      </c>
      <c r="B881" t="s">
        <v>1384</v>
      </c>
      <c r="C881" t="str">
        <f t="shared" si="63"/>
        <v>Sparvell, Ronnie     Entry #878</v>
      </c>
      <c r="D881" t="s">
        <v>1372</v>
      </c>
      <c r="E881">
        <v>166</v>
      </c>
      <c r="F881">
        <v>182</v>
      </c>
      <c r="G881">
        <v>160</v>
      </c>
      <c r="H881">
        <v>149</v>
      </c>
      <c r="I881">
        <f t="shared" si="64"/>
        <v>491</v>
      </c>
      <c r="J881">
        <f t="shared" si="65"/>
        <v>207</v>
      </c>
      <c r="K881">
        <f t="shared" si="66"/>
        <v>698</v>
      </c>
      <c r="L881" s="1" t="str">
        <f t="shared" si="62"/>
        <v>C</v>
      </c>
    </row>
    <row r="882" spans="1:12" x14ac:dyDescent="0.3">
      <c r="A882">
        <v>879</v>
      </c>
      <c r="B882" t="s">
        <v>1382</v>
      </c>
      <c r="C882" t="str">
        <f t="shared" si="63"/>
        <v>Quist, Ernie     Entry #879</v>
      </c>
      <c r="D882" t="s">
        <v>1372</v>
      </c>
      <c r="E882">
        <v>182</v>
      </c>
      <c r="F882">
        <v>183</v>
      </c>
      <c r="G882">
        <v>253</v>
      </c>
      <c r="H882">
        <v>208</v>
      </c>
      <c r="I882">
        <f t="shared" si="64"/>
        <v>644</v>
      </c>
      <c r="J882">
        <f t="shared" si="65"/>
        <v>159</v>
      </c>
      <c r="K882">
        <f t="shared" si="66"/>
        <v>803</v>
      </c>
      <c r="L882" s="1" t="str">
        <f t="shared" si="62"/>
        <v>B</v>
      </c>
    </row>
    <row r="883" spans="1:12" x14ac:dyDescent="0.3">
      <c r="A883">
        <v>880</v>
      </c>
      <c r="B883" t="s">
        <v>1394</v>
      </c>
      <c r="C883" t="str">
        <f t="shared" si="63"/>
        <v>Tkaczuk, Johnny     Entry #880</v>
      </c>
      <c r="D883" t="s">
        <v>1372</v>
      </c>
      <c r="E883">
        <v>195</v>
      </c>
      <c r="F883">
        <v>154</v>
      </c>
      <c r="G883">
        <v>216</v>
      </c>
      <c r="H883">
        <v>254</v>
      </c>
      <c r="I883">
        <f t="shared" si="64"/>
        <v>624</v>
      </c>
      <c r="J883">
        <f t="shared" si="65"/>
        <v>120</v>
      </c>
      <c r="K883">
        <f t="shared" si="66"/>
        <v>744</v>
      </c>
      <c r="L883" s="1" t="str">
        <f t="shared" si="62"/>
        <v>B</v>
      </c>
    </row>
    <row r="884" spans="1:12" x14ac:dyDescent="0.3">
      <c r="A884">
        <v>881</v>
      </c>
      <c r="B884" t="s">
        <v>1383</v>
      </c>
      <c r="C884" t="str">
        <f t="shared" si="63"/>
        <v>Junior, Dave     Entry #881</v>
      </c>
      <c r="D884" t="s">
        <v>1372</v>
      </c>
      <c r="E884">
        <v>159</v>
      </c>
      <c r="F884">
        <v>175</v>
      </c>
      <c r="G884">
        <v>160</v>
      </c>
      <c r="H884">
        <v>179</v>
      </c>
      <c r="I884">
        <f t="shared" si="64"/>
        <v>514</v>
      </c>
      <c r="J884">
        <f t="shared" si="65"/>
        <v>228</v>
      </c>
      <c r="K884">
        <f t="shared" si="66"/>
        <v>742</v>
      </c>
      <c r="L884" s="1" t="str">
        <f t="shared" si="62"/>
        <v>C</v>
      </c>
    </row>
    <row r="885" spans="1:12" x14ac:dyDescent="0.3">
      <c r="A885">
        <v>882</v>
      </c>
      <c r="B885" t="s">
        <v>1393</v>
      </c>
      <c r="C885" t="str">
        <f t="shared" si="63"/>
        <v>Webel, Jim     Entry #882</v>
      </c>
      <c r="D885" t="s">
        <v>1372</v>
      </c>
      <c r="E885">
        <v>216</v>
      </c>
      <c r="F885">
        <v>188</v>
      </c>
      <c r="G885">
        <v>228</v>
      </c>
      <c r="H885">
        <v>198</v>
      </c>
      <c r="I885">
        <f t="shared" si="64"/>
        <v>614</v>
      </c>
      <c r="J885">
        <f t="shared" si="65"/>
        <v>57</v>
      </c>
      <c r="K885">
        <f t="shared" si="66"/>
        <v>671</v>
      </c>
      <c r="L885" s="1" t="str">
        <f t="shared" si="62"/>
        <v>A</v>
      </c>
    </row>
    <row r="886" spans="1:12" x14ac:dyDescent="0.3">
      <c r="A886">
        <v>883</v>
      </c>
      <c r="B886" t="s">
        <v>1667</v>
      </c>
      <c r="C886" t="str">
        <f t="shared" si="63"/>
        <v>Hardies, Andy     Entry #883</v>
      </c>
      <c r="D886" t="s">
        <v>1372</v>
      </c>
      <c r="E886">
        <v>180</v>
      </c>
      <c r="F886">
        <v>120</v>
      </c>
      <c r="G886">
        <v>189</v>
      </c>
      <c r="H886">
        <v>156</v>
      </c>
      <c r="I886">
        <f t="shared" si="64"/>
        <v>465</v>
      </c>
      <c r="J886">
        <f t="shared" si="65"/>
        <v>165</v>
      </c>
      <c r="K886">
        <f t="shared" si="66"/>
        <v>630</v>
      </c>
      <c r="L886" s="1" t="str">
        <f t="shared" si="62"/>
        <v>B</v>
      </c>
    </row>
    <row r="887" spans="1:12" x14ac:dyDescent="0.3">
      <c r="A887">
        <v>884</v>
      </c>
      <c r="B887" t="s">
        <v>1417</v>
      </c>
      <c r="C887" t="str">
        <f t="shared" si="63"/>
        <v>Fisher, Steve Sr     Entry #884</v>
      </c>
      <c r="D887" t="s">
        <v>1372</v>
      </c>
      <c r="E887">
        <v>220</v>
      </c>
      <c r="F887">
        <v>225</v>
      </c>
      <c r="G887">
        <v>258</v>
      </c>
      <c r="H887">
        <v>234</v>
      </c>
      <c r="I887">
        <f t="shared" si="64"/>
        <v>717</v>
      </c>
      <c r="J887">
        <f t="shared" si="65"/>
        <v>45</v>
      </c>
      <c r="K887">
        <f t="shared" si="66"/>
        <v>762</v>
      </c>
      <c r="L887" s="1" t="str">
        <f t="shared" si="62"/>
        <v>A</v>
      </c>
    </row>
    <row r="888" spans="1:12" x14ac:dyDescent="0.3">
      <c r="A888">
        <v>885</v>
      </c>
      <c r="B888" t="s">
        <v>1668</v>
      </c>
      <c r="C888" t="str">
        <f t="shared" si="63"/>
        <v>Coufal, Dave     Entry #885</v>
      </c>
      <c r="D888" t="s">
        <v>1372</v>
      </c>
      <c r="E888">
        <v>182</v>
      </c>
      <c r="F888">
        <v>205</v>
      </c>
      <c r="G888">
        <v>225</v>
      </c>
      <c r="H888">
        <v>224</v>
      </c>
      <c r="I888">
        <f t="shared" si="64"/>
        <v>654</v>
      </c>
      <c r="J888">
        <f t="shared" si="65"/>
        <v>159</v>
      </c>
      <c r="K888">
        <f t="shared" si="66"/>
        <v>813</v>
      </c>
      <c r="L888" s="1" t="str">
        <f t="shared" si="62"/>
        <v>B</v>
      </c>
    </row>
    <row r="889" spans="1:12" x14ac:dyDescent="0.3">
      <c r="A889">
        <v>886</v>
      </c>
      <c r="B889" t="s">
        <v>1669</v>
      </c>
      <c r="C889" t="str">
        <f t="shared" si="63"/>
        <v>North, Mike     Entry #886</v>
      </c>
      <c r="D889" t="s">
        <v>1372</v>
      </c>
      <c r="E889">
        <v>198</v>
      </c>
      <c r="F889">
        <v>233</v>
      </c>
      <c r="G889">
        <v>214</v>
      </c>
      <c r="H889">
        <v>149</v>
      </c>
      <c r="I889">
        <f t="shared" si="64"/>
        <v>596</v>
      </c>
      <c r="J889">
        <f t="shared" si="65"/>
        <v>111</v>
      </c>
      <c r="K889">
        <f t="shared" si="66"/>
        <v>707</v>
      </c>
      <c r="L889" s="1" t="str">
        <f t="shared" si="62"/>
        <v>B</v>
      </c>
    </row>
    <row r="890" spans="1:12" x14ac:dyDescent="0.3">
      <c r="A890">
        <v>887</v>
      </c>
      <c r="B890" t="s">
        <v>1379</v>
      </c>
      <c r="C890" t="str">
        <f t="shared" si="63"/>
        <v>Workman, Linda     Entry #887</v>
      </c>
      <c r="D890" t="s">
        <v>1372</v>
      </c>
      <c r="E890">
        <v>196</v>
      </c>
      <c r="F890">
        <v>246</v>
      </c>
      <c r="G890">
        <v>188</v>
      </c>
      <c r="H890">
        <v>201</v>
      </c>
      <c r="I890">
        <f t="shared" si="64"/>
        <v>635</v>
      </c>
      <c r="J890">
        <f t="shared" si="65"/>
        <v>117</v>
      </c>
      <c r="K890">
        <f t="shared" si="66"/>
        <v>752</v>
      </c>
      <c r="L890" s="1" t="str">
        <f t="shared" si="62"/>
        <v>B</v>
      </c>
    </row>
    <row r="891" spans="1:12" x14ac:dyDescent="0.3">
      <c r="A891">
        <v>888</v>
      </c>
      <c r="B891" t="s">
        <v>1432</v>
      </c>
      <c r="C891" t="str">
        <f t="shared" si="63"/>
        <v>Pogge, Andrea     Entry #888</v>
      </c>
      <c r="D891" t="s">
        <v>1372</v>
      </c>
      <c r="E891">
        <v>213</v>
      </c>
      <c r="F891">
        <v>177</v>
      </c>
      <c r="G891">
        <v>214</v>
      </c>
      <c r="H891">
        <v>136</v>
      </c>
      <c r="I891">
        <f t="shared" si="64"/>
        <v>527</v>
      </c>
      <c r="J891">
        <f t="shared" si="65"/>
        <v>66</v>
      </c>
      <c r="K891">
        <f t="shared" si="66"/>
        <v>593</v>
      </c>
      <c r="L891" s="1" t="str">
        <f t="shared" si="62"/>
        <v>A</v>
      </c>
    </row>
    <row r="892" spans="1:12" x14ac:dyDescent="0.3">
      <c r="A892">
        <v>889</v>
      </c>
      <c r="B892" t="s">
        <v>1670</v>
      </c>
      <c r="C892" t="str">
        <f t="shared" si="63"/>
        <v>Peck, Bob     Entry #889</v>
      </c>
      <c r="D892" t="s">
        <v>1372</v>
      </c>
      <c r="E892">
        <v>195</v>
      </c>
      <c r="F892">
        <v>180</v>
      </c>
      <c r="G892">
        <v>201</v>
      </c>
      <c r="H892">
        <v>206</v>
      </c>
      <c r="I892">
        <f t="shared" si="64"/>
        <v>587</v>
      </c>
      <c r="J892">
        <f t="shared" si="65"/>
        <v>120</v>
      </c>
      <c r="K892">
        <f t="shared" si="66"/>
        <v>707</v>
      </c>
      <c r="L892" s="1" t="str">
        <f t="shared" si="62"/>
        <v>B</v>
      </c>
    </row>
    <row r="893" spans="1:12" x14ac:dyDescent="0.3">
      <c r="A893">
        <v>890</v>
      </c>
      <c r="B893" t="s">
        <v>1399</v>
      </c>
      <c r="C893" t="str">
        <f t="shared" si="63"/>
        <v>David, Jeremiah     Entry #890</v>
      </c>
      <c r="D893" t="s">
        <v>1372</v>
      </c>
      <c r="E893">
        <v>175</v>
      </c>
      <c r="F893">
        <v>173</v>
      </c>
      <c r="G893">
        <v>193</v>
      </c>
      <c r="H893">
        <v>205</v>
      </c>
      <c r="I893">
        <f t="shared" si="64"/>
        <v>571</v>
      </c>
      <c r="J893">
        <f t="shared" si="65"/>
        <v>180</v>
      </c>
      <c r="K893">
        <f t="shared" si="66"/>
        <v>751</v>
      </c>
      <c r="L893" s="1" t="str">
        <f t="shared" si="62"/>
        <v>C</v>
      </c>
    </row>
    <row r="894" spans="1:12" x14ac:dyDescent="0.3">
      <c r="A894">
        <v>891</v>
      </c>
      <c r="B894" t="s">
        <v>1386</v>
      </c>
      <c r="C894" t="str">
        <f t="shared" si="63"/>
        <v>Tangeman, Geena     Entry #891</v>
      </c>
      <c r="D894" t="s">
        <v>1372</v>
      </c>
      <c r="E894">
        <v>115</v>
      </c>
      <c r="F894">
        <v>104</v>
      </c>
      <c r="G894">
        <v>101</v>
      </c>
      <c r="H894">
        <v>121</v>
      </c>
      <c r="I894">
        <f t="shared" si="64"/>
        <v>326</v>
      </c>
      <c r="J894">
        <f t="shared" si="65"/>
        <v>360</v>
      </c>
      <c r="K894">
        <f t="shared" si="66"/>
        <v>686</v>
      </c>
      <c r="L894" s="1" t="str">
        <f t="shared" si="62"/>
        <v>D</v>
      </c>
    </row>
    <row r="895" spans="1:12" x14ac:dyDescent="0.3">
      <c r="A895">
        <v>892</v>
      </c>
      <c r="B895" t="s">
        <v>1671</v>
      </c>
      <c r="C895" t="str">
        <f t="shared" si="63"/>
        <v>Tangeman, Nick     Entry #892</v>
      </c>
      <c r="D895" t="s">
        <v>1372</v>
      </c>
      <c r="E895">
        <v>141</v>
      </c>
      <c r="F895">
        <v>188</v>
      </c>
      <c r="G895">
        <v>137</v>
      </c>
      <c r="H895">
        <v>171</v>
      </c>
      <c r="I895">
        <f t="shared" si="64"/>
        <v>496</v>
      </c>
      <c r="J895">
        <f t="shared" si="65"/>
        <v>282</v>
      </c>
      <c r="K895">
        <f t="shared" si="66"/>
        <v>778</v>
      </c>
      <c r="L895" s="1" t="str">
        <f t="shared" si="62"/>
        <v>D</v>
      </c>
    </row>
    <row r="896" spans="1:12" x14ac:dyDescent="0.3">
      <c r="A896">
        <v>893</v>
      </c>
      <c r="B896" t="s">
        <v>1672</v>
      </c>
      <c r="C896" t="str">
        <f t="shared" si="63"/>
        <v>Howery, Jackie     Entry #893</v>
      </c>
      <c r="D896" t="s">
        <v>1372</v>
      </c>
      <c r="E896">
        <v>186</v>
      </c>
      <c r="F896">
        <v>169</v>
      </c>
      <c r="G896">
        <v>157</v>
      </c>
      <c r="H896">
        <v>210</v>
      </c>
      <c r="I896">
        <f t="shared" si="64"/>
        <v>536</v>
      </c>
      <c r="J896">
        <f t="shared" si="65"/>
        <v>147</v>
      </c>
      <c r="K896">
        <f t="shared" si="66"/>
        <v>683</v>
      </c>
      <c r="L896" s="1" t="str">
        <f t="shared" si="62"/>
        <v>B</v>
      </c>
    </row>
    <row r="897" spans="1:12" x14ac:dyDescent="0.3">
      <c r="A897">
        <v>894</v>
      </c>
      <c r="B897" t="s">
        <v>1376</v>
      </c>
      <c r="C897" t="str">
        <f t="shared" si="63"/>
        <v>Loghry, Gerald     Entry #894</v>
      </c>
      <c r="D897" t="s">
        <v>1372</v>
      </c>
      <c r="E897">
        <v>142</v>
      </c>
      <c r="F897">
        <v>145</v>
      </c>
      <c r="G897">
        <v>168</v>
      </c>
      <c r="H897">
        <v>126</v>
      </c>
      <c r="I897">
        <f t="shared" si="64"/>
        <v>439</v>
      </c>
      <c r="J897">
        <f t="shared" si="65"/>
        <v>279</v>
      </c>
      <c r="K897">
        <f t="shared" si="66"/>
        <v>718</v>
      </c>
      <c r="L897" s="1" t="str">
        <f t="shared" si="62"/>
        <v>D</v>
      </c>
    </row>
    <row r="898" spans="1:12" x14ac:dyDescent="0.3">
      <c r="A898">
        <v>895</v>
      </c>
      <c r="B898" t="s">
        <v>1387</v>
      </c>
      <c r="C898" t="str">
        <f t="shared" si="63"/>
        <v>Tangeman, Alex     Entry #895</v>
      </c>
      <c r="D898" t="s">
        <v>1372</v>
      </c>
      <c r="E898">
        <v>184</v>
      </c>
      <c r="F898">
        <v>186</v>
      </c>
      <c r="G898">
        <v>183</v>
      </c>
      <c r="H898">
        <v>182</v>
      </c>
      <c r="I898">
        <f t="shared" si="64"/>
        <v>551</v>
      </c>
      <c r="J898">
        <f t="shared" si="65"/>
        <v>153</v>
      </c>
      <c r="K898">
        <f t="shared" si="66"/>
        <v>704</v>
      </c>
      <c r="L898" s="1" t="str">
        <f t="shared" si="62"/>
        <v>B</v>
      </c>
    </row>
    <row r="899" spans="1:12" x14ac:dyDescent="0.3">
      <c r="A899">
        <v>896</v>
      </c>
      <c r="B899" t="s">
        <v>447</v>
      </c>
      <c r="C899" t="str">
        <f t="shared" si="63"/>
        <v>Grimes, Sharon     Entry #896</v>
      </c>
      <c r="D899" t="s">
        <v>1674</v>
      </c>
      <c r="E899">
        <v>156</v>
      </c>
      <c r="F899">
        <v>151</v>
      </c>
      <c r="G899">
        <v>142</v>
      </c>
      <c r="H899">
        <v>184</v>
      </c>
      <c r="I899">
        <f t="shared" si="64"/>
        <v>477</v>
      </c>
      <c r="J899">
        <f t="shared" si="65"/>
        <v>237</v>
      </c>
      <c r="K899">
        <f t="shared" si="66"/>
        <v>714</v>
      </c>
      <c r="L899" s="1" t="str">
        <f t="shared" si="62"/>
        <v>C</v>
      </c>
    </row>
    <row r="900" spans="1:12" x14ac:dyDescent="0.3">
      <c r="A900">
        <v>897</v>
      </c>
      <c r="B900" t="s">
        <v>1673</v>
      </c>
      <c r="C900" t="str">
        <f t="shared" si="63"/>
        <v>Watkins, Doug     Entry #897</v>
      </c>
      <c r="D900" t="s">
        <v>1674</v>
      </c>
      <c r="E900">
        <v>164</v>
      </c>
      <c r="F900">
        <v>212</v>
      </c>
      <c r="G900">
        <v>170</v>
      </c>
      <c r="H900">
        <v>149</v>
      </c>
      <c r="I900">
        <f t="shared" si="64"/>
        <v>531</v>
      </c>
      <c r="J900">
        <f t="shared" si="65"/>
        <v>213</v>
      </c>
      <c r="K900">
        <f t="shared" si="66"/>
        <v>744</v>
      </c>
      <c r="L900" s="1" t="str">
        <f t="shared" si="62"/>
        <v>C</v>
      </c>
    </row>
    <row r="901" spans="1:12" x14ac:dyDescent="0.3">
      <c r="A901">
        <v>898</v>
      </c>
      <c r="B901" t="s">
        <v>1675</v>
      </c>
      <c r="C901" t="str">
        <f t="shared" ref="C901:C964" si="67">+B901&amp;"     Entry #"&amp;A901</f>
        <v>Watkins, Shannon     Entry #898</v>
      </c>
      <c r="D901" t="s">
        <v>1674</v>
      </c>
      <c r="E901">
        <v>131</v>
      </c>
      <c r="F901">
        <v>125</v>
      </c>
      <c r="G901">
        <v>115</v>
      </c>
      <c r="H901">
        <v>112</v>
      </c>
      <c r="I901">
        <f t="shared" ref="I901:I964" si="68">F901+G901+H901</f>
        <v>352</v>
      </c>
      <c r="J901">
        <f t="shared" si="65"/>
        <v>312</v>
      </c>
      <c r="K901">
        <f t="shared" ref="K901:K964" si="69">I901+J901</f>
        <v>664</v>
      </c>
      <c r="L901" s="1" t="str">
        <f t="shared" si="62"/>
        <v>D</v>
      </c>
    </row>
    <row r="902" spans="1:12" x14ac:dyDescent="0.3">
      <c r="A902">
        <v>899</v>
      </c>
      <c r="B902" t="s">
        <v>1676</v>
      </c>
      <c r="C902" t="str">
        <f t="shared" si="67"/>
        <v>Thompson, Kevin     Entry #899</v>
      </c>
      <c r="D902" t="s">
        <v>1674</v>
      </c>
      <c r="E902">
        <v>159</v>
      </c>
      <c r="F902">
        <v>139</v>
      </c>
      <c r="G902">
        <v>148</v>
      </c>
      <c r="H902">
        <v>146</v>
      </c>
      <c r="I902">
        <f t="shared" si="68"/>
        <v>433</v>
      </c>
      <c r="J902">
        <f t="shared" si="65"/>
        <v>228</v>
      </c>
      <c r="K902">
        <f t="shared" si="69"/>
        <v>661</v>
      </c>
      <c r="L902" s="1" t="str">
        <f t="shared" si="62"/>
        <v>C</v>
      </c>
    </row>
    <row r="903" spans="1:12" x14ac:dyDescent="0.3">
      <c r="A903">
        <v>900</v>
      </c>
      <c r="B903" t="s">
        <v>1677</v>
      </c>
      <c r="C903" t="str">
        <f t="shared" si="67"/>
        <v>Bennett, Rolley     Entry #900</v>
      </c>
      <c r="D903" t="s">
        <v>1674</v>
      </c>
      <c r="E903">
        <v>194</v>
      </c>
      <c r="F903">
        <v>181</v>
      </c>
      <c r="G903">
        <v>135</v>
      </c>
      <c r="H903">
        <v>243</v>
      </c>
      <c r="I903">
        <f t="shared" si="68"/>
        <v>559</v>
      </c>
      <c r="J903">
        <f t="shared" si="65"/>
        <v>123</v>
      </c>
      <c r="K903">
        <f t="shared" si="69"/>
        <v>682</v>
      </c>
      <c r="L903" s="1" t="str">
        <f t="shared" si="62"/>
        <v>B</v>
      </c>
    </row>
    <row r="904" spans="1:12" x14ac:dyDescent="0.3">
      <c r="A904">
        <v>901</v>
      </c>
      <c r="B904" t="s">
        <v>1678</v>
      </c>
      <c r="C904" t="str">
        <f t="shared" si="67"/>
        <v>Wilson, Easton     Entry #901</v>
      </c>
      <c r="D904" t="s">
        <v>1674</v>
      </c>
      <c r="E904">
        <v>172</v>
      </c>
      <c r="F904">
        <v>173</v>
      </c>
      <c r="G904">
        <v>138</v>
      </c>
      <c r="H904">
        <v>123</v>
      </c>
      <c r="I904">
        <f t="shared" si="68"/>
        <v>434</v>
      </c>
      <c r="J904">
        <f t="shared" si="65"/>
        <v>189</v>
      </c>
      <c r="K904">
        <f t="shared" si="69"/>
        <v>623</v>
      </c>
      <c r="L904" s="1" t="str">
        <f t="shared" si="62"/>
        <v>C</v>
      </c>
    </row>
    <row r="905" spans="1:12" x14ac:dyDescent="0.3">
      <c r="A905">
        <v>902</v>
      </c>
      <c r="B905" t="s">
        <v>1679</v>
      </c>
      <c r="C905" t="str">
        <f t="shared" si="67"/>
        <v>Milenkovich, Emma     Entry #902</v>
      </c>
      <c r="D905" t="s">
        <v>1674</v>
      </c>
      <c r="E905">
        <v>166</v>
      </c>
      <c r="F905">
        <v>144</v>
      </c>
      <c r="G905">
        <v>181</v>
      </c>
      <c r="H905">
        <v>141</v>
      </c>
      <c r="I905">
        <f t="shared" si="68"/>
        <v>466</v>
      </c>
      <c r="J905">
        <f t="shared" si="65"/>
        <v>207</v>
      </c>
      <c r="K905">
        <f t="shared" si="69"/>
        <v>673</v>
      </c>
      <c r="L905" s="1" t="str">
        <f t="shared" si="62"/>
        <v>C</v>
      </c>
    </row>
    <row r="906" spans="1:12" x14ac:dyDescent="0.3">
      <c r="A906">
        <v>903</v>
      </c>
      <c r="B906" t="s">
        <v>1349</v>
      </c>
      <c r="C906" t="str">
        <f t="shared" si="67"/>
        <v>Suing, Jeff     Entry #903</v>
      </c>
      <c r="D906" t="s">
        <v>1674</v>
      </c>
      <c r="E906">
        <v>192</v>
      </c>
      <c r="F906">
        <v>225</v>
      </c>
      <c r="G906">
        <v>226</v>
      </c>
      <c r="H906">
        <v>149</v>
      </c>
      <c r="I906">
        <f t="shared" si="68"/>
        <v>600</v>
      </c>
      <c r="J906">
        <f t="shared" si="65"/>
        <v>129</v>
      </c>
      <c r="K906">
        <f t="shared" si="69"/>
        <v>729</v>
      </c>
      <c r="L906" s="1" t="str">
        <f t="shared" si="62"/>
        <v>B</v>
      </c>
    </row>
    <row r="907" spans="1:12" x14ac:dyDescent="0.3">
      <c r="A907">
        <v>904</v>
      </c>
      <c r="B907" t="s">
        <v>1680</v>
      </c>
      <c r="C907" t="str">
        <f t="shared" si="67"/>
        <v>Suing, Debbie     Entry #904</v>
      </c>
      <c r="D907" t="s">
        <v>1674</v>
      </c>
      <c r="E907">
        <v>154</v>
      </c>
      <c r="F907">
        <v>127</v>
      </c>
      <c r="G907">
        <v>130</v>
      </c>
      <c r="H907">
        <v>138</v>
      </c>
      <c r="I907">
        <f t="shared" si="68"/>
        <v>395</v>
      </c>
      <c r="J907">
        <f t="shared" si="65"/>
        <v>243</v>
      </c>
      <c r="K907">
        <f t="shared" si="69"/>
        <v>638</v>
      </c>
      <c r="L907" s="1" t="str">
        <f t="shared" si="62"/>
        <v>C</v>
      </c>
    </row>
    <row r="908" spans="1:12" x14ac:dyDescent="0.3">
      <c r="A908">
        <v>905</v>
      </c>
      <c r="B908" t="s">
        <v>1681</v>
      </c>
      <c r="C908" t="str">
        <f t="shared" si="67"/>
        <v>Griffin, Armand     Entry #905</v>
      </c>
      <c r="D908" t="s">
        <v>1674</v>
      </c>
      <c r="E908">
        <v>140</v>
      </c>
      <c r="F908">
        <v>157</v>
      </c>
      <c r="G908">
        <v>188</v>
      </c>
      <c r="H908">
        <v>168</v>
      </c>
      <c r="I908">
        <f t="shared" si="68"/>
        <v>513</v>
      </c>
      <c r="J908">
        <f t="shared" si="65"/>
        <v>285</v>
      </c>
      <c r="K908">
        <f t="shared" si="69"/>
        <v>798</v>
      </c>
      <c r="L908" s="1" t="str">
        <f t="shared" si="62"/>
        <v>D</v>
      </c>
    </row>
    <row r="909" spans="1:12" x14ac:dyDescent="0.3">
      <c r="A909">
        <v>906</v>
      </c>
      <c r="B909" t="s">
        <v>1682</v>
      </c>
      <c r="C909" t="str">
        <f t="shared" si="67"/>
        <v>Perez, Leigh Ann     Entry #906</v>
      </c>
      <c r="D909" t="s">
        <v>1674</v>
      </c>
      <c r="E909">
        <v>121</v>
      </c>
      <c r="F909">
        <v>110</v>
      </c>
      <c r="G909">
        <v>130</v>
      </c>
      <c r="H909">
        <v>92</v>
      </c>
      <c r="I909">
        <f t="shared" si="68"/>
        <v>332</v>
      </c>
      <c r="J909">
        <f t="shared" si="65"/>
        <v>342</v>
      </c>
      <c r="K909">
        <f t="shared" si="69"/>
        <v>674</v>
      </c>
      <c r="L909" s="1" t="str">
        <f t="shared" si="62"/>
        <v>D</v>
      </c>
    </row>
    <row r="910" spans="1:12" x14ac:dyDescent="0.3">
      <c r="A910">
        <v>907</v>
      </c>
      <c r="B910" t="s">
        <v>1683</v>
      </c>
      <c r="C910" t="str">
        <f t="shared" si="67"/>
        <v>Schmidt, Kim     Entry #907</v>
      </c>
      <c r="D910" t="s">
        <v>1674</v>
      </c>
      <c r="E910">
        <v>152</v>
      </c>
      <c r="F910">
        <v>139</v>
      </c>
      <c r="G910">
        <v>131</v>
      </c>
      <c r="H910">
        <v>180</v>
      </c>
      <c r="I910">
        <f t="shared" si="68"/>
        <v>450</v>
      </c>
      <c r="J910">
        <f t="shared" si="65"/>
        <v>249</v>
      </c>
      <c r="K910">
        <f t="shared" si="69"/>
        <v>699</v>
      </c>
      <c r="L910" s="1" t="str">
        <f t="shared" si="62"/>
        <v>C</v>
      </c>
    </row>
    <row r="911" spans="1:12" x14ac:dyDescent="0.3">
      <c r="A911">
        <v>908</v>
      </c>
      <c r="B911" t="s">
        <v>446</v>
      </c>
      <c r="C911" t="str">
        <f t="shared" si="67"/>
        <v>McCary-O'Neal, Lisa     Entry #908</v>
      </c>
      <c r="D911" t="s">
        <v>1674</v>
      </c>
      <c r="E911">
        <v>172</v>
      </c>
      <c r="F911">
        <v>206</v>
      </c>
      <c r="G911">
        <v>213</v>
      </c>
      <c r="H911">
        <v>200</v>
      </c>
      <c r="I911">
        <f t="shared" si="68"/>
        <v>619</v>
      </c>
      <c r="J911">
        <f t="shared" si="65"/>
        <v>189</v>
      </c>
      <c r="K911">
        <f t="shared" si="69"/>
        <v>808</v>
      </c>
      <c r="L911" s="1" t="str">
        <f t="shared" ref="L911:L974" si="70">IF(AND(E911&gt;175,E911&lt;200),"B",IF(AND(E911&gt;149,E911&lt;176),"C",IF(E911&gt;199,"A",IF(E911&lt;150,"D"))))</f>
        <v>C</v>
      </c>
    </row>
    <row r="912" spans="1:12" x14ac:dyDescent="0.3">
      <c r="A912">
        <v>909</v>
      </c>
      <c r="B912" t="s">
        <v>1684</v>
      </c>
      <c r="C912" t="str">
        <f t="shared" si="67"/>
        <v>Grimes, Rich     Entry #909</v>
      </c>
      <c r="D912" t="s">
        <v>1674</v>
      </c>
      <c r="E912">
        <v>201</v>
      </c>
      <c r="F912">
        <v>168</v>
      </c>
      <c r="G912">
        <v>236</v>
      </c>
      <c r="H912">
        <v>188</v>
      </c>
      <c r="I912">
        <f t="shared" si="68"/>
        <v>592</v>
      </c>
      <c r="J912">
        <f t="shared" si="65"/>
        <v>102</v>
      </c>
      <c r="K912">
        <f t="shared" si="69"/>
        <v>694</v>
      </c>
      <c r="L912" s="1" t="str">
        <f t="shared" si="70"/>
        <v>A</v>
      </c>
    </row>
    <row r="913" spans="1:12" x14ac:dyDescent="0.3">
      <c r="A913">
        <v>910</v>
      </c>
      <c r="B913" t="s">
        <v>1685</v>
      </c>
      <c r="C913" t="str">
        <f t="shared" si="67"/>
        <v>Loos, Sam     Entry #910</v>
      </c>
      <c r="D913" t="s">
        <v>1674</v>
      </c>
      <c r="E913">
        <v>158</v>
      </c>
      <c r="F913">
        <v>173</v>
      </c>
      <c r="G913">
        <v>136</v>
      </c>
      <c r="H913">
        <v>128</v>
      </c>
      <c r="I913">
        <f t="shared" si="68"/>
        <v>437</v>
      </c>
      <c r="J913">
        <f t="shared" si="65"/>
        <v>231</v>
      </c>
      <c r="K913">
        <f t="shared" si="69"/>
        <v>668</v>
      </c>
      <c r="L913" s="1" t="str">
        <f t="shared" si="70"/>
        <v>C</v>
      </c>
    </row>
    <row r="914" spans="1:12" x14ac:dyDescent="0.3">
      <c r="A914">
        <v>911</v>
      </c>
      <c r="B914" t="s">
        <v>1686</v>
      </c>
      <c r="C914" t="str">
        <f t="shared" si="67"/>
        <v>Loos, Marleigha     Entry #911</v>
      </c>
      <c r="D914" t="s">
        <v>1674</v>
      </c>
      <c r="E914">
        <v>154</v>
      </c>
      <c r="F914">
        <v>128</v>
      </c>
      <c r="G914">
        <v>148</v>
      </c>
      <c r="H914">
        <v>162</v>
      </c>
      <c r="I914">
        <f t="shared" si="68"/>
        <v>438</v>
      </c>
      <c r="J914">
        <f t="shared" si="65"/>
        <v>243</v>
      </c>
      <c r="K914">
        <f t="shared" si="69"/>
        <v>681</v>
      </c>
      <c r="L914" s="1" t="str">
        <f t="shared" si="70"/>
        <v>C</v>
      </c>
    </row>
    <row r="915" spans="1:12" x14ac:dyDescent="0.3">
      <c r="A915">
        <v>912</v>
      </c>
      <c r="B915" t="s">
        <v>1687</v>
      </c>
      <c r="C915" t="str">
        <f t="shared" si="67"/>
        <v>Mazuch, Andrew     Entry #912</v>
      </c>
      <c r="D915" t="s">
        <v>1674</v>
      </c>
      <c r="E915">
        <v>168</v>
      </c>
      <c r="F915">
        <v>180</v>
      </c>
      <c r="G915">
        <v>171</v>
      </c>
      <c r="H915">
        <v>154</v>
      </c>
      <c r="I915">
        <f t="shared" si="68"/>
        <v>505</v>
      </c>
      <c r="J915">
        <f t="shared" si="65"/>
        <v>201</v>
      </c>
      <c r="K915">
        <f t="shared" si="69"/>
        <v>706</v>
      </c>
      <c r="L915" s="1" t="str">
        <f t="shared" si="70"/>
        <v>C</v>
      </c>
    </row>
    <row r="916" spans="1:12" x14ac:dyDescent="0.3">
      <c r="A916">
        <v>913</v>
      </c>
      <c r="B916" t="s">
        <v>1688</v>
      </c>
      <c r="C916" t="str">
        <f t="shared" si="67"/>
        <v>Cadlo, Mitch     Entry #913</v>
      </c>
      <c r="D916" t="s">
        <v>1674</v>
      </c>
      <c r="E916">
        <v>150</v>
      </c>
      <c r="F916">
        <v>146</v>
      </c>
      <c r="G916">
        <v>155</v>
      </c>
      <c r="H916">
        <v>171</v>
      </c>
      <c r="I916">
        <f t="shared" si="68"/>
        <v>472</v>
      </c>
      <c r="J916">
        <f t="shared" si="65"/>
        <v>255</v>
      </c>
      <c r="K916">
        <f t="shared" si="69"/>
        <v>727</v>
      </c>
      <c r="L916" s="1" t="str">
        <f t="shared" si="70"/>
        <v>C</v>
      </c>
    </row>
    <row r="917" spans="1:12" x14ac:dyDescent="0.3">
      <c r="A917">
        <v>914</v>
      </c>
      <c r="B917" t="s">
        <v>1689</v>
      </c>
      <c r="C917" t="str">
        <f t="shared" si="67"/>
        <v>Cadlo, Laurie     Entry #914</v>
      </c>
      <c r="D917" t="s">
        <v>1674</v>
      </c>
      <c r="E917">
        <v>113</v>
      </c>
      <c r="F917">
        <v>99</v>
      </c>
      <c r="G917">
        <v>113</v>
      </c>
      <c r="H917">
        <v>164</v>
      </c>
      <c r="I917">
        <f t="shared" si="68"/>
        <v>376</v>
      </c>
      <c r="J917">
        <f t="shared" si="65"/>
        <v>366</v>
      </c>
      <c r="K917">
        <f t="shared" si="69"/>
        <v>742</v>
      </c>
      <c r="L917" s="1" t="str">
        <f t="shared" si="70"/>
        <v>D</v>
      </c>
    </row>
    <row r="918" spans="1:12" x14ac:dyDescent="0.3">
      <c r="A918">
        <v>915</v>
      </c>
      <c r="B918" t="s">
        <v>1690</v>
      </c>
      <c r="C918" t="str">
        <f t="shared" si="67"/>
        <v>Cadlo, Andrew     Entry #915</v>
      </c>
      <c r="D918" t="s">
        <v>1674</v>
      </c>
      <c r="E918">
        <v>162</v>
      </c>
      <c r="F918">
        <v>166</v>
      </c>
      <c r="G918">
        <v>139</v>
      </c>
      <c r="H918">
        <v>147</v>
      </c>
      <c r="I918">
        <f t="shared" si="68"/>
        <v>452</v>
      </c>
      <c r="J918">
        <f t="shared" si="65"/>
        <v>219</v>
      </c>
      <c r="K918">
        <f t="shared" si="69"/>
        <v>671</v>
      </c>
      <c r="L918" s="1" t="str">
        <f t="shared" si="70"/>
        <v>C</v>
      </c>
    </row>
    <row r="919" spans="1:12" x14ac:dyDescent="0.3">
      <c r="A919">
        <v>916</v>
      </c>
      <c r="B919" t="s">
        <v>1691</v>
      </c>
      <c r="C919" t="str">
        <f t="shared" si="67"/>
        <v>Cadlo, Aaron     Entry #916</v>
      </c>
      <c r="D919" t="s">
        <v>1674</v>
      </c>
      <c r="E919">
        <v>172</v>
      </c>
      <c r="F919">
        <v>179</v>
      </c>
      <c r="G919">
        <v>157</v>
      </c>
      <c r="H919">
        <v>202</v>
      </c>
      <c r="I919">
        <f t="shared" si="68"/>
        <v>538</v>
      </c>
      <c r="J919">
        <f t="shared" si="65"/>
        <v>189</v>
      </c>
      <c r="K919">
        <f t="shared" si="69"/>
        <v>727</v>
      </c>
      <c r="L919" s="1" t="str">
        <f t="shared" si="70"/>
        <v>C</v>
      </c>
    </row>
    <row r="920" spans="1:12" x14ac:dyDescent="0.3">
      <c r="A920">
        <v>917</v>
      </c>
      <c r="B920" t="s">
        <v>447</v>
      </c>
      <c r="C920" t="str">
        <f t="shared" si="67"/>
        <v>Grimes, Sharon     Entry #917</v>
      </c>
      <c r="D920" t="s">
        <v>1674</v>
      </c>
      <c r="E920">
        <v>156</v>
      </c>
      <c r="F920">
        <v>147</v>
      </c>
      <c r="G920">
        <v>162</v>
      </c>
      <c r="H920">
        <v>164</v>
      </c>
      <c r="I920">
        <f t="shared" si="68"/>
        <v>473</v>
      </c>
      <c r="J920">
        <f t="shared" si="65"/>
        <v>237</v>
      </c>
      <c r="K920">
        <f t="shared" si="69"/>
        <v>710</v>
      </c>
      <c r="L920" s="1" t="str">
        <f t="shared" si="70"/>
        <v>C</v>
      </c>
    </row>
    <row r="921" spans="1:12" x14ac:dyDescent="0.3">
      <c r="A921">
        <v>918</v>
      </c>
      <c r="B921" t="s">
        <v>1687</v>
      </c>
      <c r="C921" t="str">
        <f t="shared" si="67"/>
        <v>Mazuch, Andrew     Entry #918</v>
      </c>
      <c r="D921" t="s">
        <v>1674</v>
      </c>
      <c r="E921">
        <v>168</v>
      </c>
      <c r="F921">
        <v>181</v>
      </c>
      <c r="G921">
        <v>140</v>
      </c>
      <c r="H921">
        <v>148</v>
      </c>
      <c r="I921">
        <f t="shared" si="68"/>
        <v>469</v>
      </c>
      <c r="J921">
        <f t="shared" si="65"/>
        <v>201</v>
      </c>
      <c r="K921">
        <f t="shared" si="69"/>
        <v>670</v>
      </c>
      <c r="L921" s="1" t="str">
        <f t="shared" si="70"/>
        <v>C</v>
      </c>
    </row>
    <row r="922" spans="1:12" x14ac:dyDescent="0.3">
      <c r="A922">
        <v>919</v>
      </c>
      <c r="B922" t="s">
        <v>1677</v>
      </c>
      <c r="C922" t="str">
        <f t="shared" si="67"/>
        <v>Bennett, Rolley     Entry #919</v>
      </c>
      <c r="D922" t="s">
        <v>1674</v>
      </c>
      <c r="E922">
        <v>194</v>
      </c>
      <c r="F922">
        <v>179</v>
      </c>
      <c r="G922">
        <v>200</v>
      </c>
      <c r="H922">
        <v>213</v>
      </c>
      <c r="I922">
        <f t="shared" si="68"/>
        <v>592</v>
      </c>
      <c r="J922">
        <f t="shared" si="65"/>
        <v>123</v>
      </c>
      <c r="K922">
        <f t="shared" si="69"/>
        <v>715</v>
      </c>
      <c r="L922" s="1" t="str">
        <f t="shared" si="70"/>
        <v>B</v>
      </c>
    </row>
    <row r="923" spans="1:12" x14ac:dyDescent="0.3">
      <c r="A923">
        <v>920</v>
      </c>
      <c r="B923" t="s">
        <v>1681</v>
      </c>
      <c r="C923" t="str">
        <f t="shared" si="67"/>
        <v>Griffin, Armand     Entry #920</v>
      </c>
      <c r="D923" t="s">
        <v>1674</v>
      </c>
      <c r="E923">
        <v>140</v>
      </c>
      <c r="F923">
        <v>122</v>
      </c>
      <c r="G923">
        <v>150</v>
      </c>
      <c r="H923">
        <v>149</v>
      </c>
      <c r="I923">
        <f t="shared" si="68"/>
        <v>421</v>
      </c>
      <c r="J923">
        <f t="shared" si="65"/>
        <v>285</v>
      </c>
      <c r="K923">
        <f t="shared" si="69"/>
        <v>706</v>
      </c>
      <c r="L923" s="1" t="str">
        <f t="shared" si="70"/>
        <v>D</v>
      </c>
    </row>
    <row r="924" spans="1:12" x14ac:dyDescent="0.3">
      <c r="A924">
        <v>921</v>
      </c>
      <c r="B924" t="s">
        <v>1682</v>
      </c>
      <c r="C924" t="str">
        <f t="shared" si="67"/>
        <v>Perez, Leigh Ann     Entry #921</v>
      </c>
      <c r="D924" t="s">
        <v>1674</v>
      </c>
      <c r="E924">
        <v>120</v>
      </c>
      <c r="F924">
        <v>125</v>
      </c>
      <c r="G924">
        <v>97</v>
      </c>
      <c r="H924">
        <v>136</v>
      </c>
      <c r="I924">
        <f t="shared" si="68"/>
        <v>358</v>
      </c>
      <c r="J924">
        <f t="shared" si="65"/>
        <v>345</v>
      </c>
      <c r="K924">
        <f t="shared" si="69"/>
        <v>703</v>
      </c>
      <c r="L924" s="1" t="str">
        <f t="shared" si="70"/>
        <v>D</v>
      </c>
    </row>
    <row r="925" spans="1:12" x14ac:dyDescent="0.3">
      <c r="A925">
        <v>922</v>
      </c>
      <c r="B925" t="s">
        <v>446</v>
      </c>
      <c r="C925" t="str">
        <f t="shared" si="67"/>
        <v>McCary-O'Neal, Lisa     Entry #922</v>
      </c>
      <c r="D925" t="s">
        <v>1674</v>
      </c>
      <c r="E925">
        <v>175</v>
      </c>
      <c r="F925">
        <v>188</v>
      </c>
      <c r="G925">
        <v>200</v>
      </c>
      <c r="H925">
        <v>180</v>
      </c>
      <c r="I925">
        <f t="shared" si="68"/>
        <v>568</v>
      </c>
      <c r="J925">
        <f t="shared" si="65"/>
        <v>180</v>
      </c>
      <c r="K925">
        <f t="shared" si="69"/>
        <v>748</v>
      </c>
      <c r="L925" s="1" t="str">
        <f t="shared" si="70"/>
        <v>C</v>
      </c>
    </row>
    <row r="926" spans="1:12" x14ac:dyDescent="0.3">
      <c r="A926">
        <v>923</v>
      </c>
      <c r="B926" t="s">
        <v>1680</v>
      </c>
      <c r="C926" t="str">
        <f t="shared" si="67"/>
        <v>Suing, Debbie     Entry #923</v>
      </c>
      <c r="D926" t="s">
        <v>1674</v>
      </c>
      <c r="E926">
        <v>153</v>
      </c>
      <c r="F926">
        <v>141</v>
      </c>
      <c r="G926">
        <v>203</v>
      </c>
      <c r="H926">
        <v>174</v>
      </c>
      <c r="I926">
        <f t="shared" si="68"/>
        <v>518</v>
      </c>
      <c r="J926">
        <f t="shared" si="65"/>
        <v>246</v>
      </c>
      <c r="K926">
        <f t="shared" si="69"/>
        <v>764</v>
      </c>
      <c r="L926" s="1" t="str">
        <f t="shared" si="70"/>
        <v>C</v>
      </c>
    </row>
    <row r="927" spans="1:12" x14ac:dyDescent="0.3">
      <c r="A927">
        <v>924</v>
      </c>
      <c r="B927" t="s">
        <v>1349</v>
      </c>
      <c r="C927" t="str">
        <f t="shared" si="67"/>
        <v>Suing, Jeff     Entry #924</v>
      </c>
      <c r="D927" t="s">
        <v>1674</v>
      </c>
      <c r="E927">
        <v>192</v>
      </c>
      <c r="F927">
        <v>115</v>
      </c>
      <c r="G927">
        <v>203</v>
      </c>
      <c r="H927">
        <v>167</v>
      </c>
      <c r="I927">
        <f t="shared" si="68"/>
        <v>485</v>
      </c>
      <c r="J927">
        <f t="shared" si="65"/>
        <v>129</v>
      </c>
      <c r="K927">
        <f t="shared" si="69"/>
        <v>614</v>
      </c>
      <c r="L927" s="1" t="str">
        <f t="shared" si="70"/>
        <v>B</v>
      </c>
    </row>
    <row r="928" spans="1:12" x14ac:dyDescent="0.3">
      <c r="A928">
        <v>925</v>
      </c>
      <c r="B928" t="s">
        <v>1692</v>
      </c>
      <c r="C928" t="str">
        <f t="shared" si="67"/>
        <v>Clarke, David     Entry #925</v>
      </c>
      <c r="D928" t="s">
        <v>1674</v>
      </c>
      <c r="E928">
        <v>191</v>
      </c>
      <c r="F928">
        <v>214</v>
      </c>
      <c r="G928">
        <v>180</v>
      </c>
      <c r="H928">
        <v>200</v>
      </c>
      <c r="I928">
        <f t="shared" si="68"/>
        <v>594</v>
      </c>
      <c r="J928">
        <f t="shared" si="65"/>
        <v>132</v>
      </c>
      <c r="K928">
        <f t="shared" si="69"/>
        <v>726</v>
      </c>
      <c r="L928" s="1" t="str">
        <f t="shared" si="70"/>
        <v>B</v>
      </c>
    </row>
    <row r="929" spans="1:12" x14ac:dyDescent="0.3">
      <c r="A929">
        <v>926</v>
      </c>
      <c r="B929" t="s">
        <v>1693</v>
      </c>
      <c r="C929" t="str">
        <f t="shared" si="67"/>
        <v>Vogt, Steve     Entry #926</v>
      </c>
      <c r="D929" t="s">
        <v>1674</v>
      </c>
      <c r="E929">
        <v>185</v>
      </c>
      <c r="F929">
        <v>214</v>
      </c>
      <c r="G929">
        <v>150</v>
      </c>
      <c r="H929">
        <v>212</v>
      </c>
      <c r="I929">
        <f t="shared" si="68"/>
        <v>576</v>
      </c>
      <c r="J929">
        <f t="shared" si="65"/>
        <v>150</v>
      </c>
      <c r="K929">
        <f t="shared" si="69"/>
        <v>726</v>
      </c>
      <c r="L929" s="1" t="str">
        <f t="shared" si="70"/>
        <v>B</v>
      </c>
    </row>
    <row r="930" spans="1:12" x14ac:dyDescent="0.3">
      <c r="A930">
        <v>927</v>
      </c>
      <c r="B930" t="s">
        <v>1679</v>
      </c>
      <c r="C930" t="str">
        <f t="shared" si="67"/>
        <v>Milenkovich, Emma     Entry #927</v>
      </c>
      <c r="D930" t="s">
        <v>1674</v>
      </c>
      <c r="E930">
        <v>165</v>
      </c>
      <c r="F930">
        <v>145</v>
      </c>
      <c r="G930">
        <v>143</v>
      </c>
      <c r="H930">
        <v>156</v>
      </c>
      <c r="I930">
        <f t="shared" si="68"/>
        <v>444</v>
      </c>
      <c r="J930">
        <f t="shared" si="65"/>
        <v>210</v>
      </c>
      <c r="K930">
        <f t="shared" si="69"/>
        <v>654</v>
      </c>
      <c r="L930" s="1" t="str">
        <f t="shared" si="70"/>
        <v>C</v>
      </c>
    </row>
    <row r="931" spans="1:12" x14ac:dyDescent="0.3">
      <c r="A931">
        <v>928</v>
      </c>
      <c r="B931" t="s">
        <v>1694</v>
      </c>
      <c r="C931" t="str">
        <f t="shared" si="67"/>
        <v>Burt, Mackenzie     Entry #928</v>
      </c>
      <c r="D931" t="s">
        <v>1674</v>
      </c>
      <c r="E931">
        <v>135</v>
      </c>
      <c r="F931">
        <v>179</v>
      </c>
      <c r="G931">
        <v>135</v>
      </c>
      <c r="H931">
        <v>170</v>
      </c>
      <c r="I931">
        <f t="shared" si="68"/>
        <v>484</v>
      </c>
      <c r="J931">
        <f t="shared" si="65"/>
        <v>300</v>
      </c>
      <c r="K931">
        <f t="shared" si="69"/>
        <v>784</v>
      </c>
      <c r="L931" s="1" t="str">
        <f t="shared" si="70"/>
        <v>D</v>
      </c>
    </row>
    <row r="932" spans="1:12" x14ac:dyDescent="0.3">
      <c r="A932">
        <v>929</v>
      </c>
      <c r="B932" t="s">
        <v>1695</v>
      </c>
      <c r="C932" t="str">
        <f t="shared" si="67"/>
        <v>Burt, Derek     Entry #929</v>
      </c>
      <c r="D932" t="s">
        <v>1674</v>
      </c>
      <c r="E932">
        <v>183</v>
      </c>
      <c r="F932">
        <v>172</v>
      </c>
      <c r="G932">
        <v>167</v>
      </c>
      <c r="H932">
        <v>168</v>
      </c>
      <c r="I932">
        <f t="shared" si="68"/>
        <v>507</v>
      </c>
      <c r="J932">
        <f t="shared" si="65"/>
        <v>156</v>
      </c>
      <c r="K932">
        <f t="shared" si="69"/>
        <v>663</v>
      </c>
      <c r="L932" s="1" t="str">
        <f t="shared" si="70"/>
        <v>B</v>
      </c>
    </row>
    <row r="933" spans="1:12" x14ac:dyDescent="0.3">
      <c r="A933">
        <v>930</v>
      </c>
      <c r="B933" t="s">
        <v>1696</v>
      </c>
      <c r="C933" t="str">
        <f t="shared" si="67"/>
        <v>Liggins, Cynthia     Entry #930</v>
      </c>
      <c r="D933" t="s">
        <v>11</v>
      </c>
      <c r="E933">
        <v>113</v>
      </c>
      <c r="F933">
        <v>132</v>
      </c>
      <c r="G933">
        <v>110</v>
      </c>
      <c r="H933">
        <v>145</v>
      </c>
      <c r="I933">
        <f t="shared" si="68"/>
        <v>387</v>
      </c>
      <c r="J933">
        <f t="shared" si="65"/>
        <v>366</v>
      </c>
      <c r="K933">
        <f t="shared" si="69"/>
        <v>753</v>
      </c>
      <c r="L933" s="1" t="str">
        <f t="shared" si="70"/>
        <v>D</v>
      </c>
    </row>
    <row r="934" spans="1:12" x14ac:dyDescent="0.3">
      <c r="A934">
        <v>931</v>
      </c>
      <c r="B934" t="s">
        <v>1098</v>
      </c>
      <c r="C934" t="str">
        <f t="shared" si="67"/>
        <v>Knight, Pat     Entry #931</v>
      </c>
      <c r="D934" t="s">
        <v>11</v>
      </c>
      <c r="E934">
        <v>154</v>
      </c>
      <c r="F934">
        <v>152</v>
      </c>
      <c r="G934">
        <v>186</v>
      </c>
      <c r="H934">
        <v>143</v>
      </c>
      <c r="I934">
        <f t="shared" si="68"/>
        <v>481</v>
      </c>
      <c r="J934">
        <f t="shared" si="65"/>
        <v>243</v>
      </c>
      <c r="K934">
        <f t="shared" si="69"/>
        <v>724</v>
      </c>
      <c r="L934" s="1" t="str">
        <f t="shared" si="70"/>
        <v>C</v>
      </c>
    </row>
    <row r="935" spans="1:12" x14ac:dyDescent="0.3">
      <c r="A935">
        <v>932</v>
      </c>
      <c r="B935" t="s">
        <v>1697</v>
      </c>
      <c r="C935" t="str">
        <f t="shared" si="67"/>
        <v>Green, Gennie     Entry #932</v>
      </c>
      <c r="D935" t="s">
        <v>11</v>
      </c>
      <c r="E935">
        <v>146</v>
      </c>
      <c r="F935">
        <v>158</v>
      </c>
      <c r="G935">
        <v>130</v>
      </c>
      <c r="H935">
        <v>172</v>
      </c>
      <c r="I935">
        <f t="shared" si="68"/>
        <v>460</v>
      </c>
      <c r="J935">
        <f t="shared" si="65"/>
        <v>267</v>
      </c>
      <c r="K935">
        <f t="shared" si="69"/>
        <v>727</v>
      </c>
      <c r="L935" s="1" t="str">
        <f t="shared" si="70"/>
        <v>D</v>
      </c>
    </row>
    <row r="936" spans="1:12" x14ac:dyDescent="0.3">
      <c r="A936">
        <v>933</v>
      </c>
      <c r="B936" t="s">
        <v>1698</v>
      </c>
      <c r="C936" t="str">
        <f t="shared" si="67"/>
        <v>Mitchell, Barbara     Entry #933</v>
      </c>
      <c r="D936" t="s">
        <v>11</v>
      </c>
      <c r="E936">
        <v>123</v>
      </c>
      <c r="F936">
        <v>117</v>
      </c>
      <c r="G936">
        <v>128</v>
      </c>
      <c r="H936">
        <v>136</v>
      </c>
      <c r="I936">
        <f t="shared" si="68"/>
        <v>381</v>
      </c>
      <c r="J936">
        <f t="shared" si="65"/>
        <v>336</v>
      </c>
      <c r="K936">
        <f t="shared" si="69"/>
        <v>717</v>
      </c>
      <c r="L936" s="1" t="str">
        <f t="shared" si="70"/>
        <v>D</v>
      </c>
    </row>
    <row r="937" spans="1:12" x14ac:dyDescent="0.3">
      <c r="A937">
        <v>934</v>
      </c>
      <c r="B937" t="s">
        <v>1699</v>
      </c>
      <c r="C937" t="str">
        <f t="shared" si="67"/>
        <v>Fitzpatrick, Lori     Entry #934</v>
      </c>
      <c r="D937" t="s">
        <v>11</v>
      </c>
      <c r="E937">
        <v>124</v>
      </c>
      <c r="F937">
        <v>138</v>
      </c>
      <c r="G937">
        <v>106</v>
      </c>
      <c r="H937">
        <v>143</v>
      </c>
      <c r="I937">
        <f t="shared" si="68"/>
        <v>387</v>
      </c>
      <c r="J937">
        <f t="shared" si="65"/>
        <v>333</v>
      </c>
      <c r="K937">
        <f t="shared" si="69"/>
        <v>720</v>
      </c>
      <c r="L937" s="1" t="str">
        <f t="shared" si="70"/>
        <v>D</v>
      </c>
    </row>
    <row r="938" spans="1:12" x14ac:dyDescent="0.3">
      <c r="A938">
        <v>935</v>
      </c>
      <c r="B938" t="s">
        <v>1700</v>
      </c>
      <c r="C938" t="str">
        <f t="shared" si="67"/>
        <v>Burrage, Diamond     Entry #935</v>
      </c>
      <c r="D938" t="s">
        <v>11</v>
      </c>
      <c r="E938">
        <v>127</v>
      </c>
      <c r="F938">
        <v>138</v>
      </c>
      <c r="G938">
        <v>94</v>
      </c>
      <c r="H938">
        <v>148</v>
      </c>
      <c r="I938">
        <f t="shared" si="68"/>
        <v>380</v>
      </c>
      <c r="J938">
        <f t="shared" si="65"/>
        <v>324</v>
      </c>
      <c r="K938">
        <f t="shared" si="69"/>
        <v>704</v>
      </c>
      <c r="L938" s="1" t="str">
        <f t="shared" si="70"/>
        <v>D</v>
      </c>
    </row>
    <row r="939" spans="1:12" x14ac:dyDescent="0.3">
      <c r="A939">
        <v>936</v>
      </c>
      <c r="B939" t="s">
        <v>1701</v>
      </c>
      <c r="C939" t="str">
        <f t="shared" si="67"/>
        <v>Liggins, Nasa     Entry #936</v>
      </c>
      <c r="D939" t="s">
        <v>11</v>
      </c>
      <c r="E939">
        <v>132</v>
      </c>
      <c r="F939">
        <v>123</v>
      </c>
      <c r="G939">
        <v>171</v>
      </c>
      <c r="H939">
        <v>157</v>
      </c>
      <c r="I939">
        <f t="shared" si="68"/>
        <v>451</v>
      </c>
      <c r="J939">
        <f t="shared" si="65"/>
        <v>309</v>
      </c>
      <c r="K939">
        <f t="shared" si="69"/>
        <v>760</v>
      </c>
      <c r="L939" s="1" t="str">
        <f t="shared" si="70"/>
        <v>D</v>
      </c>
    </row>
    <row r="940" spans="1:12" x14ac:dyDescent="0.3">
      <c r="A940">
        <v>937</v>
      </c>
      <c r="B940" t="s">
        <v>1702</v>
      </c>
      <c r="C940" t="str">
        <f t="shared" si="67"/>
        <v>Whitcomb, Dorothy     Entry #937</v>
      </c>
      <c r="D940" t="s">
        <v>11</v>
      </c>
      <c r="E940">
        <v>133</v>
      </c>
      <c r="F940">
        <v>144</v>
      </c>
      <c r="G940">
        <v>126</v>
      </c>
      <c r="H940">
        <v>150</v>
      </c>
      <c r="I940">
        <f t="shared" si="68"/>
        <v>420</v>
      </c>
      <c r="J940">
        <f t="shared" si="65"/>
        <v>306</v>
      </c>
      <c r="K940">
        <f t="shared" si="69"/>
        <v>726</v>
      </c>
      <c r="L940" s="1" t="str">
        <f t="shared" si="70"/>
        <v>D</v>
      </c>
    </row>
    <row r="941" spans="1:12" x14ac:dyDescent="0.3">
      <c r="A941">
        <v>938</v>
      </c>
      <c r="B941" t="s">
        <v>1703</v>
      </c>
      <c r="C941" t="str">
        <f t="shared" si="67"/>
        <v>Diaz,  Josh     Entry #938</v>
      </c>
      <c r="D941" t="s">
        <v>386</v>
      </c>
      <c r="E941">
        <v>129</v>
      </c>
      <c r="F941">
        <v>148</v>
      </c>
      <c r="G941">
        <v>186</v>
      </c>
      <c r="H941">
        <v>131</v>
      </c>
      <c r="I941">
        <f t="shared" si="68"/>
        <v>465</v>
      </c>
      <c r="J941">
        <f t="shared" si="65"/>
        <v>318</v>
      </c>
      <c r="K941">
        <f t="shared" si="69"/>
        <v>783</v>
      </c>
      <c r="L941" s="1" t="str">
        <f t="shared" si="70"/>
        <v>D</v>
      </c>
    </row>
    <row r="942" spans="1:12" x14ac:dyDescent="0.3">
      <c r="A942">
        <v>939</v>
      </c>
      <c r="B942" t="s">
        <v>1704</v>
      </c>
      <c r="C942" t="str">
        <f t="shared" si="67"/>
        <v>Lobbes, Stephen     Entry #939</v>
      </c>
      <c r="D942" t="s">
        <v>386</v>
      </c>
      <c r="E942">
        <v>174</v>
      </c>
      <c r="F942">
        <v>223</v>
      </c>
      <c r="G942">
        <v>167</v>
      </c>
      <c r="H942">
        <v>200</v>
      </c>
      <c r="I942">
        <f t="shared" si="68"/>
        <v>590</v>
      </c>
      <c r="J942">
        <f t="shared" si="65"/>
        <v>183</v>
      </c>
      <c r="K942">
        <f t="shared" si="69"/>
        <v>773</v>
      </c>
      <c r="L942" s="1" t="str">
        <f t="shared" si="70"/>
        <v>C</v>
      </c>
    </row>
    <row r="943" spans="1:12" x14ac:dyDescent="0.3">
      <c r="A943">
        <v>940</v>
      </c>
      <c r="B943" t="s">
        <v>457</v>
      </c>
      <c r="C943" t="str">
        <f t="shared" si="67"/>
        <v>Rodningen, Jon     Entry #940</v>
      </c>
      <c r="D943" t="s">
        <v>386</v>
      </c>
      <c r="E943">
        <v>218</v>
      </c>
      <c r="F943">
        <v>234</v>
      </c>
      <c r="G943">
        <v>216</v>
      </c>
      <c r="H943">
        <v>211</v>
      </c>
      <c r="I943">
        <f t="shared" si="68"/>
        <v>661</v>
      </c>
      <c r="J943">
        <f t="shared" si="65"/>
        <v>51</v>
      </c>
      <c r="K943">
        <f t="shared" si="69"/>
        <v>712</v>
      </c>
      <c r="L943" s="1" t="str">
        <f t="shared" si="70"/>
        <v>A</v>
      </c>
    </row>
    <row r="944" spans="1:12" x14ac:dyDescent="0.3">
      <c r="A944">
        <v>941</v>
      </c>
      <c r="B944" t="s">
        <v>455</v>
      </c>
      <c r="C944" t="str">
        <f t="shared" si="67"/>
        <v>Paul, Nicholas     Entry #941</v>
      </c>
      <c r="D944" t="s">
        <v>386</v>
      </c>
      <c r="E944">
        <v>205</v>
      </c>
      <c r="F944">
        <v>189</v>
      </c>
      <c r="G944">
        <v>223</v>
      </c>
      <c r="H944">
        <v>197</v>
      </c>
      <c r="I944">
        <f t="shared" si="68"/>
        <v>609</v>
      </c>
      <c r="J944">
        <f t="shared" si="65"/>
        <v>90</v>
      </c>
      <c r="K944">
        <f t="shared" si="69"/>
        <v>699</v>
      </c>
      <c r="L944" s="1" t="str">
        <f t="shared" si="70"/>
        <v>A</v>
      </c>
    </row>
    <row r="945" spans="1:12" x14ac:dyDescent="0.3">
      <c r="A945">
        <v>942</v>
      </c>
      <c r="B945" t="s">
        <v>1705</v>
      </c>
      <c r="C945" t="str">
        <f t="shared" si="67"/>
        <v>Sekyra, Roxanne     Entry #942</v>
      </c>
      <c r="D945" t="s">
        <v>386</v>
      </c>
      <c r="E945">
        <v>176</v>
      </c>
      <c r="F945">
        <v>248</v>
      </c>
      <c r="G945">
        <v>182</v>
      </c>
      <c r="H945">
        <v>193</v>
      </c>
      <c r="I945">
        <f t="shared" si="68"/>
        <v>623</v>
      </c>
      <c r="J945">
        <f t="shared" si="65"/>
        <v>177</v>
      </c>
      <c r="K945">
        <f t="shared" si="69"/>
        <v>800</v>
      </c>
      <c r="L945" s="1" t="str">
        <f t="shared" si="70"/>
        <v>B</v>
      </c>
    </row>
    <row r="946" spans="1:12" x14ac:dyDescent="0.3">
      <c r="A946">
        <v>943</v>
      </c>
      <c r="B946" t="s">
        <v>1706</v>
      </c>
      <c r="C946" t="str">
        <f t="shared" si="67"/>
        <v>Harrod, Nick     Entry #943</v>
      </c>
      <c r="D946" t="s">
        <v>386</v>
      </c>
      <c r="E946">
        <v>178</v>
      </c>
      <c r="F946">
        <v>216</v>
      </c>
      <c r="G946">
        <v>161</v>
      </c>
      <c r="H946">
        <v>169</v>
      </c>
      <c r="I946">
        <f t="shared" si="68"/>
        <v>546</v>
      </c>
      <c r="J946">
        <f t="shared" si="65"/>
        <v>171</v>
      </c>
      <c r="K946">
        <f t="shared" si="69"/>
        <v>717</v>
      </c>
      <c r="L946" s="1" t="str">
        <f t="shared" si="70"/>
        <v>B</v>
      </c>
    </row>
    <row r="947" spans="1:12" x14ac:dyDescent="0.3">
      <c r="A947">
        <v>944</v>
      </c>
      <c r="B947" t="s">
        <v>456</v>
      </c>
      <c r="C947" t="str">
        <f t="shared" si="67"/>
        <v>Gray, Sabra     Entry #944</v>
      </c>
      <c r="D947" t="s">
        <v>386</v>
      </c>
      <c r="E947">
        <v>139</v>
      </c>
      <c r="F947">
        <v>146</v>
      </c>
      <c r="G947">
        <v>155</v>
      </c>
      <c r="H947">
        <v>126</v>
      </c>
      <c r="I947">
        <f t="shared" si="68"/>
        <v>427</v>
      </c>
      <c r="J947">
        <f t="shared" si="65"/>
        <v>288</v>
      </c>
      <c r="K947">
        <f t="shared" si="69"/>
        <v>715</v>
      </c>
      <c r="L947" s="1" t="str">
        <f t="shared" si="70"/>
        <v>D</v>
      </c>
    </row>
    <row r="948" spans="1:12" x14ac:dyDescent="0.3">
      <c r="A948">
        <v>945</v>
      </c>
      <c r="B948" t="s">
        <v>1707</v>
      </c>
      <c r="C948" t="str">
        <f t="shared" si="67"/>
        <v>Murcek, Candy     Entry #945</v>
      </c>
      <c r="D948" t="s">
        <v>386</v>
      </c>
      <c r="E948">
        <v>133</v>
      </c>
      <c r="F948">
        <v>136</v>
      </c>
      <c r="G948">
        <v>115</v>
      </c>
      <c r="H948">
        <v>142</v>
      </c>
      <c r="I948">
        <f t="shared" si="68"/>
        <v>393</v>
      </c>
      <c r="J948">
        <f t="shared" si="65"/>
        <v>306</v>
      </c>
      <c r="K948">
        <f t="shared" si="69"/>
        <v>699</v>
      </c>
      <c r="L948" s="1" t="str">
        <f t="shared" si="70"/>
        <v>D</v>
      </c>
    </row>
    <row r="949" spans="1:12" x14ac:dyDescent="0.3">
      <c r="A949">
        <v>946</v>
      </c>
      <c r="B949" t="s">
        <v>1708</v>
      </c>
      <c r="C949" t="str">
        <f t="shared" si="67"/>
        <v>Blair, Chris     Entry #946</v>
      </c>
      <c r="D949" t="s">
        <v>386</v>
      </c>
      <c r="E949">
        <v>215</v>
      </c>
      <c r="F949">
        <v>245</v>
      </c>
      <c r="G949">
        <v>217</v>
      </c>
      <c r="H949">
        <v>246</v>
      </c>
      <c r="I949">
        <f t="shared" si="68"/>
        <v>708</v>
      </c>
      <c r="J949">
        <f t="shared" si="65"/>
        <v>60</v>
      </c>
      <c r="K949">
        <f t="shared" si="69"/>
        <v>768</v>
      </c>
      <c r="L949" s="1" t="str">
        <f t="shared" si="70"/>
        <v>A</v>
      </c>
    </row>
    <row r="950" spans="1:12" x14ac:dyDescent="0.3">
      <c r="A950">
        <v>947</v>
      </c>
      <c r="B950" t="s">
        <v>1709</v>
      </c>
      <c r="C950" t="str">
        <f t="shared" si="67"/>
        <v>Boonstra, Chad     Entry #947</v>
      </c>
      <c r="D950" t="s">
        <v>386</v>
      </c>
      <c r="E950">
        <v>192</v>
      </c>
      <c r="F950">
        <v>216</v>
      </c>
      <c r="G950">
        <v>206</v>
      </c>
      <c r="H950">
        <v>219</v>
      </c>
      <c r="I950">
        <f t="shared" si="68"/>
        <v>641</v>
      </c>
      <c r="J950">
        <f t="shared" si="65"/>
        <v>129</v>
      </c>
      <c r="K950">
        <f t="shared" si="69"/>
        <v>770</v>
      </c>
      <c r="L950" s="1" t="str">
        <f t="shared" si="70"/>
        <v>B</v>
      </c>
    </row>
    <row r="951" spans="1:12" x14ac:dyDescent="0.3">
      <c r="A951">
        <v>948</v>
      </c>
      <c r="B951" t="s">
        <v>1710</v>
      </c>
      <c r="C951" t="str">
        <f t="shared" si="67"/>
        <v>Merriman, Nicholas     Entry #948</v>
      </c>
      <c r="D951" t="s">
        <v>386</v>
      </c>
      <c r="E951">
        <v>201</v>
      </c>
      <c r="F951">
        <v>209</v>
      </c>
      <c r="G951">
        <v>202</v>
      </c>
      <c r="H951">
        <v>180</v>
      </c>
      <c r="I951">
        <f t="shared" si="68"/>
        <v>591</v>
      </c>
      <c r="J951">
        <f t="shared" si="65"/>
        <v>102</v>
      </c>
      <c r="K951">
        <f t="shared" si="69"/>
        <v>693</v>
      </c>
      <c r="L951" s="1" t="str">
        <f t="shared" si="70"/>
        <v>A</v>
      </c>
    </row>
    <row r="952" spans="1:12" x14ac:dyDescent="0.3">
      <c r="A952">
        <v>949</v>
      </c>
      <c r="B952" t="s">
        <v>1711</v>
      </c>
      <c r="C952" t="str">
        <f t="shared" si="67"/>
        <v>Guliford, Anthony     Entry #949</v>
      </c>
      <c r="D952" t="s">
        <v>386</v>
      </c>
      <c r="E952">
        <v>190</v>
      </c>
      <c r="F952">
        <v>230</v>
      </c>
      <c r="G952">
        <v>178</v>
      </c>
      <c r="H952">
        <v>174</v>
      </c>
      <c r="I952">
        <f t="shared" si="68"/>
        <v>582</v>
      </c>
      <c r="J952">
        <f t="shared" si="65"/>
        <v>135</v>
      </c>
      <c r="K952">
        <f t="shared" si="69"/>
        <v>717</v>
      </c>
      <c r="L952" s="1" t="str">
        <f t="shared" si="70"/>
        <v>B</v>
      </c>
    </row>
    <row r="953" spans="1:12" x14ac:dyDescent="0.3">
      <c r="A953">
        <v>950</v>
      </c>
      <c r="B953" t="s">
        <v>1712</v>
      </c>
      <c r="C953" t="str">
        <f t="shared" si="67"/>
        <v>Keil, Matthew     Entry #950</v>
      </c>
      <c r="D953" t="s">
        <v>386</v>
      </c>
      <c r="E953">
        <v>202</v>
      </c>
      <c r="F953">
        <v>202</v>
      </c>
      <c r="G953">
        <v>205</v>
      </c>
      <c r="H953">
        <v>217</v>
      </c>
      <c r="I953">
        <f t="shared" si="68"/>
        <v>624</v>
      </c>
      <c r="J953">
        <f t="shared" si="65"/>
        <v>99</v>
      </c>
      <c r="K953">
        <f t="shared" si="69"/>
        <v>723</v>
      </c>
      <c r="L953" s="1" t="str">
        <f t="shared" si="70"/>
        <v>A</v>
      </c>
    </row>
    <row r="954" spans="1:12" x14ac:dyDescent="0.3">
      <c r="A954">
        <v>951</v>
      </c>
      <c r="B954" t="s">
        <v>438</v>
      </c>
      <c r="C954" t="str">
        <f t="shared" si="67"/>
        <v>Stuckenschmidt, Mark     Entry #951</v>
      </c>
      <c r="D954" t="s">
        <v>386</v>
      </c>
      <c r="E954">
        <v>226</v>
      </c>
      <c r="F954">
        <v>268</v>
      </c>
      <c r="G954">
        <v>299</v>
      </c>
      <c r="H954">
        <v>194</v>
      </c>
      <c r="I954">
        <f t="shared" si="68"/>
        <v>761</v>
      </c>
      <c r="J954">
        <f t="shared" si="65"/>
        <v>27</v>
      </c>
      <c r="K954">
        <f t="shared" si="69"/>
        <v>788</v>
      </c>
      <c r="L954" s="1" t="str">
        <f t="shared" si="70"/>
        <v>A</v>
      </c>
    </row>
    <row r="955" spans="1:12" x14ac:dyDescent="0.3">
      <c r="A955">
        <v>952</v>
      </c>
      <c r="B955" t="s">
        <v>434</v>
      </c>
      <c r="C955" t="str">
        <f t="shared" si="67"/>
        <v>Ruengert, Kim     Entry #952</v>
      </c>
      <c r="D955" t="s">
        <v>386</v>
      </c>
      <c r="E955">
        <v>177</v>
      </c>
      <c r="F955">
        <v>155</v>
      </c>
      <c r="G955">
        <v>222</v>
      </c>
      <c r="H955">
        <v>186</v>
      </c>
      <c r="I955">
        <f t="shared" si="68"/>
        <v>563</v>
      </c>
      <c r="J955">
        <f t="shared" si="65"/>
        <v>174</v>
      </c>
      <c r="K955">
        <f t="shared" si="69"/>
        <v>737</v>
      </c>
      <c r="L955" s="1" t="str">
        <f t="shared" si="70"/>
        <v>B</v>
      </c>
    </row>
    <row r="956" spans="1:12" x14ac:dyDescent="0.3">
      <c r="A956">
        <v>953</v>
      </c>
      <c r="B956" t="s">
        <v>1713</v>
      </c>
      <c r="C956" t="str">
        <f t="shared" si="67"/>
        <v>Birkentall, Don     Entry #953</v>
      </c>
      <c r="D956" t="s">
        <v>386</v>
      </c>
      <c r="E956">
        <v>215</v>
      </c>
      <c r="F956">
        <v>193</v>
      </c>
      <c r="G956">
        <v>256</v>
      </c>
      <c r="H956">
        <v>248</v>
      </c>
      <c r="I956">
        <f t="shared" si="68"/>
        <v>697</v>
      </c>
      <c r="J956">
        <f t="shared" si="65"/>
        <v>60</v>
      </c>
      <c r="K956">
        <f t="shared" si="69"/>
        <v>757</v>
      </c>
      <c r="L956" s="1" t="str">
        <f t="shared" si="70"/>
        <v>A</v>
      </c>
    </row>
    <row r="957" spans="1:12" x14ac:dyDescent="0.3">
      <c r="A957">
        <v>954</v>
      </c>
      <c r="B957" t="s">
        <v>1714</v>
      </c>
      <c r="C957" t="str">
        <f t="shared" si="67"/>
        <v>Centarri, Michael Jr     Entry #954</v>
      </c>
      <c r="D957" t="s">
        <v>386</v>
      </c>
      <c r="E957">
        <v>188</v>
      </c>
      <c r="F957">
        <v>195</v>
      </c>
      <c r="G957">
        <v>241</v>
      </c>
      <c r="H957">
        <v>207</v>
      </c>
      <c r="I957">
        <f t="shared" si="68"/>
        <v>643</v>
      </c>
      <c r="J957">
        <f t="shared" si="65"/>
        <v>141</v>
      </c>
      <c r="K957">
        <f t="shared" si="69"/>
        <v>784</v>
      </c>
      <c r="L957" s="1" t="str">
        <f t="shared" si="70"/>
        <v>B</v>
      </c>
    </row>
    <row r="958" spans="1:12" x14ac:dyDescent="0.3">
      <c r="A958">
        <v>955</v>
      </c>
      <c r="B958" t="s">
        <v>27</v>
      </c>
      <c r="C958" t="str">
        <f t="shared" si="67"/>
        <v>Bierman, John     Entry #955</v>
      </c>
      <c r="D958" t="s">
        <v>386</v>
      </c>
      <c r="E958">
        <v>179</v>
      </c>
      <c r="F958">
        <v>189</v>
      </c>
      <c r="G958">
        <v>191</v>
      </c>
      <c r="H958">
        <v>215</v>
      </c>
      <c r="I958">
        <f t="shared" si="68"/>
        <v>595</v>
      </c>
      <c r="J958">
        <f t="shared" si="65"/>
        <v>168</v>
      </c>
      <c r="K958">
        <f t="shared" si="69"/>
        <v>763</v>
      </c>
      <c r="L958" s="1" t="str">
        <f t="shared" si="70"/>
        <v>B</v>
      </c>
    </row>
    <row r="959" spans="1:12" x14ac:dyDescent="0.3">
      <c r="A959">
        <v>956</v>
      </c>
      <c r="B959" t="s">
        <v>437</v>
      </c>
      <c r="C959" t="str">
        <f t="shared" si="67"/>
        <v>Johnson, Jeff     Entry #956</v>
      </c>
      <c r="D959" t="s">
        <v>386</v>
      </c>
      <c r="E959">
        <v>188</v>
      </c>
      <c r="F959">
        <v>168</v>
      </c>
      <c r="G959">
        <v>172</v>
      </c>
      <c r="H959">
        <v>190</v>
      </c>
      <c r="I959">
        <f t="shared" si="68"/>
        <v>530</v>
      </c>
      <c r="J959">
        <f t="shared" si="65"/>
        <v>141</v>
      </c>
      <c r="K959">
        <f t="shared" si="69"/>
        <v>671</v>
      </c>
      <c r="L959" s="1" t="str">
        <f t="shared" si="70"/>
        <v>B</v>
      </c>
    </row>
    <row r="960" spans="1:12" x14ac:dyDescent="0.3">
      <c r="A960">
        <v>957</v>
      </c>
      <c r="B960" t="s">
        <v>436</v>
      </c>
      <c r="C960" t="str">
        <f t="shared" si="67"/>
        <v>McCave, James     Entry #957</v>
      </c>
      <c r="D960" t="s">
        <v>386</v>
      </c>
      <c r="E960">
        <v>192</v>
      </c>
      <c r="F960">
        <v>168</v>
      </c>
      <c r="G960">
        <v>204</v>
      </c>
      <c r="H960">
        <v>225</v>
      </c>
      <c r="I960">
        <f t="shared" si="68"/>
        <v>597</v>
      </c>
      <c r="J960">
        <f t="shared" si="65"/>
        <v>129</v>
      </c>
      <c r="K960">
        <f t="shared" si="69"/>
        <v>726</v>
      </c>
      <c r="L960" s="1" t="str">
        <f t="shared" si="70"/>
        <v>B</v>
      </c>
    </row>
    <row r="961" spans="1:12" x14ac:dyDescent="0.3">
      <c r="A961">
        <v>958</v>
      </c>
      <c r="B961" t="s">
        <v>430</v>
      </c>
      <c r="C961" t="str">
        <f t="shared" si="67"/>
        <v>Choate, Robert     Entry #958</v>
      </c>
      <c r="D961" t="s">
        <v>386</v>
      </c>
      <c r="E961">
        <v>187</v>
      </c>
      <c r="F961">
        <v>177</v>
      </c>
      <c r="G961">
        <v>189</v>
      </c>
      <c r="H961">
        <v>196</v>
      </c>
      <c r="I961">
        <f t="shared" si="68"/>
        <v>562</v>
      </c>
      <c r="J961">
        <f t="shared" si="65"/>
        <v>144</v>
      </c>
      <c r="K961">
        <f t="shared" si="69"/>
        <v>706</v>
      </c>
      <c r="L961" s="1" t="str">
        <f t="shared" si="70"/>
        <v>B</v>
      </c>
    </row>
    <row r="962" spans="1:12" x14ac:dyDescent="0.3">
      <c r="A962">
        <v>959</v>
      </c>
      <c r="B962" t="s">
        <v>1715</v>
      </c>
      <c r="C962" t="str">
        <f t="shared" si="67"/>
        <v>Barlow, Joe     Entry #959</v>
      </c>
      <c r="D962" t="s">
        <v>386</v>
      </c>
      <c r="E962">
        <v>204</v>
      </c>
      <c r="F962">
        <v>207</v>
      </c>
      <c r="G962">
        <v>204</v>
      </c>
      <c r="H962">
        <v>210</v>
      </c>
      <c r="I962">
        <f t="shared" si="68"/>
        <v>621</v>
      </c>
      <c r="J962">
        <f t="shared" si="65"/>
        <v>93</v>
      </c>
      <c r="K962">
        <f t="shared" si="69"/>
        <v>714</v>
      </c>
      <c r="L962" s="1" t="str">
        <f t="shared" si="70"/>
        <v>A</v>
      </c>
    </row>
    <row r="963" spans="1:12" x14ac:dyDescent="0.3">
      <c r="A963">
        <v>960</v>
      </c>
      <c r="B963" t="s">
        <v>1716</v>
      </c>
      <c r="C963" t="str">
        <f t="shared" si="67"/>
        <v>Detjens, Rick     Entry #960</v>
      </c>
      <c r="D963" t="s">
        <v>386</v>
      </c>
      <c r="E963">
        <v>219</v>
      </c>
      <c r="F963">
        <v>215</v>
      </c>
      <c r="G963">
        <v>207</v>
      </c>
      <c r="H963">
        <v>188</v>
      </c>
      <c r="I963">
        <f t="shared" si="68"/>
        <v>610</v>
      </c>
      <c r="J963">
        <f t="shared" si="65"/>
        <v>48</v>
      </c>
      <c r="K963">
        <f t="shared" si="69"/>
        <v>658</v>
      </c>
      <c r="L963" s="1" t="str">
        <f t="shared" si="70"/>
        <v>A</v>
      </c>
    </row>
    <row r="964" spans="1:12" x14ac:dyDescent="0.3">
      <c r="A964">
        <v>961</v>
      </c>
      <c r="B964" t="s">
        <v>1717</v>
      </c>
      <c r="C964" t="str">
        <f t="shared" si="67"/>
        <v>Kruetzer, Alan     Entry #961</v>
      </c>
      <c r="D964" t="s">
        <v>386</v>
      </c>
      <c r="E964">
        <v>201</v>
      </c>
      <c r="F964">
        <v>169</v>
      </c>
      <c r="G964">
        <v>259</v>
      </c>
      <c r="H964">
        <v>210</v>
      </c>
      <c r="I964">
        <f t="shared" si="68"/>
        <v>638</v>
      </c>
      <c r="J964">
        <f t="shared" si="65"/>
        <v>102</v>
      </c>
      <c r="K964">
        <f t="shared" si="69"/>
        <v>740</v>
      </c>
      <c r="L964" s="1" t="str">
        <f t="shared" si="70"/>
        <v>A</v>
      </c>
    </row>
    <row r="965" spans="1:12" x14ac:dyDescent="0.3">
      <c r="A965">
        <v>962</v>
      </c>
      <c r="B965" t="s">
        <v>1718</v>
      </c>
      <c r="C965" t="str">
        <f t="shared" ref="C965:C1028" si="71">+B965&amp;"     Entry #"&amp;A965</f>
        <v>Gomez, James-Jimmie     Entry #962</v>
      </c>
      <c r="D965" t="s">
        <v>386</v>
      </c>
      <c r="E965">
        <v>178</v>
      </c>
      <c r="F965">
        <v>183</v>
      </c>
      <c r="G965">
        <v>235</v>
      </c>
      <c r="H965">
        <v>217</v>
      </c>
      <c r="I965">
        <f t="shared" ref="I965:I1028" si="72">F965+G965+H965</f>
        <v>635</v>
      </c>
      <c r="J965">
        <f t="shared" si="65"/>
        <v>171</v>
      </c>
      <c r="K965">
        <f t="shared" ref="K965:K1028" si="73">I965+J965</f>
        <v>806</v>
      </c>
      <c r="L965" s="1" t="str">
        <f t="shared" si="70"/>
        <v>B</v>
      </c>
    </row>
    <row r="966" spans="1:12" x14ac:dyDescent="0.3">
      <c r="A966">
        <v>963</v>
      </c>
      <c r="B966" t="s">
        <v>399</v>
      </c>
      <c r="C966" t="str">
        <f t="shared" si="71"/>
        <v>Andrews, Marissa     Entry #963</v>
      </c>
      <c r="D966" t="s">
        <v>386</v>
      </c>
      <c r="E966">
        <v>131</v>
      </c>
      <c r="F966">
        <v>142</v>
      </c>
      <c r="G966">
        <v>124</v>
      </c>
      <c r="H966">
        <v>140</v>
      </c>
      <c r="I966">
        <f t="shared" si="72"/>
        <v>406</v>
      </c>
      <c r="J966">
        <f t="shared" si="65"/>
        <v>312</v>
      </c>
      <c r="K966">
        <f t="shared" si="73"/>
        <v>718</v>
      </c>
      <c r="L966" s="1" t="str">
        <f t="shared" si="70"/>
        <v>D</v>
      </c>
    </row>
    <row r="967" spans="1:12" x14ac:dyDescent="0.3">
      <c r="A967">
        <v>964</v>
      </c>
      <c r="B967" t="s">
        <v>1723</v>
      </c>
      <c r="C967" t="str">
        <f t="shared" si="71"/>
        <v>Demarest, Jeffrey     Entry #964</v>
      </c>
      <c r="D967" t="s">
        <v>386</v>
      </c>
      <c r="E967">
        <v>185</v>
      </c>
      <c r="F967">
        <v>253</v>
      </c>
      <c r="G967">
        <v>205</v>
      </c>
      <c r="H967">
        <v>215</v>
      </c>
      <c r="I967">
        <f t="shared" si="72"/>
        <v>673</v>
      </c>
      <c r="J967">
        <f t="shared" si="65"/>
        <v>150</v>
      </c>
      <c r="K967">
        <f t="shared" si="73"/>
        <v>823</v>
      </c>
      <c r="L967" s="1" t="str">
        <f t="shared" si="70"/>
        <v>B</v>
      </c>
    </row>
    <row r="968" spans="1:12" x14ac:dyDescent="0.3">
      <c r="A968">
        <v>965</v>
      </c>
      <c r="B968" t="s">
        <v>1719</v>
      </c>
      <c r="C968" t="str">
        <f t="shared" si="71"/>
        <v>Jacoby, Bryan     Entry #965</v>
      </c>
      <c r="D968" t="s">
        <v>386</v>
      </c>
      <c r="E968">
        <v>187</v>
      </c>
      <c r="F968">
        <v>192</v>
      </c>
      <c r="G968">
        <v>169</v>
      </c>
      <c r="H968">
        <v>203</v>
      </c>
      <c r="I968">
        <f t="shared" si="72"/>
        <v>564</v>
      </c>
      <c r="J968">
        <f t="shared" si="65"/>
        <v>144</v>
      </c>
      <c r="K968">
        <f t="shared" si="73"/>
        <v>708</v>
      </c>
      <c r="L968" s="1" t="str">
        <f t="shared" si="70"/>
        <v>B</v>
      </c>
    </row>
    <row r="969" spans="1:12" x14ac:dyDescent="0.3">
      <c r="A969">
        <v>966</v>
      </c>
      <c r="B969" t="s">
        <v>1720</v>
      </c>
      <c r="C969" t="str">
        <f t="shared" si="71"/>
        <v>Jacoby, Michael     Entry #966</v>
      </c>
      <c r="D969" t="s">
        <v>386</v>
      </c>
      <c r="E969">
        <v>152</v>
      </c>
      <c r="F969">
        <v>168</v>
      </c>
      <c r="G969">
        <v>138</v>
      </c>
      <c r="H969">
        <v>206</v>
      </c>
      <c r="I969">
        <f t="shared" si="72"/>
        <v>512</v>
      </c>
      <c r="J969">
        <f t="shared" si="65"/>
        <v>249</v>
      </c>
      <c r="K969">
        <f t="shared" si="73"/>
        <v>761</v>
      </c>
      <c r="L969" s="1" t="str">
        <f t="shared" si="70"/>
        <v>C</v>
      </c>
    </row>
    <row r="970" spans="1:12" x14ac:dyDescent="0.3">
      <c r="A970">
        <v>967</v>
      </c>
      <c r="B970" t="s">
        <v>402</v>
      </c>
      <c r="C970" t="str">
        <f t="shared" si="71"/>
        <v>Czaplewski, Steve     Entry #967</v>
      </c>
      <c r="D970" t="s">
        <v>386</v>
      </c>
      <c r="E970">
        <v>146</v>
      </c>
      <c r="F970">
        <v>133</v>
      </c>
      <c r="G970">
        <v>139</v>
      </c>
      <c r="H970">
        <v>141</v>
      </c>
      <c r="I970">
        <f t="shared" si="72"/>
        <v>413</v>
      </c>
      <c r="J970">
        <f t="shared" si="65"/>
        <v>267</v>
      </c>
      <c r="K970">
        <f t="shared" si="73"/>
        <v>680</v>
      </c>
      <c r="L970" s="1" t="str">
        <f t="shared" si="70"/>
        <v>D</v>
      </c>
    </row>
    <row r="971" spans="1:12" x14ac:dyDescent="0.3">
      <c r="A971">
        <v>968</v>
      </c>
      <c r="B971" t="s">
        <v>408</v>
      </c>
      <c r="C971" t="str">
        <f t="shared" si="71"/>
        <v>Lorsch, Vicky     Entry #968</v>
      </c>
      <c r="D971" t="s">
        <v>386</v>
      </c>
      <c r="E971">
        <v>140</v>
      </c>
      <c r="F971">
        <v>125</v>
      </c>
      <c r="G971">
        <v>123</v>
      </c>
      <c r="H971">
        <v>129</v>
      </c>
      <c r="I971">
        <f t="shared" si="72"/>
        <v>377</v>
      </c>
      <c r="J971">
        <f t="shared" si="65"/>
        <v>285</v>
      </c>
      <c r="K971">
        <f t="shared" si="73"/>
        <v>662</v>
      </c>
      <c r="L971" s="1" t="str">
        <f t="shared" si="70"/>
        <v>D</v>
      </c>
    </row>
    <row r="972" spans="1:12" x14ac:dyDescent="0.3">
      <c r="A972">
        <v>969</v>
      </c>
      <c r="B972" t="s">
        <v>404</v>
      </c>
      <c r="C972" t="str">
        <f t="shared" si="71"/>
        <v>Lorsch, Gene     Entry #969</v>
      </c>
      <c r="D972" t="s">
        <v>386</v>
      </c>
      <c r="E972">
        <v>177</v>
      </c>
      <c r="F972">
        <v>172</v>
      </c>
      <c r="G972">
        <v>144</v>
      </c>
      <c r="H972">
        <v>159</v>
      </c>
      <c r="I972">
        <f t="shared" si="72"/>
        <v>475</v>
      </c>
      <c r="J972">
        <f t="shared" si="65"/>
        <v>174</v>
      </c>
      <c r="K972">
        <f t="shared" si="73"/>
        <v>649</v>
      </c>
      <c r="L972" s="1" t="str">
        <f t="shared" si="70"/>
        <v>B</v>
      </c>
    </row>
    <row r="973" spans="1:12" x14ac:dyDescent="0.3">
      <c r="A973">
        <v>970</v>
      </c>
      <c r="B973" t="s">
        <v>327</v>
      </c>
      <c r="C973" t="str">
        <f t="shared" si="71"/>
        <v>Matsunami, Rick     Entry #970</v>
      </c>
      <c r="D973" t="s">
        <v>386</v>
      </c>
      <c r="E973">
        <v>189</v>
      </c>
      <c r="F973">
        <v>177</v>
      </c>
      <c r="G973">
        <v>245</v>
      </c>
      <c r="H973">
        <v>176</v>
      </c>
      <c r="I973">
        <f t="shared" si="72"/>
        <v>598</v>
      </c>
      <c r="J973">
        <f t="shared" si="65"/>
        <v>138</v>
      </c>
      <c r="K973">
        <f t="shared" si="73"/>
        <v>736</v>
      </c>
      <c r="L973" s="1" t="str">
        <f t="shared" si="70"/>
        <v>B</v>
      </c>
    </row>
    <row r="974" spans="1:12" x14ac:dyDescent="0.3">
      <c r="A974">
        <v>971</v>
      </c>
      <c r="B974" t="s">
        <v>407</v>
      </c>
      <c r="C974" t="str">
        <f t="shared" si="71"/>
        <v>Marion, LaMon     Entry #971</v>
      </c>
      <c r="D974" t="s">
        <v>386</v>
      </c>
      <c r="E974">
        <v>162</v>
      </c>
      <c r="F974">
        <v>181</v>
      </c>
      <c r="G974">
        <v>176</v>
      </c>
      <c r="H974">
        <v>169</v>
      </c>
      <c r="I974">
        <f t="shared" si="72"/>
        <v>526</v>
      </c>
      <c r="J974">
        <f t="shared" si="65"/>
        <v>219</v>
      </c>
      <c r="K974">
        <f t="shared" si="73"/>
        <v>745</v>
      </c>
      <c r="L974" s="1" t="str">
        <f t="shared" si="70"/>
        <v>C</v>
      </c>
    </row>
    <row r="975" spans="1:12" x14ac:dyDescent="0.3">
      <c r="A975">
        <v>972</v>
      </c>
      <c r="B975" t="s">
        <v>1721</v>
      </c>
      <c r="C975" t="str">
        <f t="shared" si="71"/>
        <v>Miracle, Jeremy     Entry #972</v>
      </c>
      <c r="D975" t="s">
        <v>386</v>
      </c>
      <c r="E975">
        <v>146</v>
      </c>
      <c r="F975">
        <v>102</v>
      </c>
      <c r="G975">
        <v>170</v>
      </c>
      <c r="H975">
        <v>145</v>
      </c>
      <c r="I975">
        <f t="shared" si="72"/>
        <v>417</v>
      </c>
      <c r="J975">
        <f t="shared" si="65"/>
        <v>267</v>
      </c>
      <c r="K975">
        <f t="shared" si="73"/>
        <v>684</v>
      </c>
      <c r="L975" s="1" t="str">
        <f t="shared" ref="L975:L1038" si="74">IF(AND(E975&gt;175,E975&lt;200),"B",IF(AND(E975&gt;149,E975&lt;176),"C",IF(E975&gt;199,"A",IF(E975&lt;150,"D"))))</f>
        <v>D</v>
      </c>
    </row>
    <row r="976" spans="1:12" x14ac:dyDescent="0.3">
      <c r="A976">
        <v>973</v>
      </c>
      <c r="B976" t="s">
        <v>389</v>
      </c>
      <c r="C976" t="str">
        <f t="shared" si="71"/>
        <v>Simms, Dawn     Entry #973</v>
      </c>
      <c r="D976" t="s">
        <v>386</v>
      </c>
      <c r="E976">
        <v>150</v>
      </c>
      <c r="F976">
        <v>140</v>
      </c>
      <c r="G976">
        <v>168</v>
      </c>
      <c r="H976">
        <v>167</v>
      </c>
      <c r="I976">
        <f t="shared" si="72"/>
        <v>475</v>
      </c>
      <c r="J976">
        <f t="shared" si="65"/>
        <v>255</v>
      </c>
      <c r="K976">
        <f t="shared" si="73"/>
        <v>730</v>
      </c>
      <c r="L976" s="1" t="str">
        <f t="shared" si="74"/>
        <v>C</v>
      </c>
    </row>
    <row r="977" spans="1:12" x14ac:dyDescent="0.3">
      <c r="A977">
        <v>974</v>
      </c>
      <c r="B977" t="s">
        <v>396</v>
      </c>
      <c r="C977" t="str">
        <f t="shared" si="71"/>
        <v>DeMeo, Tony     Entry #974</v>
      </c>
      <c r="D977" t="s">
        <v>386</v>
      </c>
      <c r="E977">
        <v>195</v>
      </c>
      <c r="F977">
        <v>200</v>
      </c>
      <c r="G977">
        <v>192</v>
      </c>
      <c r="H977">
        <v>173</v>
      </c>
      <c r="I977">
        <f t="shared" si="72"/>
        <v>565</v>
      </c>
      <c r="J977">
        <f t="shared" si="65"/>
        <v>120</v>
      </c>
      <c r="K977">
        <f t="shared" si="73"/>
        <v>685</v>
      </c>
      <c r="L977" s="1" t="str">
        <f t="shared" si="74"/>
        <v>B</v>
      </c>
    </row>
    <row r="978" spans="1:12" x14ac:dyDescent="0.3">
      <c r="A978">
        <v>975</v>
      </c>
      <c r="B978" t="s">
        <v>395</v>
      </c>
      <c r="C978" t="str">
        <f t="shared" si="71"/>
        <v>DeMeo, Peg     Entry #975</v>
      </c>
      <c r="D978" t="s">
        <v>386</v>
      </c>
      <c r="E978">
        <v>151</v>
      </c>
      <c r="F978">
        <v>189</v>
      </c>
      <c r="G978">
        <v>174</v>
      </c>
      <c r="H978">
        <v>132</v>
      </c>
      <c r="I978">
        <f t="shared" si="72"/>
        <v>495</v>
      </c>
      <c r="J978">
        <f t="shared" si="65"/>
        <v>252</v>
      </c>
      <c r="K978">
        <f t="shared" si="73"/>
        <v>747</v>
      </c>
      <c r="L978" s="1" t="str">
        <f t="shared" si="74"/>
        <v>C</v>
      </c>
    </row>
    <row r="979" spans="1:12" x14ac:dyDescent="0.3">
      <c r="A979">
        <v>976</v>
      </c>
      <c r="B979" t="s">
        <v>394</v>
      </c>
      <c r="C979" t="str">
        <f t="shared" si="71"/>
        <v>Wiley, Graydon     Entry #976</v>
      </c>
      <c r="D979" t="s">
        <v>386</v>
      </c>
      <c r="E979">
        <v>187</v>
      </c>
      <c r="F979">
        <v>187</v>
      </c>
      <c r="G979">
        <v>224</v>
      </c>
      <c r="H979">
        <v>212</v>
      </c>
      <c r="I979">
        <f t="shared" si="72"/>
        <v>623</v>
      </c>
      <c r="J979">
        <f t="shared" si="65"/>
        <v>144</v>
      </c>
      <c r="K979">
        <f t="shared" si="73"/>
        <v>767</v>
      </c>
      <c r="L979" s="1" t="str">
        <f t="shared" si="74"/>
        <v>B</v>
      </c>
    </row>
    <row r="980" spans="1:12" x14ac:dyDescent="0.3">
      <c r="A980">
        <v>977</v>
      </c>
      <c r="B980" t="s">
        <v>1722</v>
      </c>
      <c r="C980" t="str">
        <f t="shared" si="71"/>
        <v>Barr, Robert     Entry #977</v>
      </c>
      <c r="D980" t="s">
        <v>386</v>
      </c>
      <c r="E980">
        <v>144</v>
      </c>
      <c r="F980">
        <v>130</v>
      </c>
      <c r="G980">
        <v>167</v>
      </c>
      <c r="H980">
        <v>129</v>
      </c>
      <c r="I980">
        <f t="shared" si="72"/>
        <v>426</v>
      </c>
      <c r="J980">
        <f t="shared" si="65"/>
        <v>273</v>
      </c>
      <c r="K980">
        <f t="shared" si="73"/>
        <v>699</v>
      </c>
      <c r="L980" s="1" t="str">
        <f t="shared" si="74"/>
        <v>D</v>
      </c>
    </row>
    <row r="981" spans="1:12" x14ac:dyDescent="0.3">
      <c r="A981">
        <v>978</v>
      </c>
      <c r="B981" t="s">
        <v>390</v>
      </c>
      <c r="C981" t="str">
        <f t="shared" si="71"/>
        <v>Barr, Naomi     Entry #978</v>
      </c>
      <c r="D981" t="s">
        <v>386</v>
      </c>
      <c r="E981">
        <v>115</v>
      </c>
      <c r="F981">
        <v>108</v>
      </c>
      <c r="G981">
        <v>91</v>
      </c>
      <c r="H981">
        <v>161</v>
      </c>
      <c r="I981">
        <f t="shared" si="72"/>
        <v>360</v>
      </c>
      <c r="J981">
        <f t="shared" si="65"/>
        <v>360</v>
      </c>
      <c r="K981">
        <f t="shared" si="73"/>
        <v>720</v>
      </c>
      <c r="L981" s="1" t="str">
        <f t="shared" si="74"/>
        <v>D</v>
      </c>
    </row>
    <row r="982" spans="1:12" x14ac:dyDescent="0.3">
      <c r="A982">
        <v>979</v>
      </c>
      <c r="B982" t="s">
        <v>1724</v>
      </c>
      <c r="C982" t="str">
        <f t="shared" si="71"/>
        <v>Demarest, James     Entry #979</v>
      </c>
      <c r="D982" t="s">
        <v>386</v>
      </c>
      <c r="E982">
        <v>184</v>
      </c>
      <c r="F982">
        <v>179</v>
      </c>
      <c r="G982">
        <v>170</v>
      </c>
      <c r="H982">
        <v>166</v>
      </c>
      <c r="I982">
        <f t="shared" si="72"/>
        <v>515</v>
      </c>
      <c r="J982">
        <f t="shared" si="65"/>
        <v>153</v>
      </c>
      <c r="K982">
        <f t="shared" si="73"/>
        <v>668</v>
      </c>
      <c r="L982" s="1" t="str">
        <f t="shared" si="74"/>
        <v>B</v>
      </c>
    </row>
    <row r="983" spans="1:12" x14ac:dyDescent="0.3">
      <c r="A983">
        <v>980</v>
      </c>
      <c r="B983" t="s">
        <v>1725</v>
      </c>
      <c r="C983" t="str">
        <f t="shared" si="71"/>
        <v>Simms, Michelle     Entry #980</v>
      </c>
      <c r="D983" t="s">
        <v>386</v>
      </c>
      <c r="E983">
        <v>95</v>
      </c>
      <c r="F983">
        <v>124</v>
      </c>
      <c r="G983">
        <v>79</v>
      </c>
      <c r="H983">
        <v>106</v>
      </c>
      <c r="I983">
        <f t="shared" si="72"/>
        <v>309</v>
      </c>
      <c r="J983">
        <f t="shared" si="65"/>
        <v>420</v>
      </c>
      <c r="K983">
        <f t="shared" si="73"/>
        <v>729</v>
      </c>
      <c r="L983" s="1" t="str">
        <f t="shared" si="74"/>
        <v>D</v>
      </c>
    </row>
    <row r="984" spans="1:12" x14ac:dyDescent="0.3">
      <c r="A984">
        <v>981</v>
      </c>
      <c r="B984" t="s">
        <v>416</v>
      </c>
      <c r="C984" t="str">
        <f t="shared" si="71"/>
        <v>Roberts, Rachel     Entry #981</v>
      </c>
      <c r="D984" t="s">
        <v>386</v>
      </c>
      <c r="E984">
        <v>143</v>
      </c>
      <c r="F984">
        <v>190</v>
      </c>
      <c r="G984">
        <v>144</v>
      </c>
      <c r="H984">
        <v>146</v>
      </c>
      <c r="I984">
        <f t="shared" si="72"/>
        <v>480</v>
      </c>
      <c r="J984">
        <f t="shared" si="65"/>
        <v>276</v>
      </c>
      <c r="K984">
        <f t="shared" si="73"/>
        <v>756</v>
      </c>
      <c r="L984" s="1" t="str">
        <f t="shared" si="74"/>
        <v>D</v>
      </c>
    </row>
    <row r="985" spans="1:12" x14ac:dyDescent="0.3">
      <c r="A985">
        <v>982</v>
      </c>
      <c r="B985" t="s">
        <v>417</v>
      </c>
      <c r="C985" t="str">
        <f t="shared" si="71"/>
        <v>Roberts, Quinton     Entry #982</v>
      </c>
      <c r="D985" t="s">
        <v>386</v>
      </c>
      <c r="E985">
        <v>200</v>
      </c>
      <c r="F985">
        <v>193</v>
      </c>
      <c r="G985">
        <v>182</v>
      </c>
      <c r="H985">
        <v>279</v>
      </c>
      <c r="I985">
        <f t="shared" si="72"/>
        <v>654</v>
      </c>
      <c r="J985">
        <f t="shared" si="65"/>
        <v>105</v>
      </c>
      <c r="K985">
        <f t="shared" si="73"/>
        <v>759</v>
      </c>
      <c r="L985" s="1" t="str">
        <f t="shared" si="74"/>
        <v>A</v>
      </c>
    </row>
    <row r="986" spans="1:12" x14ac:dyDescent="0.3">
      <c r="A986">
        <v>983</v>
      </c>
      <c r="B986" t="s">
        <v>58</v>
      </c>
      <c r="C986" t="str">
        <f t="shared" si="71"/>
        <v>Andrews, James     Entry #983</v>
      </c>
      <c r="D986" t="s">
        <v>386</v>
      </c>
      <c r="E986">
        <v>192</v>
      </c>
      <c r="F986">
        <v>213</v>
      </c>
      <c r="G986">
        <v>187</v>
      </c>
      <c r="H986">
        <v>194</v>
      </c>
      <c r="I986">
        <f t="shared" si="72"/>
        <v>594</v>
      </c>
      <c r="J986">
        <f t="shared" si="65"/>
        <v>129</v>
      </c>
      <c r="K986">
        <f t="shared" si="73"/>
        <v>723</v>
      </c>
      <c r="L986" s="1" t="str">
        <f t="shared" si="74"/>
        <v>B</v>
      </c>
    </row>
    <row r="987" spans="1:12" x14ac:dyDescent="0.3">
      <c r="A987">
        <v>984</v>
      </c>
      <c r="B987" t="s">
        <v>1726</v>
      </c>
      <c r="C987" t="str">
        <f t="shared" si="71"/>
        <v>Janik, Mike     Entry #984</v>
      </c>
      <c r="D987" t="s">
        <v>386</v>
      </c>
      <c r="E987">
        <v>180</v>
      </c>
      <c r="F987">
        <v>195</v>
      </c>
      <c r="G987">
        <v>183</v>
      </c>
      <c r="H987">
        <v>199</v>
      </c>
      <c r="I987">
        <f t="shared" si="72"/>
        <v>577</v>
      </c>
      <c r="J987">
        <f t="shared" si="65"/>
        <v>165</v>
      </c>
      <c r="K987">
        <f t="shared" si="73"/>
        <v>742</v>
      </c>
      <c r="L987" s="1" t="str">
        <f t="shared" si="74"/>
        <v>B</v>
      </c>
    </row>
    <row r="988" spans="1:12" x14ac:dyDescent="0.3">
      <c r="A988">
        <v>985</v>
      </c>
      <c r="B988" t="s">
        <v>424</v>
      </c>
      <c r="C988" t="str">
        <f t="shared" si="71"/>
        <v>Hickman-Podany, Conner     Entry #985</v>
      </c>
      <c r="D988" t="s">
        <v>386</v>
      </c>
      <c r="E988">
        <v>179</v>
      </c>
      <c r="F988">
        <v>168</v>
      </c>
      <c r="G988">
        <v>171</v>
      </c>
      <c r="H988">
        <v>159</v>
      </c>
      <c r="I988">
        <f t="shared" si="72"/>
        <v>498</v>
      </c>
      <c r="J988">
        <f t="shared" si="65"/>
        <v>168</v>
      </c>
      <c r="K988">
        <f t="shared" si="73"/>
        <v>666</v>
      </c>
      <c r="L988" s="1" t="str">
        <f t="shared" si="74"/>
        <v>B</v>
      </c>
    </row>
    <row r="989" spans="1:12" x14ac:dyDescent="0.3">
      <c r="A989">
        <v>986</v>
      </c>
      <c r="B989" t="s">
        <v>155</v>
      </c>
      <c r="C989" t="str">
        <f t="shared" si="71"/>
        <v>Smith, Tristan     Entry #986</v>
      </c>
      <c r="D989" t="s">
        <v>386</v>
      </c>
      <c r="E989">
        <v>215</v>
      </c>
      <c r="F989">
        <v>285</v>
      </c>
      <c r="G989">
        <v>255</v>
      </c>
      <c r="H989">
        <v>234</v>
      </c>
      <c r="I989">
        <f t="shared" si="72"/>
        <v>774</v>
      </c>
      <c r="J989">
        <f t="shared" si="65"/>
        <v>60</v>
      </c>
      <c r="K989">
        <f t="shared" si="73"/>
        <v>834</v>
      </c>
      <c r="L989" s="1" t="str">
        <f t="shared" si="74"/>
        <v>A</v>
      </c>
    </row>
    <row r="990" spans="1:12" x14ac:dyDescent="0.3">
      <c r="A990">
        <v>987</v>
      </c>
      <c r="B990" t="s">
        <v>426</v>
      </c>
      <c r="C990" t="str">
        <f t="shared" si="71"/>
        <v>Schneider, Alex     Entry #987</v>
      </c>
      <c r="D990" t="s">
        <v>386</v>
      </c>
      <c r="E990">
        <v>129</v>
      </c>
      <c r="F990">
        <v>179</v>
      </c>
      <c r="G990">
        <v>148</v>
      </c>
      <c r="H990">
        <v>177</v>
      </c>
      <c r="I990">
        <f t="shared" si="72"/>
        <v>504</v>
      </c>
      <c r="J990">
        <f t="shared" si="65"/>
        <v>318</v>
      </c>
      <c r="K990">
        <f t="shared" si="73"/>
        <v>822</v>
      </c>
      <c r="L990" s="1" t="str">
        <f t="shared" si="74"/>
        <v>D</v>
      </c>
    </row>
    <row r="991" spans="1:12" x14ac:dyDescent="0.3">
      <c r="A991">
        <v>988</v>
      </c>
      <c r="B991" t="s">
        <v>425</v>
      </c>
      <c r="C991" t="str">
        <f t="shared" si="71"/>
        <v>Kroh, Hunter     Entry #988</v>
      </c>
      <c r="D991" t="s">
        <v>386</v>
      </c>
      <c r="E991">
        <v>156</v>
      </c>
      <c r="F991">
        <v>183</v>
      </c>
      <c r="G991">
        <v>202</v>
      </c>
      <c r="H991">
        <v>107</v>
      </c>
      <c r="I991">
        <f t="shared" si="72"/>
        <v>492</v>
      </c>
      <c r="J991">
        <f t="shared" si="65"/>
        <v>237</v>
      </c>
      <c r="K991">
        <f t="shared" si="73"/>
        <v>729</v>
      </c>
      <c r="L991" s="1" t="str">
        <f t="shared" si="74"/>
        <v>C</v>
      </c>
    </row>
    <row r="992" spans="1:12" x14ac:dyDescent="0.3">
      <c r="A992">
        <v>989</v>
      </c>
      <c r="B992" t="s">
        <v>427</v>
      </c>
      <c r="C992" t="str">
        <f t="shared" si="71"/>
        <v>Rouse, Jeremiah     Entry #989</v>
      </c>
      <c r="D992" t="s">
        <v>386</v>
      </c>
      <c r="E992">
        <v>168</v>
      </c>
      <c r="F992">
        <v>152</v>
      </c>
      <c r="G992">
        <v>181</v>
      </c>
      <c r="H992">
        <v>210</v>
      </c>
      <c r="I992">
        <f t="shared" si="72"/>
        <v>543</v>
      </c>
      <c r="J992">
        <f t="shared" si="65"/>
        <v>201</v>
      </c>
      <c r="K992">
        <f t="shared" si="73"/>
        <v>744</v>
      </c>
      <c r="L992" s="1" t="str">
        <f t="shared" si="74"/>
        <v>C</v>
      </c>
    </row>
    <row r="993" spans="1:12" x14ac:dyDescent="0.3">
      <c r="A993">
        <v>990</v>
      </c>
      <c r="B993" t="s">
        <v>423</v>
      </c>
      <c r="C993" t="str">
        <f t="shared" si="71"/>
        <v>Weyant, Matt     Entry #990</v>
      </c>
      <c r="D993" t="s">
        <v>386</v>
      </c>
      <c r="E993">
        <v>195</v>
      </c>
      <c r="F993">
        <v>222</v>
      </c>
      <c r="G993">
        <v>204</v>
      </c>
      <c r="H993">
        <v>199</v>
      </c>
      <c r="I993">
        <f t="shared" si="72"/>
        <v>625</v>
      </c>
      <c r="J993">
        <f t="shared" si="65"/>
        <v>120</v>
      </c>
      <c r="K993">
        <f t="shared" si="73"/>
        <v>745</v>
      </c>
      <c r="L993" s="1" t="str">
        <f t="shared" si="74"/>
        <v>B</v>
      </c>
    </row>
    <row r="994" spans="1:12" x14ac:dyDescent="0.3">
      <c r="A994">
        <v>991</v>
      </c>
      <c r="B994" t="s">
        <v>429</v>
      </c>
      <c r="C994" t="str">
        <f t="shared" si="71"/>
        <v>Chaloupka, Zoe     Entry #991</v>
      </c>
      <c r="D994" t="s">
        <v>386</v>
      </c>
      <c r="E994">
        <v>115</v>
      </c>
      <c r="F994">
        <v>112</v>
      </c>
      <c r="G994">
        <v>132</v>
      </c>
      <c r="H994">
        <v>94</v>
      </c>
      <c r="I994">
        <f t="shared" si="72"/>
        <v>338</v>
      </c>
      <c r="J994">
        <f t="shared" si="65"/>
        <v>360</v>
      </c>
      <c r="K994">
        <f t="shared" si="73"/>
        <v>698</v>
      </c>
      <c r="L994" s="1" t="str">
        <f t="shared" si="74"/>
        <v>D</v>
      </c>
    </row>
    <row r="995" spans="1:12" x14ac:dyDescent="0.3">
      <c r="A995">
        <v>992</v>
      </c>
      <c r="B995" t="s">
        <v>1727</v>
      </c>
      <c r="C995" t="str">
        <f t="shared" si="71"/>
        <v>Rouse,Danielle     Entry #992</v>
      </c>
      <c r="D995" t="s">
        <v>386</v>
      </c>
      <c r="E995">
        <v>127</v>
      </c>
      <c r="F995">
        <v>127</v>
      </c>
      <c r="G995">
        <v>103</v>
      </c>
      <c r="H995">
        <v>133</v>
      </c>
      <c r="I995">
        <f t="shared" si="72"/>
        <v>363</v>
      </c>
      <c r="J995">
        <f t="shared" si="65"/>
        <v>324</v>
      </c>
      <c r="K995">
        <f t="shared" si="73"/>
        <v>687</v>
      </c>
      <c r="L995" s="1" t="str">
        <f t="shared" si="74"/>
        <v>D</v>
      </c>
    </row>
    <row r="996" spans="1:12" x14ac:dyDescent="0.3">
      <c r="A996">
        <v>993</v>
      </c>
      <c r="B996" t="s">
        <v>435</v>
      </c>
      <c r="C996" t="str">
        <f t="shared" si="71"/>
        <v>Blake, Kylie     Entry #993</v>
      </c>
      <c r="D996" t="s">
        <v>386</v>
      </c>
      <c r="E996">
        <v>188</v>
      </c>
      <c r="F996">
        <v>205</v>
      </c>
      <c r="G996">
        <v>223</v>
      </c>
      <c r="H996">
        <v>223</v>
      </c>
      <c r="I996">
        <f t="shared" si="72"/>
        <v>651</v>
      </c>
      <c r="J996">
        <f t="shared" si="65"/>
        <v>141</v>
      </c>
      <c r="K996">
        <f t="shared" si="73"/>
        <v>792</v>
      </c>
      <c r="L996" s="1" t="str">
        <f t="shared" si="74"/>
        <v>B</v>
      </c>
    </row>
    <row r="997" spans="1:12" x14ac:dyDescent="0.3">
      <c r="A997">
        <v>994</v>
      </c>
      <c r="B997" t="s">
        <v>401</v>
      </c>
      <c r="C997" t="str">
        <f t="shared" si="71"/>
        <v>Pree, Ralph     Entry #994</v>
      </c>
      <c r="D997" t="s">
        <v>386</v>
      </c>
      <c r="E997">
        <v>157</v>
      </c>
      <c r="F997">
        <v>129</v>
      </c>
      <c r="G997">
        <v>135</v>
      </c>
      <c r="H997">
        <v>148</v>
      </c>
      <c r="I997">
        <f t="shared" si="72"/>
        <v>412</v>
      </c>
      <c r="J997">
        <f t="shared" si="65"/>
        <v>234</v>
      </c>
      <c r="K997">
        <f t="shared" si="73"/>
        <v>646</v>
      </c>
      <c r="L997" s="1" t="str">
        <f t="shared" si="74"/>
        <v>C</v>
      </c>
    </row>
    <row r="998" spans="1:12" x14ac:dyDescent="0.3">
      <c r="A998">
        <v>995</v>
      </c>
      <c r="B998" t="s">
        <v>418</v>
      </c>
      <c r="C998" t="str">
        <f t="shared" si="71"/>
        <v>Muilenburg, Andrew     Entry #995</v>
      </c>
      <c r="D998" t="s">
        <v>386</v>
      </c>
      <c r="E998">
        <v>193</v>
      </c>
      <c r="F998">
        <v>195</v>
      </c>
      <c r="G998">
        <v>183</v>
      </c>
      <c r="H998">
        <v>224</v>
      </c>
      <c r="I998">
        <f t="shared" si="72"/>
        <v>602</v>
      </c>
      <c r="J998">
        <f t="shared" si="65"/>
        <v>126</v>
      </c>
      <c r="K998">
        <f t="shared" si="73"/>
        <v>728</v>
      </c>
      <c r="L998" s="1" t="str">
        <f t="shared" si="74"/>
        <v>B</v>
      </c>
    </row>
    <row r="999" spans="1:12" x14ac:dyDescent="0.3">
      <c r="A999">
        <v>996</v>
      </c>
      <c r="B999" t="s">
        <v>415</v>
      </c>
      <c r="C999" t="str">
        <f t="shared" si="71"/>
        <v>Harris, Maurice     Entry #996</v>
      </c>
      <c r="D999" t="s">
        <v>386</v>
      </c>
      <c r="E999">
        <v>157</v>
      </c>
      <c r="F999">
        <v>137</v>
      </c>
      <c r="G999">
        <v>169</v>
      </c>
      <c r="H999">
        <v>176</v>
      </c>
      <c r="I999">
        <f t="shared" si="72"/>
        <v>482</v>
      </c>
      <c r="J999">
        <f t="shared" si="65"/>
        <v>234</v>
      </c>
      <c r="K999">
        <f t="shared" si="73"/>
        <v>716</v>
      </c>
      <c r="L999" s="1" t="str">
        <f t="shared" si="74"/>
        <v>C</v>
      </c>
    </row>
    <row r="1000" spans="1:12" x14ac:dyDescent="0.3">
      <c r="A1000">
        <v>997</v>
      </c>
      <c r="B1000" t="s">
        <v>1273</v>
      </c>
      <c r="C1000" t="str">
        <f t="shared" si="71"/>
        <v>Zamora, Mark     Entry #997</v>
      </c>
      <c r="D1000" t="s">
        <v>386</v>
      </c>
      <c r="E1000">
        <v>196</v>
      </c>
      <c r="F1000">
        <v>212</v>
      </c>
      <c r="G1000">
        <v>221</v>
      </c>
      <c r="H1000">
        <v>194</v>
      </c>
      <c r="I1000">
        <f t="shared" si="72"/>
        <v>627</v>
      </c>
      <c r="J1000">
        <f t="shared" si="65"/>
        <v>117</v>
      </c>
      <c r="K1000">
        <f t="shared" si="73"/>
        <v>744</v>
      </c>
      <c r="L1000" s="1" t="str">
        <f t="shared" si="74"/>
        <v>B</v>
      </c>
    </row>
    <row r="1001" spans="1:12" x14ac:dyDescent="0.3">
      <c r="A1001">
        <v>998</v>
      </c>
      <c r="B1001" t="s">
        <v>1728</v>
      </c>
      <c r="C1001" t="str">
        <f t="shared" si="71"/>
        <v>Friis, Scott     Entry #998</v>
      </c>
      <c r="D1001" t="s">
        <v>386</v>
      </c>
      <c r="E1001">
        <v>183</v>
      </c>
      <c r="F1001">
        <v>197</v>
      </c>
      <c r="G1001">
        <v>177</v>
      </c>
      <c r="H1001">
        <v>157</v>
      </c>
      <c r="I1001">
        <f t="shared" si="72"/>
        <v>531</v>
      </c>
      <c r="J1001">
        <f t="shared" si="65"/>
        <v>156</v>
      </c>
      <c r="K1001">
        <f t="shared" si="73"/>
        <v>687</v>
      </c>
      <c r="L1001" s="1" t="str">
        <f t="shared" si="74"/>
        <v>B</v>
      </c>
    </row>
    <row r="1002" spans="1:12" x14ac:dyDescent="0.3">
      <c r="A1002">
        <v>999</v>
      </c>
      <c r="B1002" t="s">
        <v>1729</v>
      </c>
      <c r="C1002" t="str">
        <f t="shared" si="71"/>
        <v>Kirby, Tishal     Entry #999</v>
      </c>
      <c r="D1002" t="s">
        <v>386</v>
      </c>
      <c r="E1002">
        <v>137</v>
      </c>
      <c r="F1002">
        <v>167</v>
      </c>
      <c r="G1002">
        <v>136</v>
      </c>
      <c r="H1002">
        <v>134</v>
      </c>
      <c r="I1002">
        <f t="shared" si="72"/>
        <v>437</v>
      </c>
      <c r="J1002">
        <f t="shared" si="65"/>
        <v>294</v>
      </c>
      <c r="K1002">
        <f t="shared" si="73"/>
        <v>731</v>
      </c>
      <c r="L1002" s="1" t="str">
        <f t="shared" si="74"/>
        <v>D</v>
      </c>
    </row>
    <row r="1003" spans="1:12" x14ac:dyDescent="0.3">
      <c r="A1003">
        <v>1000</v>
      </c>
      <c r="B1003" t="s">
        <v>1730</v>
      </c>
      <c r="C1003" t="str">
        <f t="shared" si="71"/>
        <v>Brown, Andy     Entry #1000</v>
      </c>
      <c r="D1003" t="s">
        <v>386</v>
      </c>
      <c r="E1003">
        <v>190</v>
      </c>
      <c r="F1003">
        <v>178</v>
      </c>
      <c r="G1003">
        <v>217</v>
      </c>
      <c r="H1003">
        <v>184</v>
      </c>
      <c r="I1003">
        <f t="shared" si="72"/>
        <v>579</v>
      </c>
      <c r="J1003">
        <f t="shared" si="65"/>
        <v>135</v>
      </c>
      <c r="K1003">
        <f t="shared" si="73"/>
        <v>714</v>
      </c>
      <c r="L1003" s="1" t="str">
        <f t="shared" si="74"/>
        <v>B</v>
      </c>
    </row>
    <row r="1004" spans="1:12" x14ac:dyDescent="0.3">
      <c r="A1004">
        <v>1001</v>
      </c>
      <c r="B1004" t="s">
        <v>452</v>
      </c>
      <c r="C1004" t="str">
        <f t="shared" si="71"/>
        <v>Johnson, Mary     Entry #1001</v>
      </c>
      <c r="D1004" t="s">
        <v>386</v>
      </c>
      <c r="E1004">
        <v>161</v>
      </c>
      <c r="F1004">
        <v>181</v>
      </c>
      <c r="G1004">
        <v>150</v>
      </c>
      <c r="H1004">
        <v>169</v>
      </c>
      <c r="I1004">
        <f t="shared" si="72"/>
        <v>500</v>
      </c>
      <c r="J1004">
        <f t="shared" si="65"/>
        <v>222</v>
      </c>
      <c r="K1004">
        <f t="shared" si="73"/>
        <v>722</v>
      </c>
      <c r="L1004" s="1" t="str">
        <f t="shared" si="74"/>
        <v>C</v>
      </c>
    </row>
    <row r="1005" spans="1:12" x14ac:dyDescent="0.3">
      <c r="A1005">
        <v>1002</v>
      </c>
      <c r="B1005" t="s">
        <v>1731</v>
      </c>
      <c r="C1005" t="str">
        <f t="shared" si="71"/>
        <v>Johnson, Mark     Entry #1002</v>
      </c>
      <c r="D1005" t="s">
        <v>386</v>
      </c>
      <c r="E1005">
        <v>181</v>
      </c>
      <c r="F1005">
        <v>159</v>
      </c>
      <c r="G1005">
        <v>216</v>
      </c>
      <c r="H1005">
        <v>182</v>
      </c>
      <c r="I1005">
        <f t="shared" si="72"/>
        <v>557</v>
      </c>
      <c r="J1005">
        <f t="shared" si="65"/>
        <v>162</v>
      </c>
      <c r="K1005">
        <f t="shared" si="73"/>
        <v>719</v>
      </c>
      <c r="L1005" s="1" t="str">
        <f t="shared" si="74"/>
        <v>B</v>
      </c>
    </row>
    <row r="1006" spans="1:12" x14ac:dyDescent="0.3">
      <c r="A1006">
        <v>1003</v>
      </c>
      <c r="B1006" t="s">
        <v>1369</v>
      </c>
      <c r="C1006" t="str">
        <f t="shared" si="71"/>
        <v>Giles, Dave     Entry #1003</v>
      </c>
      <c r="D1006" t="s">
        <v>386</v>
      </c>
      <c r="E1006">
        <v>185</v>
      </c>
      <c r="F1006">
        <v>181</v>
      </c>
      <c r="G1006">
        <v>182</v>
      </c>
      <c r="H1006">
        <v>178</v>
      </c>
      <c r="I1006">
        <f t="shared" si="72"/>
        <v>541</v>
      </c>
      <c r="J1006">
        <f t="shared" si="65"/>
        <v>150</v>
      </c>
      <c r="K1006">
        <f t="shared" si="73"/>
        <v>691</v>
      </c>
      <c r="L1006" s="1" t="str">
        <f t="shared" si="74"/>
        <v>B</v>
      </c>
    </row>
    <row r="1007" spans="1:12" x14ac:dyDescent="0.3">
      <c r="A1007">
        <v>1004</v>
      </c>
      <c r="B1007" t="s">
        <v>1732</v>
      </c>
      <c r="C1007" t="str">
        <f t="shared" si="71"/>
        <v>Giles, Debbie     Entry #1004</v>
      </c>
      <c r="D1007" t="s">
        <v>386</v>
      </c>
      <c r="E1007">
        <v>156</v>
      </c>
      <c r="F1007">
        <v>158</v>
      </c>
      <c r="G1007">
        <v>171</v>
      </c>
      <c r="H1007">
        <v>148</v>
      </c>
      <c r="I1007">
        <f t="shared" si="72"/>
        <v>477</v>
      </c>
      <c r="J1007">
        <f t="shared" si="65"/>
        <v>237</v>
      </c>
      <c r="K1007">
        <f t="shared" si="73"/>
        <v>714</v>
      </c>
      <c r="L1007" s="1" t="str">
        <f t="shared" si="74"/>
        <v>C</v>
      </c>
    </row>
    <row r="1008" spans="1:12" x14ac:dyDescent="0.3">
      <c r="A1008">
        <v>1005</v>
      </c>
      <c r="B1008" t="s">
        <v>1733</v>
      </c>
      <c r="C1008" t="str">
        <f t="shared" si="71"/>
        <v>Davidson, Terry     Entry #1005</v>
      </c>
      <c r="D1008" t="s">
        <v>386</v>
      </c>
      <c r="E1008">
        <v>158</v>
      </c>
      <c r="F1008">
        <v>160</v>
      </c>
      <c r="G1008">
        <v>134</v>
      </c>
      <c r="H1008">
        <v>190</v>
      </c>
      <c r="I1008">
        <f t="shared" si="72"/>
        <v>484</v>
      </c>
      <c r="J1008">
        <f t="shared" si="65"/>
        <v>231</v>
      </c>
      <c r="K1008">
        <f t="shared" si="73"/>
        <v>715</v>
      </c>
      <c r="L1008" s="1" t="str">
        <f t="shared" si="74"/>
        <v>C</v>
      </c>
    </row>
    <row r="1009" spans="1:12" x14ac:dyDescent="0.3">
      <c r="A1009">
        <v>1006</v>
      </c>
      <c r="B1009" t="s">
        <v>1734</v>
      </c>
      <c r="C1009" t="str">
        <f t="shared" si="71"/>
        <v>Siciliani, Mike     Entry #1006</v>
      </c>
      <c r="D1009" t="s">
        <v>386</v>
      </c>
      <c r="E1009">
        <v>191</v>
      </c>
      <c r="F1009">
        <v>150</v>
      </c>
      <c r="G1009">
        <v>166</v>
      </c>
      <c r="H1009">
        <v>188</v>
      </c>
      <c r="I1009">
        <f t="shared" si="72"/>
        <v>504</v>
      </c>
      <c r="J1009">
        <f t="shared" si="65"/>
        <v>132</v>
      </c>
      <c r="K1009">
        <f t="shared" si="73"/>
        <v>636</v>
      </c>
      <c r="L1009" s="1" t="str">
        <f t="shared" si="74"/>
        <v>B</v>
      </c>
    </row>
    <row r="1010" spans="1:12" x14ac:dyDescent="0.3">
      <c r="A1010">
        <v>1007</v>
      </c>
      <c r="B1010" t="s">
        <v>1365</v>
      </c>
      <c r="C1010" t="str">
        <f t="shared" si="71"/>
        <v>Sullinger, Noah     Entry #1007</v>
      </c>
      <c r="D1010" t="s">
        <v>386</v>
      </c>
      <c r="E1010">
        <v>221</v>
      </c>
      <c r="F1010">
        <v>224</v>
      </c>
      <c r="G1010">
        <v>258</v>
      </c>
      <c r="H1010">
        <v>268</v>
      </c>
      <c r="I1010">
        <f t="shared" si="72"/>
        <v>750</v>
      </c>
      <c r="J1010">
        <f t="shared" si="65"/>
        <v>42</v>
      </c>
      <c r="K1010">
        <f t="shared" si="73"/>
        <v>792</v>
      </c>
      <c r="L1010" s="1" t="str">
        <f t="shared" si="74"/>
        <v>A</v>
      </c>
    </row>
    <row r="1011" spans="1:12" x14ac:dyDescent="0.3">
      <c r="A1011">
        <v>1008</v>
      </c>
      <c r="B1011" t="s">
        <v>1735</v>
      </c>
      <c r="C1011" t="str">
        <f t="shared" si="71"/>
        <v>Jenkins, Ryan     Entry #1008</v>
      </c>
      <c r="D1011" t="s">
        <v>386</v>
      </c>
      <c r="E1011">
        <v>158</v>
      </c>
      <c r="F1011">
        <v>142</v>
      </c>
      <c r="G1011">
        <v>193</v>
      </c>
      <c r="H1011">
        <v>172</v>
      </c>
      <c r="I1011">
        <f t="shared" si="72"/>
        <v>507</v>
      </c>
      <c r="J1011">
        <f t="shared" si="65"/>
        <v>231</v>
      </c>
      <c r="K1011">
        <f t="shared" si="73"/>
        <v>738</v>
      </c>
      <c r="L1011" s="1" t="str">
        <f t="shared" si="74"/>
        <v>C</v>
      </c>
    </row>
    <row r="1012" spans="1:12" x14ac:dyDescent="0.3">
      <c r="A1012">
        <v>1009</v>
      </c>
      <c r="B1012" t="s">
        <v>1736</v>
      </c>
      <c r="C1012" t="str">
        <f t="shared" si="71"/>
        <v>Jenkins, Kent     Entry #1009</v>
      </c>
      <c r="D1012" t="s">
        <v>386</v>
      </c>
      <c r="E1012">
        <v>191</v>
      </c>
      <c r="F1012">
        <v>187</v>
      </c>
      <c r="G1012">
        <v>191</v>
      </c>
      <c r="H1012">
        <v>168</v>
      </c>
      <c r="I1012">
        <f t="shared" si="72"/>
        <v>546</v>
      </c>
      <c r="J1012">
        <f t="shared" si="65"/>
        <v>132</v>
      </c>
      <c r="K1012">
        <f t="shared" si="73"/>
        <v>678</v>
      </c>
      <c r="L1012" s="1" t="str">
        <f t="shared" si="74"/>
        <v>B</v>
      </c>
    </row>
    <row r="1013" spans="1:12" x14ac:dyDescent="0.3">
      <c r="A1013">
        <v>1010</v>
      </c>
      <c r="B1013" t="s">
        <v>1366</v>
      </c>
      <c r="C1013" t="str">
        <f t="shared" si="71"/>
        <v>Goff, Brad     Entry #1010</v>
      </c>
      <c r="D1013" t="s">
        <v>386</v>
      </c>
      <c r="E1013">
        <v>199</v>
      </c>
      <c r="F1013">
        <v>198</v>
      </c>
      <c r="G1013">
        <v>208</v>
      </c>
      <c r="H1013">
        <v>187</v>
      </c>
      <c r="I1013">
        <f t="shared" si="72"/>
        <v>593</v>
      </c>
      <c r="J1013">
        <f t="shared" si="65"/>
        <v>108</v>
      </c>
      <c r="K1013">
        <f t="shared" si="73"/>
        <v>701</v>
      </c>
      <c r="L1013" s="1" t="str">
        <f t="shared" si="74"/>
        <v>B</v>
      </c>
    </row>
    <row r="1014" spans="1:12" x14ac:dyDescent="0.3">
      <c r="A1014">
        <v>1011</v>
      </c>
      <c r="B1014" t="s">
        <v>1737</v>
      </c>
      <c r="C1014" t="str">
        <f t="shared" si="71"/>
        <v>Dillenburg, Cale     Entry #1011</v>
      </c>
      <c r="D1014" t="s">
        <v>386</v>
      </c>
      <c r="E1014">
        <v>191</v>
      </c>
      <c r="F1014">
        <v>266</v>
      </c>
      <c r="G1014">
        <v>210</v>
      </c>
      <c r="H1014">
        <v>204</v>
      </c>
      <c r="I1014">
        <f t="shared" si="72"/>
        <v>680</v>
      </c>
      <c r="J1014">
        <f t="shared" si="65"/>
        <v>132</v>
      </c>
      <c r="K1014">
        <f t="shared" si="73"/>
        <v>812</v>
      </c>
      <c r="L1014" s="1" t="str">
        <f t="shared" si="74"/>
        <v>B</v>
      </c>
    </row>
    <row r="1015" spans="1:12" x14ac:dyDescent="0.3">
      <c r="A1015">
        <v>1012</v>
      </c>
      <c r="B1015" t="s">
        <v>1738</v>
      </c>
      <c r="C1015" t="str">
        <f t="shared" si="71"/>
        <v>Clarence, Tyler     Entry #1012</v>
      </c>
      <c r="D1015" t="s">
        <v>386</v>
      </c>
      <c r="E1015">
        <v>182</v>
      </c>
      <c r="F1015">
        <v>185</v>
      </c>
      <c r="G1015">
        <v>204</v>
      </c>
      <c r="H1015">
        <v>166</v>
      </c>
      <c r="I1015">
        <f t="shared" si="72"/>
        <v>555</v>
      </c>
      <c r="J1015">
        <f t="shared" si="65"/>
        <v>159</v>
      </c>
      <c r="K1015">
        <f t="shared" si="73"/>
        <v>714</v>
      </c>
      <c r="L1015" s="1" t="str">
        <f t="shared" si="74"/>
        <v>B</v>
      </c>
    </row>
    <row r="1016" spans="1:12" x14ac:dyDescent="0.3">
      <c r="A1016">
        <v>1013</v>
      </c>
      <c r="B1016" t="s">
        <v>1739</v>
      </c>
      <c r="C1016" t="str">
        <f t="shared" si="71"/>
        <v>Price, Kenneth     Entry #1013</v>
      </c>
      <c r="D1016" t="s">
        <v>386</v>
      </c>
      <c r="E1016">
        <v>156</v>
      </c>
      <c r="F1016">
        <v>165</v>
      </c>
      <c r="G1016">
        <v>139</v>
      </c>
      <c r="H1016">
        <v>130</v>
      </c>
      <c r="I1016">
        <f t="shared" si="72"/>
        <v>434</v>
      </c>
      <c r="J1016">
        <f t="shared" si="65"/>
        <v>237</v>
      </c>
      <c r="K1016">
        <f t="shared" si="73"/>
        <v>671</v>
      </c>
      <c r="L1016" s="1" t="str">
        <f t="shared" si="74"/>
        <v>C</v>
      </c>
    </row>
    <row r="1017" spans="1:12" x14ac:dyDescent="0.3">
      <c r="A1017">
        <v>1014</v>
      </c>
      <c r="B1017" t="s">
        <v>1740</v>
      </c>
      <c r="C1017" t="str">
        <f t="shared" si="71"/>
        <v>Cote, Shawn     Entry #1014</v>
      </c>
      <c r="D1017" t="s">
        <v>386</v>
      </c>
      <c r="E1017">
        <v>198</v>
      </c>
      <c r="F1017">
        <v>203</v>
      </c>
      <c r="G1017">
        <v>268</v>
      </c>
      <c r="H1017">
        <v>257</v>
      </c>
      <c r="I1017">
        <f t="shared" si="72"/>
        <v>728</v>
      </c>
      <c r="J1017">
        <f t="shared" si="65"/>
        <v>111</v>
      </c>
      <c r="K1017">
        <f t="shared" si="73"/>
        <v>839</v>
      </c>
      <c r="L1017" s="1" t="str">
        <f t="shared" si="74"/>
        <v>B</v>
      </c>
    </row>
    <row r="1018" spans="1:12" x14ac:dyDescent="0.3">
      <c r="A1018">
        <v>1015</v>
      </c>
      <c r="B1018" t="s">
        <v>1741</v>
      </c>
      <c r="C1018" t="str">
        <f t="shared" si="71"/>
        <v>Kastrick, Mark     Entry #1015</v>
      </c>
      <c r="D1018" t="s">
        <v>386</v>
      </c>
      <c r="E1018">
        <v>176</v>
      </c>
      <c r="F1018">
        <v>163</v>
      </c>
      <c r="G1018">
        <v>180</v>
      </c>
      <c r="H1018">
        <v>156</v>
      </c>
      <c r="I1018">
        <f t="shared" si="72"/>
        <v>499</v>
      </c>
      <c r="J1018">
        <f t="shared" si="65"/>
        <v>177</v>
      </c>
      <c r="K1018">
        <f t="shared" si="73"/>
        <v>676</v>
      </c>
      <c r="L1018" s="1" t="str">
        <f t="shared" si="74"/>
        <v>B</v>
      </c>
    </row>
    <row r="1019" spans="1:12" x14ac:dyDescent="0.3">
      <c r="A1019">
        <v>1016</v>
      </c>
      <c r="B1019" t="s">
        <v>1742</v>
      </c>
      <c r="C1019" t="str">
        <f t="shared" si="71"/>
        <v>Erdei, Mark     Entry #1016</v>
      </c>
      <c r="D1019" t="s">
        <v>386</v>
      </c>
      <c r="E1019">
        <v>150</v>
      </c>
      <c r="F1019">
        <v>131</v>
      </c>
      <c r="G1019">
        <v>153</v>
      </c>
      <c r="H1019">
        <v>158</v>
      </c>
      <c r="I1019">
        <f t="shared" si="72"/>
        <v>442</v>
      </c>
      <c r="J1019">
        <f t="shared" si="65"/>
        <v>255</v>
      </c>
      <c r="K1019">
        <f t="shared" si="73"/>
        <v>697</v>
      </c>
      <c r="L1019" s="1" t="str">
        <f t="shared" si="74"/>
        <v>C</v>
      </c>
    </row>
    <row r="1020" spans="1:12" x14ac:dyDescent="0.3">
      <c r="A1020">
        <v>1017</v>
      </c>
      <c r="B1020" t="s">
        <v>1743</v>
      </c>
      <c r="C1020" t="str">
        <f t="shared" si="71"/>
        <v>Manson,  D J     Entry #1017</v>
      </c>
      <c r="D1020" t="s">
        <v>386</v>
      </c>
      <c r="E1020">
        <v>193</v>
      </c>
      <c r="F1020">
        <v>213</v>
      </c>
      <c r="G1020">
        <v>224</v>
      </c>
      <c r="H1020">
        <v>179</v>
      </c>
      <c r="I1020">
        <f t="shared" si="72"/>
        <v>616</v>
      </c>
      <c r="J1020">
        <f t="shared" si="65"/>
        <v>126</v>
      </c>
      <c r="K1020">
        <f t="shared" si="73"/>
        <v>742</v>
      </c>
      <c r="L1020" s="1" t="str">
        <f t="shared" si="74"/>
        <v>B</v>
      </c>
    </row>
    <row r="1021" spans="1:12" x14ac:dyDescent="0.3">
      <c r="A1021">
        <v>1018</v>
      </c>
      <c r="B1021" t="s">
        <v>461</v>
      </c>
      <c r="C1021" t="str">
        <f t="shared" si="71"/>
        <v>Wright, Robert     Entry #1018</v>
      </c>
      <c r="D1021" t="s">
        <v>386</v>
      </c>
      <c r="E1021">
        <v>191</v>
      </c>
      <c r="F1021">
        <v>206</v>
      </c>
      <c r="G1021">
        <v>226</v>
      </c>
      <c r="H1021">
        <v>215</v>
      </c>
      <c r="I1021">
        <f t="shared" si="72"/>
        <v>647</v>
      </c>
      <c r="J1021">
        <f t="shared" si="65"/>
        <v>132</v>
      </c>
      <c r="K1021">
        <f t="shared" si="73"/>
        <v>779</v>
      </c>
      <c r="L1021" s="1" t="str">
        <f t="shared" si="74"/>
        <v>B</v>
      </c>
    </row>
    <row r="1022" spans="1:12" x14ac:dyDescent="0.3">
      <c r="A1022">
        <v>1019</v>
      </c>
      <c r="B1022" t="s">
        <v>1744</v>
      </c>
      <c r="C1022" t="str">
        <f t="shared" si="71"/>
        <v>Rowe, Donnie III     Entry #1019</v>
      </c>
      <c r="D1022" t="s">
        <v>386</v>
      </c>
      <c r="E1022">
        <v>192</v>
      </c>
      <c r="F1022">
        <v>219</v>
      </c>
      <c r="G1022">
        <v>200</v>
      </c>
      <c r="H1022">
        <v>192</v>
      </c>
      <c r="I1022">
        <f t="shared" si="72"/>
        <v>611</v>
      </c>
      <c r="J1022">
        <f t="shared" si="65"/>
        <v>129</v>
      </c>
      <c r="K1022">
        <f t="shared" si="73"/>
        <v>740</v>
      </c>
      <c r="L1022" s="1" t="str">
        <f t="shared" si="74"/>
        <v>B</v>
      </c>
    </row>
    <row r="1023" spans="1:12" x14ac:dyDescent="0.3">
      <c r="A1023">
        <v>1020</v>
      </c>
      <c r="B1023" t="s">
        <v>1745</v>
      </c>
      <c r="C1023" t="str">
        <f t="shared" si="71"/>
        <v>Rowe, Don Jr     Entry #1020</v>
      </c>
      <c r="D1023" t="s">
        <v>386</v>
      </c>
      <c r="E1023">
        <v>197</v>
      </c>
      <c r="F1023">
        <v>187</v>
      </c>
      <c r="G1023">
        <v>237</v>
      </c>
      <c r="H1023">
        <v>191</v>
      </c>
      <c r="I1023">
        <f t="shared" si="72"/>
        <v>615</v>
      </c>
      <c r="J1023">
        <f t="shared" si="65"/>
        <v>114</v>
      </c>
      <c r="K1023">
        <f t="shared" si="73"/>
        <v>729</v>
      </c>
      <c r="L1023" s="1" t="str">
        <f t="shared" si="74"/>
        <v>B</v>
      </c>
    </row>
    <row r="1024" spans="1:12" x14ac:dyDescent="0.3">
      <c r="A1024">
        <v>1021</v>
      </c>
      <c r="B1024" t="s">
        <v>1746</v>
      </c>
      <c r="C1024" t="str">
        <f t="shared" si="71"/>
        <v>Gruber, Nick     Entry #1021</v>
      </c>
      <c r="D1024" t="s">
        <v>386</v>
      </c>
      <c r="E1024">
        <v>209</v>
      </c>
      <c r="F1024">
        <v>224</v>
      </c>
      <c r="G1024">
        <v>257</v>
      </c>
      <c r="H1024">
        <v>266</v>
      </c>
      <c r="I1024">
        <f t="shared" si="72"/>
        <v>747</v>
      </c>
      <c r="J1024">
        <f t="shared" si="65"/>
        <v>78</v>
      </c>
      <c r="K1024">
        <f t="shared" si="73"/>
        <v>825</v>
      </c>
      <c r="L1024" s="1" t="str">
        <f t="shared" si="74"/>
        <v>A</v>
      </c>
    </row>
    <row r="1025" spans="1:12" x14ac:dyDescent="0.3">
      <c r="A1025">
        <v>1022</v>
      </c>
      <c r="B1025" t="s">
        <v>314</v>
      </c>
      <c r="C1025" t="str">
        <f t="shared" si="71"/>
        <v>Benbennek, Samantha     Entry #1022</v>
      </c>
      <c r="D1025" t="s">
        <v>386</v>
      </c>
      <c r="E1025">
        <v>168</v>
      </c>
      <c r="F1025">
        <v>234</v>
      </c>
      <c r="G1025">
        <v>176</v>
      </c>
      <c r="H1025">
        <v>196</v>
      </c>
      <c r="I1025">
        <f t="shared" si="72"/>
        <v>606</v>
      </c>
      <c r="J1025">
        <f t="shared" si="65"/>
        <v>201</v>
      </c>
      <c r="K1025">
        <f t="shared" si="73"/>
        <v>807</v>
      </c>
      <c r="L1025" s="1" t="str">
        <f t="shared" si="74"/>
        <v>C</v>
      </c>
    </row>
    <row r="1026" spans="1:12" x14ac:dyDescent="0.3">
      <c r="A1026">
        <v>1023</v>
      </c>
      <c r="B1026" t="s">
        <v>412</v>
      </c>
      <c r="C1026" t="str">
        <f t="shared" si="71"/>
        <v>Barlow, Tina     Entry #1023</v>
      </c>
      <c r="D1026" t="s">
        <v>386</v>
      </c>
      <c r="E1026">
        <v>175</v>
      </c>
      <c r="F1026">
        <v>173</v>
      </c>
      <c r="G1026">
        <v>230</v>
      </c>
      <c r="H1026">
        <v>207</v>
      </c>
      <c r="I1026">
        <f t="shared" si="72"/>
        <v>610</v>
      </c>
      <c r="J1026">
        <f t="shared" si="65"/>
        <v>180</v>
      </c>
      <c r="K1026">
        <f t="shared" si="73"/>
        <v>790</v>
      </c>
      <c r="L1026" s="1" t="str">
        <f t="shared" si="74"/>
        <v>C</v>
      </c>
    </row>
    <row r="1027" spans="1:12" x14ac:dyDescent="0.3">
      <c r="A1027">
        <v>1024</v>
      </c>
      <c r="B1027" t="s">
        <v>468</v>
      </c>
      <c r="C1027" t="str">
        <f t="shared" si="71"/>
        <v>Jensen, Steven Sr     Entry #1024</v>
      </c>
      <c r="D1027" t="s">
        <v>386</v>
      </c>
      <c r="E1027">
        <v>134</v>
      </c>
      <c r="F1027">
        <v>139</v>
      </c>
      <c r="G1027">
        <v>104</v>
      </c>
      <c r="H1027">
        <v>127</v>
      </c>
      <c r="I1027">
        <f t="shared" si="72"/>
        <v>370</v>
      </c>
      <c r="J1027">
        <f t="shared" si="65"/>
        <v>303</v>
      </c>
      <c r="K1027">
        <f t="shared" si="73"/>
        <v>673</v>
      </c>
      <c r="L1027" s="1" t="str">
        <f t="shared" si="74"/>
        <v>D</v>
      </c>
    </row>
    <row r="1028" spans="1:12" x14ac:dyDescent="0.3">
      <c r="A1028">
        <v>1025</v>
      </c>
      <c r="B1028" t="s">
        <v>1747</v>
      </c>
      <c r="C1028" t="str">
        <f t="shared" si="71"/>
        <v>Mierau, Justin     Entry #1025</v>
      </c>
      <c r="D1028" t="s">
        <v>386</v>
      </c>
      <c r="E1028">
        <v>173</v>
      </c>
      <c r="F1028">
        <v>213</v>
      </c>
      <c r="G1028">
        <v>224</v>
      </c>
      <c r="H1028">
        <v>190</v>
      </c>
      <c r="I1028">
        <f t="shared" si="72"/>
        <v>627</v>
      </c>
      <c r="J1028">
        <f t="shared" si="65"/>
        <v>186</v>
      </c>
      <c r="K1028">
        <f t="shared" si="73"/>
        <v>813</v>
      </c>
      <c r="L1028" s="1" t="str">
        <f t="shared" si="74"/>
        <v>C</v>
      </c>
    </row>
    <row r="1029" spans="1:12" x14ac:dyDescent="0.3">
      <c r="A1029">
        <v>1026</v>
      </c>
      <c r="B1029" t="s">
        <v>1748</v>
      </c>
      <c r="C1029" t="str">
        <f t="shared" ref="C1029:C1092" si="75">+B1029&amp;"     Entry #"&amp;A1029</f>
        <v>Sperry, Allison     Entry #1026</v>
      </c>
      <c r="D1029" t="s">
        <v>386</v>
      </c>
      <c r="E1029">
        <v>193</v>
      </c>
      <c r="F1029">
        <v>203</v>
      </c>
      <c r="G1029">
        <v>227</v>
      </c>
      <c r="H1029">
        <v>190</v>
      </c>
      <c r="I1029">
        <f t="shared" ref="I1029:I1092" si="76">F1029+G1029+H1029</f>
        <v>620</v>
      </c>
      <c r="J1029">
        <f t="shared" si="65"/>
        <v>126</v>
      </c>
      <c r="K1029">
        <f t="shared" ref="K1029:K1092" si="77">I1029+J1029</f>
        <v>746</v>
      </c>
      <c r="L1029" s="1" t="str">
        <f t="shared" si="74"/>
        <v>B</v>
      </c>
    </row>
    <row r="1030" spans="1:12" x14ac:dyDescent="0.3">
      <c r="A1030">
        <v>1027</v>
      </c>
      <c r="B1030" t="s">
        <v>1749</v>
      </c>
      <c r="C1030" t="str">
        <f t="shared" si="75"/>
        <v>Bell, Rey     Entry #1027</v>
      </c>
      <c r="D1030" t="s">
        <v>386</v>
      </c>
      <c r="E1030">
        <v>182</v>
      </c>
      <c r="F1030">
        <v>208</v>
      </c>
      <c r="G1030">
        <v>174</v>
      </c>
      <c r="H1030">
        <v>168</v>
      </c>
      <c r="I1030">
        <f t="shared" si="76"/>
        <v>550</v>
      </c>
      <c r="J1030">
        <f t="shared" si="65"/>
        <v>159</v>
      </c>
      <c r="K1030">
        <f t="shared" si="77"/>
        <v>709</v>
      </c>
      <c r="L1030" s="1" t="str">
        <f t="shared" si="74"/>
        <v>B</v>
      </c>
    </row>
    <row r="1031" spans="1:12" x14ac:dyDescent="0.3">
      <c r="A1031">
        <v>1028</v>
      </c>
      <c r="B1031" t="s">
        <v>1750</v>
      </c>
      <c r="C1031" t="str">
        <f t="shared" si="75"/>
        <v>Simons, Ian     Entry #1028</v>
      </c>
      <c r="D1031" t="s">
        <v>386</v>
      </c>
      <c r="E1031">
        <v>201</v>
      </c>
      <c r="F1031">
        <v>181</v>
      </c>
      <c r="G1031">
        <v>172</v>
      </c>
      <c r="H1031">
        <v>254</v>
      </c>
      <c r="I1031">
        <f t="shared" si="76"/>
        <v>607</v>
      </c>
      <c r="J1031">
        <f t="shared" si="65"/>
        <v>102</v>
      </c>
      <c r="K1031">
        <f t="shared" si="77"/>
        <v>709</v>
      </c>
      <c r="L1031" s="1" t="str">
        <f t="shared" si="74"/>
        <v>A</v>
      </c>
    </row>
    <row r="1032" spans="1:12" x14ac:dyDescent="0.3">
      <c r="A1032">
        <v>1029</v>
      </c>
      <c r="B1032" t="s">
        <v>1751</v>
      </c>
      <c r="C1032" t="str">
        <f t="shared" si="75"/>
        <v>Husband, Winston     Entry #1029</v>
      </c>
      <c r="D1032" t="s">
        <v>386</v>
      </c>
      <c r="E1032">
        <v>189</v>
      </c>
      <c r="F1032">
        <v>225</v>
      </c>
      <c r="G1032">
        <v>243</v>
      </c>
      <c r="H1032">
        <v>212</v>
      </c>
      <c r="I1032">
        <f t="shared" si="76"/>
        <v>680</v>
      </c>
      <c r="J1032">
        <f t="shared" si="65"/>
        <v>138</v>
      </c>
      <c r="K1032">
        <f t="shared" si="77"/>
        <v>818</v>
      </c>
      <c r="L1032" s="1" t="str">
        <f t="shared" si="74"/>
        <v>B</v>
      </c>
    </row>
    <row r="1033" spans="1:12" x14ac:dyDescent="0.3">
      <c r="A1033">
        <v>1030</v>
      </c>
      <c r="B1033" t="s">
        <v>1752</v>
      </c>
      <c r="C1033" t="str">
        <f t="shared" si="75"/>
        <v>Husband, Wanda     Entry #1030</v>
      </c>
      <c r="D1033" t="s">
        <v>386</v>
      </c>
      <c r="E1033">
        <v>166</v>
      </c>
      <c r="F1033">
        <v>191</v>
      </c>
      <c r="G1033">
        <v>181</v>
      </c>
      <c r="H1033">
        <v>204</v>
      </c>
      <c r="I1033">
        <f t="shared" si="76"/>
        <v>576</v>
      </c>
      <c r="J1033">
        <f t="shared" si="65"/>
        <v>207</v>
      </c>
      <c r="K1033">
        <f t="shared" si="77"/>
        <v>783</v>
      </c>
      <c r="L1033" s="1" t="str">
        <f t="shared" si="74"/>
        <v>C</v>
      </c>
    </row>
    <row r="1034" spans="1:12" x14ac:dyDescent="0.3">
      <c r="A1034">
        <v>1031</v>
      </c>
      <c r="B1034" t="s">
        <v>1753</v>
      </c>
      <c r="C1034" t="str">
        <f t="shared" si="75"/>
        <v>Lines, Todd     Entry #1031</v>
      </c>
      <c r="D1034" t="s">
        <v>386</v>
      </c>
      <c r="E1034">
        <v>193</v>
      </c>
      <c r="F1034">
        <v>170</v>
      </c>
      <c r="G1034">
        <v>203</v>
      </c>
      <c r="H1034">
        <v>188</v>
      </c>
      <c r="I1034">
        <f t="shared" si="76"/>
        <v>561</v>
      </c>
      <c r="J1034">
        <f t="shared" si="65"/>
        <v>126</v>
      </c>
      <c r="K1034">
        <f t="shared" si="77"/>
        <v>687</v>
      </c>
      <c r="L1034" s="1" t="str">
        <f t="shared" si="74"/>
        <v>B</v>
      </c>
    </row>
    <row r="1035" spans="1:12" x14ac:dyDescent="0.3">
      <c r="A1035">
        <v>1032</v>
      </c>
      <c r="B1035" t="s">
        <v>465</v>
      </c>
      <c r="C1035" t="str">
        <f t="shared" si="75"/>
        <v>Alexander, Eliott     Entry #1032</v>
      </c>
      <c r="D1035" t="s">
        <v>386</v>
      </c>
      <c r="E1035">
        <v>165</v>
      </c>
      <c r="F1035">
        <v>190</v>
      </c>
      <c r="G1035">
        <v>187</v>
      </c>
      <c r="H1035">
        <v>199</v>
      </c>
      <c r="I1035">
        <f t="shared" si="76"/>
        <v>576</v>
      </c>
      <c r="J1035">
        <f t="shared" si="65"/>
        <v>210</v>
      </c>
      <c r="K1035">
        <f t="shared" si="77"/>
        <v>786</v>
      </c>
      <c r="L1035" s="1" t="str">
        <f t="shared" si="74"/>
        <v>C</v>
      </c>
    </row>
    <row r="1036" spans="1:12" x14ac:dyDescent="0.3">
      <c r="A1036">
        <v>1033</v>
      </c>
      <c r="B1036" t="s">
        <v>1754</v>
      </c>
      <c r="C1036" t="str">
        <f t="shared" si="75"/>
        <v>Kiel, Matthew     Entry #1033</v>
      </c>
      <c r="D1036" t="s">
        <v>386</v>
      </c>
      <c r="E1036">
        <v>197</v>
      </c>
      <c r="F1036">
        <v>202</v>
      </c>
      <c r="G1036">
        <v>194</v>
      </c>
      <c r="H1036">
        <v>212</v>
      </c>
      <c r="I1036">
        <f t="shared" si="76"/>
        <v>608</v>
      </c>
      <c r="J1036">
        <f t="shared" si="65"/>
        <v>114</v>
      </c>
      <c r="K1036">
        <f t="shared" si="77"/>
        <v>722</v>
      </c>
      <c r="L1036" s="1" t="str">
        <f t="shared" si="74"/>
        <v>B</v>
      </c>
    </row>
    <row r="1037" spans="1:12" x14ac:dyDescent="0.3">
      <c r="A1037">
        <v>1034</v>
      </c>
      <c r="B1037" t="s">
        <v>1755</v>
      </c>
      <c r="C1037" t="str">
        <f t="shared" si="75"/>
        <v>Young, Aaron     Entry #1034</v>
      </c>
      <c r="D1037" t="s">
        <v>386</v>
      </c>
      <c r="E1037">
        <v>202</v>
      </c>
      <c r="F1037">
        <v>160</v>
      </c>
      <c r="G1037">
        <v>171</v>
      </c>
      <c r="H1037">
        <v>168</v>
      </c>
      <c r="I1037">
        <f t="shared" si="76"/>
        <v>499</v>
      </c>
      <c r="J1037">
        <f t="shared" si="65"/>
        <v>99</v>
      </c>
      <c r="K1037">
        <f t="shared" si="77"/>
        <v>598</v>
      </c>
      <c r="L1037" s="1" t="str">
        <f t="shared" si="74"/>
        <v>A</v>
      </c>
    </row>
    <row r="1038" spans="1:12" x14ac:dyDescent="0.3">
      <c r="A1038">
        <v>1035</v>
      </c>
      <c r="B1038" t="s">
        <v>1756</v>
      </c>
      <c r="C1038" t="str">
        <f t="shared" si="75"/>
        <v>Sell, Steve     Entry #1035</v>
      </c>
      <c r="D1038" t="s">
        <v>386</v>
      </c>
      <c r="E1038">
        <v>173</v>
      </c>
      <c r="F1038">
        <v>186</v>
      </c>
      <c r="G1038">
        <v>200</v>
      </c>
      <c r="H1038">
        <v>189</v>
      </c>
      <c r="I1038">
        <f t="shared" si="76"/>
        <v>575</v>
      </c>
      <c r="J1038">
        <f t="shared" si="65"/>
        <v>186</v>
      </c>
      <c r="K1038">
        <f t="shared" si="77"/>
        <v>761</v>
      </c>
      <c r="L1038" s="1" t="str">
        <f t="shared" si="74"/>
        <v>C</v>
      </c>
    </row>
    <row r="1039" spans="1:12" x14ac:dyDescent="0.3">
      <c r="A1039">
        <v>1036</v>
      </c>
      <c r="B1039" t="s">
        <v>1757</v>
      </c>
      <c r="C1039" t="str">
        <f t="shared" si="75"/>
        <v>Allen, Scott     Entry #1036</v>
      </c>
      <c r="D1039" t="s">
        <v>386</v>
      </c>
      <c r="E1039">
        <v>175</v>
      </c>
      <c r="F1039">
        <v>199</v>
      </c>
      <c r="G1039">
        <v>182</v>
      </c>
      <c r="H1039">
        <v>124</v>
      </c>
      <c r="I1039">
        <f t="shared" si="76"/>
        <v>505</v>
      </c>
      <c r="J1039">
        <f t="shared" si="65"/>
        <v>180</v>
      </c>
      <c r="K1039">
        <f t="shared" si="77"/>
        <v>685</v>
      </c>
      <c r="L1039" s="1" t="str">
        <f t="shared" ref="L1039:L1102" si="78">IF(AND(E1039&gt;175,E1039&lt;200),"B",IF(AND(E1039&gt;149,E1039&lt;176),"C",IF(E1039&gt;199,"A",IF(E1039&lt;150,"D"))))</f>
        <v>C</v>
      </c>
    </row>
    <row r="1040" spans="1:12" x14ac:dyDescent="0.3">
      <c r="A1040">
        <v>1037</v>
      </c>
      <c r="B1040" t="s">
        <v>1105</v>
      </c>
      <c r="C1040" t="str">
        <f t="shared" si="75"/>
        <v>Kraft, Trevor     Entry #1037</v>
      </c>
      <c r="D1040" t="s">
        <v>386</v>
      </c>
      <c r="E1040">
        <v>206</v>
      </c>
      <c r="F1040">
        <v>185</v>
      </c>
      <c r="G1040">
        <v>208</v>
      </c>
      <c r="H1040">
        <v>208</v>
      </c>
      <c r="I1040">
        <f t="shared" si="76"/>
        <v>601</v>
      </c>
      <c r="J1040">
        <f t="shared" si="65"/>
        <v>87</v>
      </c>
      <c r="K1040">
        <f t="shared" si="77"/>
        <v>688</v>
      </c>
      <c r="L1040" s="1" t="str">
        <f t="shared" si="78"/>
        <v>A</v>
      </c>
    </row>
    <row r="1041" spans="1:12" x14ac:dyDescent="0.3">
      <c r="A1041">
        <v>1038</v>
      </c>
      <c r="B1041" t="s">
        <v>1758</v>
      </c>
      <c r="C1041" t="str">
        <f t="shared" si="75"/>
        <v>Wordekemper, Dan     Entry #1038</v>
      </c>
      <c r="D1041" t="s">
        <v>386</v>
      </c>
      <c r="E1041">
        <v>164</v>
      </c>
      <c r="F1041">
        <v>166</v>
      </c>
      <c r="G1041">
        <v>205</v>
      </c>
      <c r="H1041">
        <v>158</v>
      </c>
      <c r="I1041">
        <f t="shared" si="76"/>
        <v>529</v>
      </c>
      <c r="J1041">
        <f t="shared" si="65"/>
        <v>213</v>
      </c>
      <c r="K1041">
        <f t="shared" si="77"/>
        <v>742</v>
      </c>
      <c r="L1041" s="1" t="str">
        <f t="shared" si="78"/>
        <v>C</v>
      </c>
    </row>
    <row r="1042" spans="1:12" x14ac:dyDescent="0.3">
      <c r="A1042">
        <v>1039</v>
      </c>
      <c r="B1042" t="s">
        <v>1759</v>
      </c>
      <c r="C1042" t="str">
        <f t="shared" si="75"/>
        <v>Wordekemper, Angela     Entry #1039</v>
      </c>
      <c r="D1042" t="s">
        <v>386</v>
      </c>
      <c r="E1042">
        <v>148</v>
      </c>
      <c r="F1042">
        <v>160</v>
      </c>
      <c r="G1042">
        <v>151</v>
      </c>
      <c r="H1042">
        <v>161</v>
      </c>
      <c r="I1042">
        <f t="shared" si="76"/>
        <v>472</v>
      </c>
      <c r="J1042">
        <f t="shared" si="65"/>
        <v>261</v>
      </c>
      <c r="K1042">
        <f t="shared" si="77"/>
        <v>733</v>
      </c>
      <c r="L1042" s="1" t="str">
        <f t="shared" si="78"/>
        <v>D</v>
      </c>
    </row>
    <row r="1043" spans="1:12" x14ac:dyDescent="0.3">
      <c r="A1043">
        <v>1040</v>
      </c>
      <c r="B1043" t="s">
        <v>1760</v>
      </c>
      <c r="C1043" t="str">
        <f t="shared" si="75"/>
        <v>Hestness, Branden     Entry #1040</v>
      </c>
      <c r="D1043" t="s">
        <v>386</v>
      </c>
      <c r="E1043">
        <v>171</v>
      </c>
      <c r="F1043">
        <v>156</v>
      </c>
      <c r="G1043">
        <v>198</v>
      </c>
      <c r="H1043">
        <v>131</v>
      </c>
      <c r="I1043">
        <f t="shared" si="76"/>
        <v>485</v>
      </c>
      <c r="J1043">
        <f t="shared" si="65"/>
        <v>192</v>
      </c>
      <c r="K1043">
        <f t="shared" si="77"/>
        <v>677</v>
      </c>
      <c r="L1043" s="1" t="str">
        <f t="shared" si="78"/>
        <v>C</v>
      </c>
    </row>
    <row r="1044" spans="1:12" x14ac:dyDescent="0.3">
      <c r="A1044">
        <v>1041</v>
      </c>
      <c r="B1044" t="s">
        <v>1761</v>
      </c>
      <c r="C1044" t="str">
        <f t="shared" si="75"/>
        <v>Rudolph, David     Entry #1041</v>
      </c>
      <c r="D1044" t="s">
        <v>386</v>
      </c>
      <c r="E1044">
        <v>155</v>
      </c>
      <c r="F1044">
        <v>135</v>
      </c>
      <c r="G1044">
        <v>149</v>
      </c>
      <c r="H1044">
        <v>147</v>
      </c>
      <c r="I1044">
        <f t="shared" si="76"/>
        <v>431</v>
      </c>
      <c r="J1044">
        <f t="shared" si="65"/>
        <v>240</v>
      </c>
      <c r="K1044">
        <f t="shared" si="77"/>
        <v>671</v>
      </c>
      <c r="L1044" s="1" t="str">
        <f t="shared" si="78"/>
        <v>C</v>
      </c>
    </row>
    <row r="1045" spans="1:12" x14ac:dyDescent="0.3">
      <c r="A1045">
        <v>1042</v>
      </c>
      <c r="B1045" t="s">
        <v>1762</v>
      </c>
      <c r="C1045" t="str">
        <f t="shared" si="75"/>
        <v>Bergmann, Jesse     Entry #1042</v>
      </c>
      <c r="D1045" t="s">
        <v>386</v>
      </c>
      <c r="E1045">
        <v>147</v>
      </c>
      <c r="F1045">
        <v>132</v>
      </c>
      <c r="G1045">
        <v>144</v>
      </c>
      <c r="H1045">
        <v>158</v>
      </c>
      <c r="I1045">
        <f t="shared" si="76"/>
        <v>434</v>
      </c>
      <c r="J1045">
        <f t="shared" si="65"/>
        <v>264</v>
      </c>
      <c r="K1045">
        <f t="shared" si="77"/>
        <v>698</v>
      </c>
      <c r="L1045" s="1" t="str">
        <f t="shared" si="78"/>
        <v>D</v>
      </c>
    </row>
    <row r="1046" spans="1:12" x14ac:dyDescent="0.3">
      <c r="A1046">
        <v>1043</v>
      </c>
      <c r="B1046" t="s">
        <v>1763</v>
      </c>
      <c r="C1046" t="str">
        <f t="shared" si="75"/>
        <v>Schlitz, Dylan     Entry #1043</v>
      </c>
      <c r="D1046" t="s">
        <v>386</v>
      </c>
      <c r="E1046">
        <v>206</v>
      </c>
      <c r="F1046">
        <v>258</v>
      </c>
      <c r="G1046">
        <v>225</v>
      </c>
      <c r="H1046">
        <v>227</v>
      </c>
      <c r="I1046">
        <f t="shared" si="76"/>
        <v>710</v>
      </c>
      <c r="J1046">
        <f t="shared" si="65"/>
        <v>87</v>
      </c>
      <c r="K1046">
        <f t="shared" si="77"/>
        <v>797</v>
      </c>
      <c r="L1046" s="1" t="str">
        <f t="shared" si="78"/>
        <v>A</v>
      </c>
    </row>
    <row r="1047" spans="1:12" x14ac:dyDescent="0.3">
      <c r="A1047">
        <v>1044</v>
      </c>
      <c r="B1047" t="s">
        <v>1764</v>
      </c>
      <c r="C1047" t="str">
        <f t="shared" si="75"/>
        <v>Sell, Linda     Entry #1044</v>
      </c>
      <c r="D1047" t="s">
        <v>386</v>
      </c>
      <c r="E1047">
        <v>151</v>
      </c>
      <c r="F1047">
        <v>156</v>
      </c>
      <c r="G1047">
        <v>143</v>
      </c>
      <c r="H1047">
        <v>163</v>
      </c>
      <c r="I1047">
        <f t="shared" si="76"/>
        <v>462</v>
      </c>
      <c r="J1047">
        <f t="shared" si="65"/>
        <v>252</v>
      </c>
      <c r="K1047">
        <f t="shared" si="77"/>
        <v>714</v>
      </c>
      <c r="L1047" s="1" t="str">
        <f t="shared" si="78"/>
        <v>C</v>
      </c>
    </row>
    <row r="1048" spans="1:12" x14ac:dyDescent="0.3">
      <c r="A1048">
        <v>1045</v>
      </c>
      <c r="B1048" t="s">
        <v>1765</v>
      </c>
      <c r="C1048" t="str">
        <f t="shared" si="75"/>
        <v>Stahr, Tom     Entry #1045</v>
      </c>
      <c r="D1048" t="s">
        <v>386</v>
      </c>
      <c r="E1048">
        <v>170</v>
      </c>
      <c r="F1048">
        <v>145</v>
      </c>
      <c r="G1048">
        <v>224</v>
      </c>
      <c r="H1048">
        <v>171</v>
      </c>
      <c r="I1048">
        <f t="shared" si="76"/>
        <v>540</v>
      </c>
      <c r="J1048">
        <f t="shared" si="65"/>
        <v>195</v>
      </c>
      <c r="K1048">
        <f t="shared" si="77"/>
        <v>735</v>
      </c>
      <c r="L1048" s="1" t="str">
        <f t="shared" si="78"/>
        <v>C</v>
      </c>
    </row>
    <row r="1049" spans="1:12" x14ac:dyDescent="0.3">
      <c r="A1049">
        <v>1046</v>
      </c>
      <c r="B1049" t="s">
        <v>1766</v>
      </c>
      <c r="C1049" t="str">
        <f t="shared" si="75"/>
        <v>Stahr, Karen     Entry #1046</v>
      </c>
      <c r="D1049" t="s">
        <v>386</v>
      </c>
      <c r="E1049">
        <v>133</v>
      </c>
      <c r="F1049">
        <v>155</v>
      </c>
      <c r="G1049">
        <v>157</v>
      </c>
      <c r="H1049">
        <v>139</v>
      </c>
      <c r="I1049">
        <f t="shared" si="76"/>
        <v>451</v>
      </c>
      <c r="J1049">
        <f t="shared" si="65"/>
        <v>306</v>
      </c>
      <c r="K1049">
        <f t="shared" si="77"/>
        <v>757</v>
      </c>
      <c r="L1049" s="1" t="str">
        <f t="shared" si="78"/>
        <v>D</v>
      </c>
    </row>
    <row r="1050" spans="1:12" x14ac:dyDescent="0.3">
      <c r="A1050">
        <v>1047</v>
      </c>
      <c r="B1050" t="s">
        <v>1767</v>
      </c>
      <c r="C1050" t="str">
        <f t="shared" si="75"/>
        <v>Fine, David     Entry #1047</v>
      </c>
      <c r="D1050" t="s">
        <v>386</v>
      </c>
      <c r="E1050">
        <v>186</v>
      </c>
      <c r="F1050">
        <v>191</v>
      </c>
      <c r="G1050">
        <v>160</v>
      </c>
      <c r="H1050">
        <v>227</v>
      </c>
      <c r="I1050">
        <f t="shared" si="76"/>
        <v>578</v>
      </c>
      <c r="J1050">
        <f t="shared" si="65"/>
        <v>147</v>
      </c>
      <c r="K1050">
        <f t="shared" si="77"/>
        <v>725</v>
      </c>
      <c r="L1050" s="1" t="str">
        <f t="shared" si="78"/>
        <v>B</v>
      </c>
    </row>
    <row r="1051" spans="1:12" x14ac:dyDescent="0.3">
      <c r="A1051">
        <v>1048</v>
      </c>
      <c r="B1051" t="s">
        <v>1768</v>
      </c>
      <c r="C1051" t="str">
        <f t="shared" si="75"/>
        <v>Hughes, Kevin     Entry #1048</v>
      </c>
      <c r="D1051" t="s">
        <v>386</v>
      </c>
      <c r="E1051">
        <v>206</v>
      </c>
      <c r="F1051">
        <v>184</v>
      </c>
      <c r="G1051">
        <v>225</v>
      </c>
      <c r="H1051">
        <v>234</v>
      </c>
      <c r="I1051">
        <f t="shared" si="76"/>
        <v>643</v>
      </c>
      <c r="J1051">
        <f t="shared" si="65"/>
        <v>87</v>
      </c>
      <c r="K1051">
        <f t="shared" si="77"/>
        <v>730</v>
      </c>
      <c r="L1051" s="1" t="str">
        <f t="shared" si="78"/>
        <v>A</v>
      </c>
    </row>
    <row r="1052" spans="1:12" x14ac:dyDescent="0.3">
      <c r="A1052">
        <v>1049</v>
      </c>
      <c r="B1052" t="s">
        <v>1769</v>
      </c>
      <c r="C1052" t="str">
        <f t="shared" si="75"/>
        <v>Rainey, Hannah     Entry #1049</v>
      </c>
      <c r="D1052" t="s">
        <v>386</v>
      </c>
      <c r="E1052">
        <v>160</v>
      </c>
      <c r="F1052">
        <v>165</v>
      </c>
      <c r="G1052">
        <v>203</v>
      </c>
      <c r="H1052">
        <v>160</v>
      </c>
      <c r="I1052">
        <f t="shared" si="76"/>
        <v>528</v>
      </c>
      <c r="J1052">
        <f t="shared" si="65"/>
        <v>225</v>
      </c>
      <c r="K1052">
        <f t="shared" si="77"/>
        <v>753</v>
      </c>
      <c r="L1052" s="1" t="str">
        <f t="shared" si="78"/>
        <v>C</v>
      </c>
    </row>
    <row r="1053" spans="1:12" x14ac:dyDescent="0.3">
      <c r="A1053">
        <v>1050</v>
      </c>
      <c r="B1053" t="s">
        <v>1770</v>
      </c>
      <c r="C1053" t="str">
        <f t="shared" si="75"/>
        <v>Taylor, Todd     Entry #1050</v>
      </c>
      <c r="D1053" t="s">
        <v>386</v>
      </c>
      <c r="E1053">
        <v>201</v>
      </c>
      <c r="F1053">
        <v>205</v>
      </c>
      <c r="G1053">
        <v>257</v>
      </c>
      <c r="H1053">
        <v>194</v>
      </c>
      <c r="I1053">
        <f t="shared" si="76"/>
        <v>656</v>
      </c>
      <c r="J1053">
        <f t="shared" si="65"/>
        <v>102</v>
      </c>
      <c r="K1053">
        <f t="shared" si="77"/>
        <v>758</v>
      </c>
      <c r="L1053" s="1" t="str">
        <f t="shared" si="78"/>
        <v>A</v>
      </c>
    </row>
    <row r="1054" spans="1:12" x14ac:dyDescent="0.3">
      <c r="A1054">
        <v>1051</v>
      </c>
      <c r="B1054" t="s">
        <v>1771</v>
      </c>
      <c r="C1054" t="str">
        <f t="shared" si="75"/>
        <v>Reed, Jason     Entry #1051</v>
      </c>
      <c r="D1054" t="s">
        <v>386</v>
      </c>
      <c r="E1054">
        <v>141</v>
      </c>
      <c r="F1054">
        <v>118</v>
      </c>
      <c r="G1054">
        <v>185</v>
      </c>
      <c r="H1054">
        <v>189</v>
      </c>
      <c r="I1054">
        <f t="shared" si="76"/>
        <v>492</v>
      </c>
      <c r="J1054">
        <f t="shared" si="65"/>
        <v>282</v>
      </c>
      <c r="K1054">
        <f t="shared" si="77"/>
        <v>774</v>
      </c>
      <c r="L1054" s="1" t="str">
        <f t="shared" si="78"/>
        <v>D</v>
      </c>
    </row>
    <row r="1055" spans="1:12" x14ac:dyDescent="0.3">
      <c r="A1055">
        <v>1052</v>
      </c>
      <c r="B1055" t="s">
        <v>1772</v>
      </c>
      <c r="C1055" t="str">
        <f t="shared" si="75"/>
        <v>Cox, Craig     Entry #1052</v>
      </c>
      <c r="D1055" t="s">
        <v>386</v>
      </c>
      <c r="E1055">
        <v>130</v>
      </c>
      <c r="F1055">
        <v>109</v>
      </c>
      <c r="G1055">
        <v>129</v>
      </c>
      <c r="H1055">
        <v>110</v>
      </c>
      <c r="I1055">
        <f t="shared" si="76"/>
        <v>348</v>
      </c>
      <c r="J1055">
        <f t="shared" si="65"/>
        <v>315</v>
      </c>
      <c r="K1055">
        <f t="shared" si="77"/>
        <v>663</v>
      </c>
      <c r="L1055" s="1" t="str">
        <f t="shared" si="78"/>
        <v>D</v>
      </c>
    </row>
    <row r="1056" spans="1:12" x14ac:dyDescent="0.3">
      <c r="A1056">
        <v>1053</v>
      </c>
      <c r="B1056" t="s">
        <v>1773</v>
      </c>
      <c r="C1056" t="str">
        <f t="shared" si="75"/>
        <v>Kubes, Barb     Entry #1053</v>
      </c>
      <c r="D1056" t="s">
        <v>386</v>
      </c>
      <c r="E1056">
        <v>123</v>
      </c>
      <c r="F1056">
        <v>113</v>
      </c>
      <c r="G1056">
        <v>150</v>
      </c>
      <c r="H1056">
        <v>153</v>
      </c>
      <c r="I1056">
        <f t="shared" si="76"/>
        <v>416</v>
      </c>
      <c r="J1056">
        <f t="shared" si="65"/>
        <v>336</v>
      </c>
      <c r="K1056">
        <f t="shared" si="77"/>
        <v>752</v>
      </c>
      <c r="L1056" s="1" t="str">
        <f t="shared" si="78"/>
        <v>D</v>
      </c>
    </row>
    <row r="1057" spans="1:12" x14ac:dyDescent="0.3">
      <c r="A1057">
        <v>1054</v>
      </c>
      <c r="B1057" t="s">
        <v>1774</v>
      </c>
      <c r="C1057" t="str">
        <f t="shared" si="75"/>
        <v>Kubes, Phil     Entry #1054</v>
      </c>
      <c r="D1057" t="s">
        <v>386</v>
      </c>
      <c r="E1057">
        <v>133</v>
      </c>
      <c r="F1057">
        <v>139</v>
      </c>
      <c r="G1057">
        <v>124</v>
      </c>
      <c r="H1057">
        <v>163</v>
      </c>
      <c r="I1057">
        <f t="shared" si="76"/>
        <v>426</v>
      </c>
      <c r="J1057">
        <f t="shared" si="65"/>
        <v>306</v>
      </c>
      <c r="K1057">
        <f t="shared" si="77"/>
        <v>732</v>
      </c>
      <c r="L1057" s="1" t="str">
        <f t="shared" si="78"/>
        <v>D</v>
      </c>
    </row>
    <row r="1058" spans="1:12" x14ac:dyDescent="0.3">
      <c r="A1058">
        <v>1055</v>
      </c>
      <c r="B1058" t="s">
        <v>1775</v>
      </c>
      <c r="C1058" t="str">
        <f t="shared" si="75"/>
        <v>Hancock, Penny     Entry #1055</v>
      </c>
      <c r="D1058" t="s">
        <v>386</v>
      </c>
      <c r="E1058">
        <v>164</v>
      </c>
      <c r="F1058">
        <v>200</v>
      </c>
      <c r="G1058">
        <v>152</v>
      </c>
      <c r="H1058">
        <v>181</v>
      </c>
      <c r="I1058">
        <f t="shared" si="76"/>
        <v>533</v>
      </c>
      <c r="J1058">
        <f t="shared" si="65"/>
        <v>213</v>
      </c>
      <c r="K1058">
        <f t="shared" si="77"/>
        <v>746</v>
      </c>
      <c r="L1058" s="1" t="str">
        <f t="shared" si="78"/>
        <v>C</v>
      </c>
    </row>
    <row r="1059" spans="1:12" x14ac:dyDescent="0.3">
      <c r="A1059">
        <v>1056</v>
      </c>
      <c r="B1059" t="s">
        <v>1776</v>
      </c>
      <c r="C1059" t="str">
        <f t="shared" si="75"/>
        <v>Nolan, Mandy     Entry #1056</v>
      </c>
      <c r="D1059" t="s">
        <v>386</v>
      </c>
      <c r="E1059">
        <v>182</v>
      </c>
      <c r="F1059">
        <v>180</v>
      </c>
      <c r="G1059">
        <v>160</v>
      </c>
      <c r="H1059">
        <v>189</v>
      </c>
      <c r="I1059">
        <f t="shared" si="76"/>
        <v>529</v>
      </c>
      <c r="J1059">
        <f t="shared" si="65"/>
        <v>159</v>
      </c>
      <c r="K1059">
        <f t="shared" si="77"/>
        <v>688</v>
      </c>
      <c r="L1059" s="1" t="str">
        <f t="shared" si="78"/>
        <v>B</v>
      </c>
    </row>
    <row r="1060" spans="1:12" x14ac:dyDescent="0.3">
      <c r="A1060">
        <v>1057</v>
      </c>
      <c r="B1060" t="s">
        <v>1777</v>
      </c>
      <c r="C1060" t="str">
        <f t="shared" si="75"/>
        <v>Rix, Derek     Entry #1057</v>
      </c>
      <c r="D1060" t="s">
        <v>386</v>
      </c>
      <c r="E1060">
        <v>186</v>
      </c>
      <c r="F1060">
        <v>155</v>
      </c>
      <c r="G1060">
        <v>136</v>
      </c>
      <c r="H1060">
        <v>210</v>
      </c>
      <c r="I1060">
        <f t="shared" si="76"/>
        <v>501</v>
      </c>
      <c r="J1060">
        <f t="shared" si="65"/>
        <v>147</v>
      </c>
      <c r="K1060">
        <f t="shared" si="77"/>
        <v>648</v>
      </c>
      <c r="L1060" s="1" t="str">
        <f t="shared" si="78"/>
        <v>B</v>
      </c>
    </row>
    <row r="1061" spans="1:12" x14ac:dyDescent="0.3">
      <c r="A1061">
        <v>1058</v>
      </c>
      <c r="B1061" t="s">
        <v>1778</v>
      </c>
      <c r="C1061" t="str">
        <f t="shared" si="75"/>
        <v>Doll, Nick     Entry #1058</v>
      </c>
      <c r="D1061" t="s">
        <v>386</v>
      </c>
      <c r="E1061">
        <v>211</v>
      </c>
      <c r="F1061">
        <v>224</v>
      </c>
      <c r="G1061">
        <v>223</v>
      </c>
      <c r="H1061">
        <v>188</v>
      </c>
      <c r="I1061">
        <f t="shared" si="76"/>
        <v>635</v>
      </c>
      <c r="J1061">
        <f t="shared" si="65"/>
        <v>72</v>
      </c>
      <c r="K1061">
        <f t="shared" si="77"/>
        <v>707</v>
      </c>
      <c r="L1061" s="1" t="str">
        <f t="shared" si="78"/>
        <v>A</v>
      </c>
    </row>
    <row r="1062" spans="1:12" x14ac:dyDescent="0.3">
      <c r="A1062">
        <v>1059</v>
      </c>
      <c r="B1062" t="s">
        <v>1779</v>
      </c>
      <c r="C1062" t="str">
        <f t="shared" si="75"/>
        <v>Burmeister, Heath     Entry #1059</v>
      </c>
      <c r="D1062" t="s">
        <v>386</v>
      </c>
      <c r="E1062">
        <v>204</v>
      </c>
      <c r="F1062">
        <v>187</v>
      </c>
      <c r="G1062">
        <v>211</v>
      </c>
      <c r="H1062">
        <v>190</v>
      </c>
      <c r="I1062">
        <f t="shared" si="76"/>
        <v>588</v>
      </c>
      <c r="J1062">
        <f t="shared" si="65"/>
        <v>93</v>
      </c>
      <c r="K1062">
        <f t="shared" si="77"/>
        <v>681</v>
      </c>
      <c r="L1062" s="1" t="str">
        <f t="shared" si="78"/>
        <v>A</v>
      </c>
    </row>
    <row r="1063" spans="1:12" x14ac:dyDescent="0.3">
      <c r="A1063">
        <v>1060</v>
      </c>
      <c r="B1063" t="s">
        <v>34</v>
      </c>
      <c r="C1063" t="str">
        <f t="shared" si="75"/>
        <v>Trevarthen, Matt     Entry #1060</v>
      </c>
      <c r="D1063" t="s">
        <v>386</v>
      </c>
      <c r="E1063">
        <v>203</v>
      </c>
      <c r="F1063">
        <v>204</v>
      </c>
      <c r="G1063">
        <v>178</v>
      </c>
      <c r="H1063">
        <v>182</v>
      </c>
      <c r="I1063">
        <f t="shared" si="76"/>
        <v>564</v>
      </c>
      <c r="J1063">
        <f t="shared" si="65"/>
        <v>96</v>
      </c>
      <c r="K1063">
        <f t="shared" si="77"/>
        <v>660</v>
      </c>
      <c r="L1063" s="1" t="str">
        <f t="shared" si="78"/>
        <v>A</v>
      </c>
    </row>
    <row r="1064" spans="1:12" x14ac:dyDescent="0.3">
      <c r="A1064">
        <v>1061</v>
      </c>
      <c r="B1064" t="s">
        <v>1780</v>
      </c>
      <c r="C1064" t="str">
        <f t="shared" si="75"/>
        <v>Bruckner, Dan     Entry #1061</v>
      </c>
      <c r="D1064" t="s">
        <v>386</v>
      </c>
      <c r="E1064">
        <v>163</v>
      </c>
      <c r="F1064">
        <v>184</v>
      </c>
      <c r="G1064">
        <v>141</v>
      </c>
      <c r="H1064">
        <v>145</v>
      </c>
      <c r="I1064">
        <f t="shared" si="76"/>
        <v>470</v>
      </c>
      <c r="J1064">
        <f t="shared" si="65"/>
        <v>216</v>
      </c>
      <c r="K1064">
        <f t="shared" si="77"/>
        <v>686</v>
      </c>
      <c r="L1064" s="1" t="str">
        <f t="shared" si="78"/>
        <v>C</v>
      </c>
    </row>
    <row r="1065" spans="1:12" x14ac:dyDescent="0.3">
      <c r="A1065">
        <v>1062</v>
      </c>
      <c r="B1065" t="s">
        <v>1781</v>
      </c>
      <c r="C1065" t="str">
        <f t="shared" si="75"/>
        <v>Kipper, Jordan     Entry #1062</v>
      </c>
      <c r="D1065" t="s">
        <v>386</v>
      </c>
      <c r="E1065">
        <v>149</v>
      </c>
      <c r="F1065">
        <v>157</v>
      </c>
      <c r="G1065">
        <v>153</v>
      </c>
      <c r="H1065">
        <v>194</v>
      </c>
      <c r="I1065">
        <f t="shared" si="76"/>
        <v>504</v>
      </c>
      <c r="J1065">
        <f t="shared" si="65"/>
        <v>258</v>
      </c>
      <c r="K1065">
        <f t="shared" si="77"/>
        <v>762</v>
      </c>
      <c r="L1065" s="1" t="str">
        <f t="shared" si="78"/>
        <v>D</v>
      </c>
    </row>
    <row r="1066" spans="1:12" x14ac:dyDescent="0.3">
      <c r="A1066">
        <v>1063</v>
      </c>
      <c r="B1066" t="s">
        <v>1782</v>
      </c>
      <c r="C1066" t="str">
        <f t="shared" si="75"/>
        <v>Hayduk, Robert     Entry #1063</v>
      </c>
      <c r="D1066" t="s">
        <v>386</v>
      </c>
      <c r="E1066">
        <v>184</v>
      </c>
      <c r="F1066">
        <v>200</v>
      </c>
      <c r="G1066">
        <v>223</v>
      </c>
      <c r="H1066">
        <v>183</v>
      </c>
      <c r="I1066">
        <f t="shared" si="76"/>
        <v>606</v>
      </c>
      <c r="J1066">
        <f t="shared" si="65"/>
        <v>153</v>
      </c>
      <c r="K1066">
        <f t="shared" si="77"/>
        <v>759</v>
      </c>
      <c r="L1066" s="1" t="str">
        <f t="shared" si="78"/>
        <v>B</v>
      </c>
    </row>
    <row r="1067" spans="1:12" x14ac:dyDescent="0.3">
      <c r="A1067">
        <v>1064</v>
      </c>
      <c r="B1067" t="s">
        <v>1783</v>
      </c>
      <c r="C1067" t="str">
        <f t="shared" si="75"/>
        <v>Holton, Andrew     Entry #1064</v>
      </c>
      <c r="D1067" t="s">
        <v>386</v>
      </c>
      <c r="E1067">
        <v>176</v>
      </c>
      <c r="F1067">
        <v>200</v>
      </c>
      <c r="G1067">
        <v>165</v>
      </c>
      <c r="H1067">
        <v>175</v>
      </c>
      <c r="I1067">
        <f t="shared" si="76"/>
        <v>540</v>
      </c>
      <c r="J1067">
        <f t="shared" si="65"/>
        <v>177</v>
      </c>
      <c r="K1067">
        <f t="shared" si="77"/>
        <v>717</v>
      </c>
      <c r="L1067" s="1" t="str">
        <f t="shared" si="78"/>
        <v>B</v>
      </c>
    </row>
    <row r="1068" spans="1:12" x14ac:dyDescent="0.3">
      <c r="A1068">
        <v>1065</v>
      </c>
      <c r="B1068" t="s">
        <v>1784</v>
      </c>
      <c r="C1068" t="str">
        <f t="shared" si="75"/>
        <v>Larsen, J T     Entry #1065</v>
      </c>
      <c r="D1068" t="s">
        <v>386</v>
      </c>
      <c r="E1068">
        <v>191</v>
      </c>
      <c r="F1068">
        <v>215</v>
      </c>
      <c r="G1068">
        <v>199</v>
      </c>
      <c r="H1068">
        <v>227</v>
      </c>
      <c r="I1068">
        <f t="shared" si="76"/>
        <v>641</v>
      </c>
      <c r="J1068">
        <f t="shared" si="65"/>
        <v>132</v>
      </c>
      <c r="K1068">
        <f t="shared" si="77"/>
        <v>773</v>
      </c>
      <c r="L1068" s="1" t="str">
        <f t="shared" si="78"/>
        <v>B</v>
      </c>
    </row>
    <row r="1069" spans="1:12" x14ac:dyDescent="0.3">
      <c r="A1069">
        <v>1066</v>
      </c>
      <c r="B1069" t="s">
        <v>1785</v>
      </c>
      <c r="C1069" t="str">
        <f t="shared" si="75"/>
        <v>Larsen, Jeremy     Entry #1066</v>
      </c>
      <c r="D1069" t="s">
        <v>386</v>
      </c>
      <c r="E1069">
        <v>214</v>
      </c>
      <c r="F1069">
        <v>232</v>
      </c>
      <c r="G1069">
        <v>278</v>
      </c>
      <c r="H1069">
        <v>269</v>
      </c>
      <c r="I1069">
        <f t="shared" si="76"/>
        <v>779</v>
      </c>
      <c r="J1069">
        <f t="shared" si="65"/>
        <v>63</v>
      </c>
      <c r="K1069">
        <f t="shared" si="77"/>
        <v>842</v>
      </c>
      <c r="L1069" s="1" t="str">
        <f t="shared" si="78"/>
        <v>A</v>
      </c>
    </row>
    <row r="1070" spans="1:12" x14ac:dyDescent="0.3">
      <c r="A1070">
        <v>1067</v>
      </c>
      <c r="B1070" t="s">
        <v>1786</v>
      </c>
      <c r="C1070" t="str">
        <f t="shared" si="75"/>
        <v>Zimmerman, Tyler     Entry #1067</v>
      </c>
      <c r="D1070" t="s">
        <v>386</v>
      </c>
      <c r="E1070">
        <v>216</v>
      </c>
      <c r="F1070">
        <v>242</v>
      </c>
      <c r="G1070">
        <v>268</v>
      </c>
      <c r="H1070">
        <v>236</v>
      </c>
      <c r="I1070">
        <f t="shared" si="76"/>
        <v>746</v>
      </c>
      <c r="J1070">
        <f t="shared" si="65"/>
        <v>57</v>
      </c>
      <c r="K1070">
        <f t="shared" si="77"/>
        <v>803</v>
      </c>
      <c r="L1070" s="1" t="str">
        <f t="shared" si="78"/>
        <v>A</v>
      </c>
    </row>
    <row r="1071" spans="1:12" x14ac:dyDescent="0.3">
      <c r="A1071">
        <v>1068</v>
      </c>
      <c r="B1071" t="s">
        <v>1093</v>
      </c>
      <c r="C1071" t="str">
        <f t="shared" si="75"/>
        <v>Franco, Frank     Entry #1068</v>
      </c>
      <c r="D1071" t="s">
        <v>1043</v>
      </c>
      <c r="E1071">
        <v>189</v>
      </c>
      <c r="F1071">
        <v>222</v>
      </c>
      <c r="G1071">
        <v>200</v>
      </c>
      <c r="H1071">
        <v>156</v>
      </c>
      <c r="I1071">
        <f t="shared" si="76"/>
        <v>578</v>
      </c>
      <c r="J1071">
        <f t="shared" si="65"/>
        <v>138</v>
      </c>
      <c r="K1071">
        <f t="shared" si="77"/>
        <v>716</v>
      </c>
      <c r="L1071" s="1" t="str">
        <f t="shared" si="78"/>
        <v>B</v>
      </c>
    </row>
    <row r="1072" spans="1:12" x14ac:dyDescent="0.3">
      <c r="A1072">
        <v>1069</v>
      </c>
      <c r="B1072" t="s">
        <v>1787</v>
      </c>
      <c r="C1072" t="str">
        <f t="shared" si="75"/>
        <v>Huryta, Randy     Entry #1069</v>
      </c>
      <c r="D1072" t="s">
        <v>1043</v>
      </c>
      <c r="E1072">
        <v>144</v>
      </c>
      <c r="F1072">
        <v>150</v>
      </c>
      <c r="G1072">
        <v>169</v>
      </c>
      <c r="H1072">
        <v>120</v>
      </c>
      <c r="I1072">
        <f t="shared" si="76"/>
        <v>439</v>
      </c>
      <c r="J1072">
        <f t="shared" si="65"/>
        <v>273</v>
      </c>
      <c r="K1072">
        <f t="shared" si="77"/>
        <v>712</v>
      </c>
      <c r="L1072" s="1" t="str">
        <f t="shared" si="78"/>
        <v>D</v>
      </c>
    </row>
    <row r="1073" spans="1:12" x14ac:dyDescent="0.3">
      <c r="A1073">
        <v>1070</v>
      </c>
      <c r="B1073" t="s">
        <v>1788</v>
      </c>
      <c r="C1073" t="str">
        <f t="shared" si="75"/>
        <v>Frugge, Richard Sr     Entry #1070</v>
      </c>
      <c r="D1073" t="s">
        <v>1043</v>
      </c>
      <c r="E1073">
        <v>184</v>
      </c>
      <c r="F1073">
        <v>239</v>
      </c>
      <c r="G1073">
        <v>201</v>
      </c>
      <c r="H1073">
        <v>213</v>
      </c>
      <c r="I1073">
        <f t="shared" si="76"/>
        <v>653</v>
      </c>
      <c r="J1073">
        <f t="shared" si="65"/>
        <v>153</v>
      </c>
      <c r="K1073">
        <f t="shared" si="77"/>
        <v>806</v>
      </c>
      <c r="L1073" s="1" t="str">
        <f t="shared" si="78"/>
        <v>B</v>
      </c>
    </row>
    <row r="1074" spans="1:12" x14ac:dyDescent="0.3">
      <c r="A1074">
        <v>1071</v>
      </c>
      <c r="B1074" t="s">
        <v>1789</v>
      </c>
      <c r="C1074" t="str">
        <f t="shared" si="75"/>
        <v>Allan, Eric     Entry #1071</v>
      </c>
      <c r="D1074" t="s">
        <v>1043</v>
      </c>
      <c r="E1074">
        <v>167</v>
      </c>
      <c r="F1074">
        <v>151</v>
      </c>
      <c r="G1074">
        <v>151</v>
      </c>
      <c r="H1074">
        <v>192</v>
      </c>
      <c r="I1074">
        <f t="shared" si="76"/>
        <v>494</v>
      </c>
      <c r="J1074">
        <f t="shared" si="65"/>
        <v>204</v>
      </c>
      <c r="K1074">
        <f t="shared" si="77"/>
        <v>698</v>
      </c>
      <c r="L1074" s="1" t="str">
        <f t="shared" si="78"/>
        <v>C</v>
      </c>
    </row>
    <row r="1075" spans="1:12" x14ac:dyDescent="0.3">
      <c r="A1075">
        <v>1072</v>
      </c>
      <c r="B1075" t="s">
        <v>318</v>
      </c>
      <c r="C1075" t="str">
        <f t="shared" si="75"/>
        <v>Flood, Sherry     Entry #1072</v>
      </c>
      <c r="D1075" t="s">
        <v>11</v>
      </c>
      <c r="E1075">
        <v>185</v>
      </c>
      <c r="F1075">
        <v>207</v>
      </c>
      <c r="G1075">
        <v>183</v>
      </c>
      <c r="H1075">
        <v>193</v>
      </c>
      <c r="I1075">
        <f t="shared" si="76"/>
        <v>583</v>
      </c>
      <c r="J1075">
        <f t="shared" si="65"/>
        <v>150</v>
      </c>
      <c r="K1075">
        <f t="shared" si="77"/>
        <v>733</v>
      </c>
      <c r="L1075" s="1" t="str">
        <f t="shared" si="78"/>
        <v>B</v>
      </c>
    </row>
    <row r="1076" spans="1:12" x14ac:dyDescent="0.3">
      <c r="A1076">
        <v>1073</v>
      </c>
      <c r="B1076" t="s">
        <v>1790</v>
      </c>
      <c r="C1076" t="str">
        <f t="shared" si="75"/>
        <v>Sharp, Benjamin     Entry #1073</v>
      </c>
      <c r="D1076" t="s">
        <v>11</v>
      </c>
      <c r="E1076">
        <v>189</v>
      </c>
      <c r="F1076">
        <v>181</v>
      </c>
      <c r="G1076">
        <v>198</v>
      </c>
      <c r="H1076">
        <v>217</v>
      </c>
      <c r="I1076">
        <f t="shared" si="76"/>
        <v>596</v>
      </c>
      <c r="J1076">
        <f t="shared" si="65"/>
        <v>138</v>
      </c>
      <c r="K1076">
        <f t="shared" si="77"/>
        <v>734</v>
      </c>
      <c r="L1076" s="1" t="str">
        <f t="shared" si="78"/>
        <v>B</v>
      </c>
    </row>
    <row r="1077" spans="1:12" x14ac:dyDescent="0.3">
      <c r="A1077">
        <v>1074</v>
      </c>
      <c r="B1077" t="s">
        <v>327</v>
      </c>
      <c r="C1077" t="str">
        <f t="shared" si="75"/>
        <v>Matsunami, Rick     Entry #1074</v>
      </c>
      <c r="D1077" t="s">
        <v>11</v>
      </c>
      <c r="E1077">
        <v>190</v>
      </c>
      <c r="F1077">
        <v>168</v>
      </c>
      <c r="G1077">
        <v>202</v>
      </c>
      <c r="H1077">
        <v>178</v>
      </c>
      <c r="I1077">
        <f t="shared" si="76"/>
        <v>548</v>
      </c>
      <c r="J1077">
        <f t="shared" si="65"/>
        <v>135</v>
      </c>
      <c r="K1077">
        <f t="shared" si="77"/>
        <v>683</v>
      </c>
      <c r="L1077" s="1" t="str">
        <f t="shared" si="78"/>
        <v>B</v>
      </c>
    </row>
    <row r="1078" spans="1:12" x14ac:dyDescent="0.3">
      <c r="A1078">
        <v>1075</v>
      </c>
      <c r="B1078" t="s">
        <v>1791</v>
      </c>
      <c r="C1078" t="str">
        <f t="shared" si="75"/>
        <v>Taldy, Adam     Entry #1075</v>
      </c>
      <c r="D1078" t="s">
        <v>11</v>
      </c>
      <c r="E1078">
        <v>172</v>
      </c>
      <c r="F1078">
        <v>165</v>
      </c>
      <c r="G1078">
        <v>206</v>
      </c>
      <c r="H1078">
        <v>210</v>
      </c>
      <c r="I1078">
        <f t="shared" si="76"/>
        <v>581</v>
      </c>
      <c r="J1078">
        <f t="shared" si="65"/>
        <v>189</v>
      </c>
      <c r="K1078">
        <f t="shared" si="77"/>
        <v>770</v>
      </c>
      <c r="L1078" s="1" t="str">
        <f t="shared" si="78"/>
        <v>C</v>
      </c>
    </row>
    <row r="1079" spans="1:12" x14ac:dyDescent="0.3">
      <c r="A1079">
        <v>1076</v>
      </c>
      <c r="B1079" t="s">
        <v>1792</v>
      </c>
      <c r="C1079" t="str">
        <f t="shared" si="75"/>
        <v>Taitte, Matt     Entry #1076</v>
      </c>
      <c r="D1079" t="s">
        <v>11</v>
      </c>
      <c r="E1079">
        <v>198</v>
      </c>
      <c r="F1079">
        <v>175</v>
      </c>
      <c r="G1079">
        <v>199</v>
      </c>
      <c r="H1079">
        <v>148</v>
      </c>
      <c r="I1079">
        <f t="shared" si="76"/>
        <v>522</v>
      </c>
      <c r="J1079">
        <f t="shared" si="65"/>
        <v>111</v>
      </c>
      <c r="K1079">
        <f t="shared" si="77"/>
        <v>633</v>
      </c>
      <c r="L1079" s="1" t="str">
        <f t="shared" si="78"/>
        <v>B</v>
      </c>
    </row>
    <row r="1080" spans="1:12" x14ac:dyDescent="0.3">
      <c r="A1080">
        <v>1077</v>
      </c>
      <c r="B1080" t="s">
        <v>319</v>
      </c>
      <c r="C1080" t="str">
        <f t="shared" si="75"/>
        <v>Phillips, Nick     Entry #1077</v>
      </c>
      <c r="D1080" t="s">
        <v>11</v>
      </c>
      <c r="E1080">
        <v>190</v>
      </c>
      <c r="F1080">
        <v>187</v>
      </c>
      <c r="G1080">
        <v>210</v>
      </c>
      <c r="H1080">
        <v>252</v>
      </c>
      <c r="I1080">
        <f t="shared" si="76"/>
        <v>649</v>
      </c>
      <c r="J1080">
        <f t="shared" si="65"/>
        <v>135</v>
      </c>
      <c r="K1080">
        <f t="shared" si="77"/>
        <v>784</v>
      </c>
      <c r="L1080" s="1" t="str">
        <f t="shared" si="78"/>
        <v>B</v>
      </c>
    </row>
    <row r="1081" spans="1:12" x14ac:dyDescent="0.3">
      <c r="A1081">
        <v>1078</v>
      </c>
      <c r="B1081" t="s">
        <v>322</v>
      </c>
      <c r="C1081" t="str">
        <f t="shared" si="75"/>
        <v>Therkildsen, Kaden     Entry #1078</v>
      </c>
      <c r="D1081" t="s">
        <v>11</v>
      </c>
      <c r="E1081">
        <v>172</v>
      </c>
      <c r="F1081">
        <v>182</v>
      </c>
      <c r="G1081">
        <v>173</v>
      </c>
      <c r="H1081">
        <v>233</v>
      </c>
      <c r="I1081">
        <f t="shared" si="76"/>
        <v>588</v>
      </c>
      <c r="J1081">
        <f t="shared" si="65"/>
        <v>189</v>
      </c>
      <c r="K1081">
        <f t="shared" si="77"/>
        <v>777</v>
      </c>
      <c r="L1081" s="1" t="str">
        <f t="shared" si="78"/>
        <v>C</v>
      </c>
    </row>
    <row r="1082" spans="1:12" x14ac:dyDescent="0.3">
      <c r="A1082">
        <v>1079</v>
      </c>
      <c r="B1082" t="s">
        <v>16</v>
      </c>
      <c r="C1082" t="str">
        <f t="shared" si="75"/>
        <v>Kinzie, Teresa     Entry #1079</v>
      </c>
      <c r="D1082" t="s">
        <v>11</v>
      </c>
      <c r="E1082">
        <v>124</v>
      </c>
      <c r="F1082">
        <v>155</v>
      </c>
      <c r="G1082">
        <v>123</v>
      </c>
      <c r="H1082">
        <v>114</v>
      </c>
      <c r="I1082">
        <f t="shared" si="76"/>
        <v>392</v>
      </c>
      <c r="J1082">
        <f t="shared" si="65"/>
        <v>333</v>
      </c>
      <c r="K1082">
        <f t="shared" si="77"/>
        <v>725</v>
      </c>
      <c r="L1082" s="1" t="str">
        <f t="shared" si="78"/>
        <v>D</v>
      </c>
    </row>
    <row r="1083" spans="1:12" x14ac:dyDescent="0.3">
      <c r="A1083">
        <v>1080</v>
      </c>
      <c r="B1083" t="s">
        <v>1793</v>
      </c>
      <c r="C1083" t="str">
        <f t="shared" si="75"/>
        <v>Sharp, Brant     Entry #1080</v>
      </c>
      <c r="D1083" t="s">
        <v>11</v>
      </c>
      <c r="E1083">
        <v>177</v>
      </c>
      <c r="F1083">
        <v>192</v>
      </c>
      <c r="G1083">
        <v>156</v>
      </c>
      <c r="H1083">
        <v>178</v>
      </c>
      <c r="I1083">
        <f t="shared" si="76"/>
        <v>526</v>
      </c>
      <c r="J1083">
        <f t="shared" ref="J1083:J1312" si="79">(235-E1083)*3</f>
        <v>174</v>
      </c>
      <c r="K1083">
        <f t="shared" si="77"/>
        <v>700</v>
      </c>
      <c r="L1083" s="1" t="str">
        <f t="shared" si="78"/>
        <v>B</v>
      </c>
    </row>
    <row r="1084" spans="1:12" x14ac:dyDescent="0.3">
      <c r="A1084">
        <v>1081</v>
      </c>
      <c r="B1084" t="s">
        <v>1794</v>
      </c>
      <c r="C1084" t="str">
        <f t="shared" si="75"/>
        <v>Jacobsen, Mike     Entry #1081</v>
      </c>
      <c r="D1084" t="s">
        <v>11</v>
      </c>
      <c r="E1084">
        <v>156</v>
      </c>
      <c r="F1084">
        <v>164</v>
      </c>
      <c r="G1084">
        <v>202</v>
      </c>
      <c r="H1084">
        <v>240</v>
      </c>
      <c r="I1084">
        <f t="shared" si="76"/>
        <v>606</v>
      </c>
      <c r="J1084">
        <f t="shared" si="79"/>
        <v>237</v>
      </c>
      <c r="K1084">
        <f t="shared" si="77"/>
        <v>843</v>
      </c>
      <c r="L1084" s="1" t="str">
        <f t="shared" si="78"/>
        <v>C</v>
      </c>
    </row>
    <row r="1085" spans="1:12" x14ac:dyDescent="0.3">
      <c r="A1085">
        <v>1082</v>
      </c>
      <c r="B1085" t="s">
        <v>316</v>
      </c>
      <c r="C1085" t="str">
        <f t="shared" si="75"/>
        <v>Jones, Brandon     Entry #1082</v>
      </c>
      <c r="D1085" t="s">
        <v>11</v>
      </c>
      <c r="E1085">
        <v>215</v>
      </c>
      <c r="F1085">
        <v>227</v>
      </c>
      <c r="G1085">
        <v>268</v>
      </c>
      <c r="H1085">
        <v>181</v>
      </c>
      <c r="I1085">
        <f t="shared" si="76"/>
        <v>676</v>
      </c>
      <c r="J1085">
        <f t="shared" si="79"/>
        <v>60</v>
      </c>
      <c r="K1085">
        <f t="shared" si="77"/>
        <v>736</v>
      </c>
      <c r="L1085" s="1" t="str">
        <f t="shared" si="78"/>
        <v>A</v>
      </c>
    </row>
    <row r="1086" spans="1:12" x14ac:dyDescent="0.3">
      <c r="A1086">
        <v>1083</v>
      </c>
      <c r="B1086" t="s">
        <v>344</v>
      </c>
      <c r="C1086" t="str">
        <f t="shared" si="75"/>
        <v>Bigley, Kenny     Entry #1083</v>
      </c>
      <c r="D1086" t="s">
        <v>11</v>
      </c>
      <c r="E1086">
        <v>176</v>
      </c>
      <c r="F1086">
        <v>211</v>
      </c>
      <c r="G1086">
        <v>180</v>
      </c>
      <c r="H1086">
        <v>188</v>
      </c>
      <c r="I1086">
        <f t="shared" si="76"/>
        <v>579</v>
      </c>
      <c r="J1086">
        <f t="shared" si="79"/>
        <v>177</v>
      </c>
      <c r="K1086">
        <f t="shared" si="77"/>
        <v>756</v>
      </c>
      <c r="L1086" s="1" t="str">
        <f t="shared" si="78"/>
        <v>B</v>
      </c>
    </row>
    <row r="1087" spans="1:12" x14ac:dyDescent="0.3">
      <c r="A1087">
        <v>1084</v>
      </c>
      <c r="B1087" t="s">
        <v>1795</v>
      </c>
      <c r="C1087" t="str">
        <f t="shared" si="75"/>
        <v>Perry, Corina     Entry #1084</v>
      </c>
      <c r="D1087" t="s">
        <v>11</v>
      </c>
      <c r="E1087">
        <v>134</v>
      </c>
      <c r="F1087">
        <v>131</v>
      </c>
      <c r="G1087">
        <v>149</v>
      </c>
      <c r="H1087">
        <v>170</v>
      </c>
      <c r="I1087">
        <f t="shared" si="76"/>
        <v>450</v>
      </c>
      <c r="J1087">
        <f t="shared" si="79"/>
        <v>303</v>
      </c>
      <c r="K1087">
        <f t="shared" si="77"/>
        <v>753</v>
      </c>
      <c r="L1087" s="1" t="str">
        <f t="shared" si="78"/>
        <v>D</v>
      </c>
    </row>
    <row r="1088" spans="1:12" x14ac:dyDescent="0.3">
      <c r="A1088">
        <v>1085</v>
      </c>
      <c r="B1088" t="s">
        <v>1796</v>
      </c>
      <c r="C1088" t="str">
        <f t="shared" si="75"/>
        <v>Hollendieck, Russ     Entry #1085</v>
      </c>
      <c r="D1088" t="s">
        <v>11</v>
      </c>
      <c r="E1088">
        <v>196</v>
      </c>
      <c r="F1088">
        <v>194</v>
      </c>
      <c r="G1088">
        <v>177</v>
      </c>
      <c r="H1088">
        <v>199</v>
      </c>
      <c r="I1088">
        <f t="shared" si="76"/>
        <v>570</v>
      </c>
      <c r="J1088">
        <f t="shared" si="79"/>
        <v>117</v>
      </c>
      <c r="K1088">
        <f t="shared" si="77"/>
        <v>687</v>
      </c>
      <c r="L1088" s="1" t="str">
        <f t="shared" si="78"/>
        <v>B</v>
      </c>
    </row>
    <row r="1089" spans="1:12" x14ac:dyDescent="0.3">
      <c r="A1089">
        <v>1086</v>
      </c>
      <c r="B1089" t="s">
        <v>18</v>
      </c>
      <c r="C1089" t="str">
        <f t="shared" si="75"/>
        <v>Lantz, Sara     Entry #1086</v>
      </c>
      <c r="D1089" t="s">
        <v>11</v>
      </c>
      <c r="E1089">
        <v>152</v>
      </c>
      <c r="F1089">
        <v>149</v>
      </c>
      <c r="G1089">
        <v>141</v>
      </c>
      <c r="H1089">
        <v>178</v>
      </c>
      <c r="I1089">
        <f t="shared" si="76"/>
        <v>468</v>
      </c>
      <c r="J1089">
        <f t="shared" si="79"/>
        <v>249</v>
      </c>
      <c r="K1089">
        <f t="shared" si="77"/>
        <v>717</v>
      </c>
      <c r="L1089" s="1" t="str">
        <f t="shared" si="78"/>
        <v>C</v>
      </c>
    </row>
    <row r="1090" spans="1:12" x14ac:dyDescent="0.3">
      <c r="A1090">
        <v>1087</v>
      </c>
      <c r="B1090" t="s">
        <v>1797</v>
      </c>
      <c r="C1090" t="str">
        <f t="shared" si="75"/>
        <v>Wright, Matt     Entry #1087</v>
      </c>
      <c r="D1090" t="s">
        <v>11</v>
      </c>
      <c r="E1090">
        <v>170</v>
      </c>
      <c r="F1090">
        <v>159</v>
      </c>
      <c r="G1090">
        <v>206</v>
      </c>
      <c r="H1090">
        <v>203</v>
      </c>
      <c r="I1090">
        <f t="shared" si="76"/>
        <v>568</v>
      </c>
      <c r="J1090">
        <f t="shared" si="79"/>
        <v>195</v>
      </c>
      <c r="K1090">
        <f t="shared" si="77"/>
        <v>763</v>
      </c>
      <c r="L1090" s="1" t="str">
        <f t="shared" si="78"/>
        <v>C</v>
      </c>
    </row>
    <row r="1091" spans="1:12" x14ac:dyDescent="0.3">
      <c r="A1091">
        <v>1088</v>
      </c>
      <c r="B1091" t="s">
        <v>29</v>
      </c>
      <c r="C1091" t="str">
        <f t="shared" si="75"/>
        <v>Hulla, Greg     Entry #1088</v>
      </c>
      <c r="D1091" t="s">
        <v>11</v>
      </c>
      <c r="E1091">
        <v>166</v>
      </c>
      <c r="F1091">
        <v>169</v>
      </c>
      <c r="G1091">
        <v>172</v>
      </c>
      <c r="H1091">
        <v>196</v>
      </c>
      <c r="I1091">
        <f t="shared" si="76"/>
        <v>537</v>
      </c>
      <c r="J1091">
        <f t="shared" si="79"/>
        <v>207</v>
      </c>
      <c r="K1091">
        <f t="shared" si="77"/>
        <v>744</v>
      </c>
      <c r="L1091" s="1" t="str">
        <f t="shared" si="78"/>
        <v>C</v>
      </c>
    </row>
    <row r="1092" spans="1:12" x14ac:dyDescent="0.3">
      <c r="A1092">
        <v>1089</v>
      </c>
      <c r="B1092" t="s">
        <v>27</v>
      </c>
      <c r="C1092" t="str">
        <f t="shared" si="75"/>
        <v>Bierman, John     Entry #1089</v>
      </c>
      <c r="D1092" t="s">
        <v>11</v>
      </c>
      <c r="E1092">
        <v>182</v>
      </c>
      <c r="F1092">
        <v>196</v>
      </c>
      <c r="G1092">
        <v>237</v>
      </c>
      <c r="H1092">
        <v>203</v>
      </c>
      <c r="I1092">
        <f t="shared" si="76"/>
        <v>636</v>
      </c>
      <c r="J1092">
        <f t="shared" si="79"/>
        <v>159</v>
      </c>
      <c r="K1092">
        <f t="shared" si="77"/>
        <v>795</v>
      </c>
      <c r="L1092" s="1" t="str">
        <f t="shared" si="78"/>
        <v>B</v>
      </c>
    </row>
    <row r="1093" spans="1:12" x14ac:dyDescent="0.3">
      <c r="A1093">
        <v>1090</v>
      </c>
      <c r="B1093" t="s">
        <v>34</v>
      </c>
      <c r="C1093" t="str">
        <f t="shared" ref="C1093:C1156" si="80">+B1093&amp;"     Entry #"&amp;A1093</f>
        <v>Trevarthen, Matt     Entry #1090</v>
      </c>
      <c r="D1093" t="s">
        <v>11</v>
      </c>
      <c r="E1093">
        <v>184</v>
      </c>
      <c r="F1093">
        <v>223</v>
      </c>
      <c r="G1093">
        <v>216</v>
      </c>
      <c r="H1093">
        <v>224</v>
      </c>
      <c r="I1093">
        <f t="shared" ref="I1093:I1156" si="81">F1093+G1093+H1093</f>
        <v>663</v>
      </c>
      <c r="J1093">
        <f t="shared" si="79"/>
        <v>153</v>
      </c>
      <c r="K1093">
        <f t="shared" ref="K1093:K1156" si="82">I1093+J1093</f>
        <v>816</v>
      </c>
      <c r="L1093" s="1" t="str">
        <f t="shared" si="78"/>
        <v>B</v>
      </c>
    </row>
    <row r="1094" spans="1:12" x14ac:dyDescent="0.3">
      <c r="A1094">
        <v>1091</v>
      </c>
      <c r="B1094" t="s">
        <v>64</v>
      </c>
      <c r="C1094" t="str">
        <f t="shared" si="80"/>
        <v>Casey, Luke     Entry #1091</v>
      </c>
      <c r="D1094" t="s">
        <v>11</v>
      </c>
      <c r="E1094">
        <v>162</v>
      </c>
      <c r="F1094">
        <v>146</v>
      </c>
      <c r="G1094">
        <v>147</v>
      </c>
      <c r="H1094">
        <v>154</v>
      </c>
      <c r="I1094">
        <f t="shared" si="81"/>
        <v>447</v>
      </c>
      <c r="J1094">
        <f t="shared" si="79"/>
        <v>219</v>
      </c>
      <c r="K1094">
        <f t="shared" si="82"/>
        <v>666</v>
      </c>
      <c r="L1094" s="1" t="str">
        <f t="shared" si="78"/>
        <v>C</v>
      </c>
    </row>
    <row r="1095" spans="1:12" x14ac:dyDescent="0.3">
      <c r="A1095">
        <v>1092</v>
      </c>
      <c r="B1095" t="s">
        <v>32</v>
      </c>
      <c r="C1095" t="str">
        <f t="shared" si="80"/>
        <v>Peterson, Dave     Entry #1092</v>
      </c>
      <c r="D1095" t="s">
        <v>11</v>
      </c>
      <c r="E1095">
        <v>187</v>
      </c>
      <c r="F1095">
        <v>163</v>
      </c>
      <c r="G1095">
        <v>209</v>
      </c>
      <c r="H1095">
        <v>221</v>
      </c>
      <c r="I1095">
        <f t="shared" si="81"/>
        <v>593</v>
      </c>
      <c r="J1095">
        <f t="shared" si="79"/>
        <v>144</v>
      </c>
      <c r="K1095">
        <f t="shared" si="82"/>
        <v>737</v>
      </c>
      <c r="L1095" s="1" t="str">
        <f t="shared" si="78"/>
        <v>B</v>
      </c>
    </row>
    <row r="1096" spans="1:12" x14ac:dyDescent="0.3">
      <c r="A1096">
        <v>1093</v>
      </c>
      <c r="B1096" t="s">
        <v>28</v>
      </c>
      <c r="C1096" t="str">
        <f t="shared" si="80"/>
        <v>Gilkerson, Matt     Entry #1093</v>
      </c>
      <c r="D1096" t="s">
        <v>11</v>
      </c>
      <c r="E1096">
        <v>206</v>
      </c>
      <c r="F1096">
        <v>166</v>
      </c>
      <c r="G1096">
        <v>212</v>
      </c>
      <c r="H1096">
        <v>190</v>
      </c>
      <c r="I1096">
        <f t="shared" si="81"/>
        <v>568</v>
      </c>
      <c r="J1096">
        <f t="shared" si="79"/>
        <v>87</v>
      </c>
      <c r="K1096">
        <f t="shared" si="82"/>
        <v>655</v>
      </c>
      <c r="L1096" s="1" t="str">
        <f t="shared" si="78"/>
        <v>A</v>
      </c>
    </row>
    <row r="1097" spans="1:12" x14ac:dyDescent="0.3">
      <c r="A1097">
        <v>1094</v>
      </c>
      <c r="B1097" t="s">
        <v>1798</v>
      </c>
      <c r="C1097" t="str">
        <f t="shared" si="80"/>
        <v>Sisson, Jeannie     Entry #1094</v>
      </c>
      <c r="D1097" t="s">
        <v>11</v>
      </c>
      <c r="E1097">
        <v>146</v>
      </c>
      <c r="F1097">
        <v>123</v>
      </c>
      <c r="G1097">
        <v>114</v>
      </c>
      <c r="H1097">
        <v>161</v>
      </c>
      <c r="I1097">
        <f t="shared" si="81"/>
        <v>398</v>
      </c>
      <c r="J1097">
        <f t="shared" si="79"/>
        <v>267</v>
      </c>
      <c r="K1097">
        <f t="shared" si="82"/>
        <v>665</v>
      </c>
      <c r="L1097" s="1" t="str">
        <f t="shared" si="78"/>
        <v>D</v>
      </c>
    </row>
    <row r="1098" spans="1:12" x14ac:dyDescent="0.3">
      <c r="A1098">
        <v>1095</v>
      </c>
      <c r="B1098" t="s">
        <v>125</v>
      </c>
      <c r="C1098" t="str">
        <f t="shared" si="80"/>
        <v>Addison, Pat     Entry #1095</v>
      </c>
      <c r="D1098" t="s">
        <v>11</v>
      </c>
      <c r="E1098">
        <v>179</v>
      </c>
      <c r="F1098">
        <v>156</v>
      </c>
      <c r="G1098">
        <v>211</v>
      </c>
      <c r="H1098">
        <v>158</v>
      </c>
      <c r="I1098">
        <f t="shared" si="81"/>
        <v>525</v>
      </c>
      <c r="J1098">
        <f t="shared" si="79"/>
        <v>168</v>
      </c>
      <c r="K1098">
        <f t="shared" si="82"/>
        <v>693</v>
      </c>
      <c r="L1098" s="1" t="str">
        <f t="shared" si="78"/>
        <v>B</v>
      </c>
    </row>
    <row r="1099" spans="1:12" x14ac:dyDescent="0.3">
      <c r="A1099">
        <v>1096</v>
      </c>
      <c r="B1099" t="s">
        <v>353</v>
      </c>
      <c r="C1099" t="str">
        <f t="shared" si="80"/>
        <v>Worrall, Tracey     Entry #1096</v>
      </c>
      <c r="D1099" t="s">
        <v>11</v>
      </c>
      <c r="E1099">
        <v>186</v>
      </c>
      <c r="F1099">
        <v>248</v>
      </c>
      <c r="G1099">
        <v>165</v>
      </c>
      <c r="H1099">
        <v>182</v>
      </c>
      <c r="I1099">
        <f t="shared" si="81"/>
        <v>595</v>
      </c>
      <c r="J1099">
        <f t="shared" si="79"/>
        <v>147</v>
      </c>
      <c r="K1099">
        <f t="shared" si="82"/>
        <v>742</v>
      </c>
      <c r="L1099" s="1" t="str">
        <f t="shared" si="78"/>
        <v>B</v>
      </c>
    </row>
    <row r="1100" spans="1:12" x14ac:dyDescent="0.3">
      <c r="A1100">
        <v>1097</v>
      </c>
      <c r="B1100" t="s">
        <v>1799</v>
      </c>
      <c r="C1100" t="str">
        <f t="shared" si="80"/>
        <v>Debar, Margo     Entry #1097</v>
      </c>
      <c r="D1100" t="s">
        <v>11</v>
      </c>
      <c r="E1100">
        <v>176</v>
      </c>
      <c r="F1100">
        <v>166</v>
      </c>
      <c r="G1100">
        <v>153</v>
      </c>
      <c r="H1100">
        <v>172</v>
      </c>
      <c r="I1100">
        <f t="shared" si="81"/>
        <v>491</v>
      </c>
      <c r="J1100">
        <f t="shared" si="79"/>
        <v>177</v>
      </c>
      <c r="K1100">
        <f t="shared" si="82"/>
        <v>668</v>
      </c>
      <c r="L1100" s="1" t="str">
        <f t="shared" si="78"/>
        <v>B</v>
      </c>
    </row>
    <row r="1101" spans="1:12" x14ac:dyDescent="0.3">
      <c r="A1101">
        <v>1098</v>
      </c>
      <c r="B1101" t="s">
        <v>447</v>
      </c>
      <c r="C1101" t="str">
        <f t="shared" si="80"/>
        <v>Grimes, Sharon     Entry #1098</v>
      </c>
      <c r="D1101" t="s">
        <v>11</v>
      </c>
      <c r="E1101">
        <v>159</v>
      </c>
      <c r="F1101">
        <v>148</v>
      </c>
      <c r="G1101">
        <v>150</v>
      </c>
      <c r="H1101">
        <v>167</v>
      </c>
      <c r="I1101">
        <f t="shared" si="81"/>
        <v>465</v>
      </c>
      <c r="J1101">
        <f t="shared" si="79"/>
        <v>228</v>
      </c>
      <c r="K1101">
        <f t="shared" si="82"/>
        <v>693</v>
      </c>
      <c r="L1101" s="1" t="str">
        <f t="shared" si="78"/>
        <v>C</v>
      </c>
    </row>
    <row r="1102" spans="1:12" x14ac:dyDescent="0.3">
      <c r="A1102">
        <v>1099</v>
      </c>
      <c r="B1102" t="s">
        <v>358</v>
      </c>
      <c r="C1102" t="str">
        <f t="shared" si="80"/>
        <v>Holton, Robin     Entry #1099</v>
      </c>
      <c r="D1102" t="s">
        <v>11</v>
      </c>
      <c r="E1102">
        <v>167</v>
      </c>
      <c r="F1102">
        <v>177</v>
      </c>
      <c r="G1102">
        <v>170</v>
      </c>
      <c r="H1102">
        <v>151</v>
      </c>
      <c r="I1102">
        <f t="shared" si="81"/>
        <v>498</v>
      </c>
      <c r="J1102">
        <f t="shared" si="79"/>
        <v>204</v>
      </c>
      <c r="K1102">
        <f t="shared" si="82"/>
        <v>702</v>
      </c>
      <c r="L1102" s="1" t="str">
        <f t="shared" si="78"/>
        <v>C</v>
      </c>
    </row>
    <row r="1103" spans="1:12" x14ac:dyDescent="0.3">
      <c r="A1103">
        <v>1100</v>
      </c>
      <c r="B1103" t="s">
        <v>356</v>
      </c>
      <c r="C1103" t="str">
        <f t="shared" si="80"/>
        <v>Sisson, Megan     Entry #1100</v>
      </c>
      <c r="D1103" t="s">
        <v>11</v>
      </c>
      <c r="E1103">
        <v>117</v>
      </c>
      <c r="F1103">
        <v>117</v>
      </c>
      <c r="G1103">
        <v>138</v>
      </c>
      <c r="H1103">
        <v>123</v>
      </c>
      <c r="I1103">
        <f t="shared" si="81"/>
        <v>378</v>
      </c>
      <c r="J1103">
        <f t="shared" si="79"/>
        <v>354</v>
      </c>
      <c r="K1103">
        <f t="shared" si="82"/>
        <v>732</v>
      </c>
      <c r="L1103" s="1" t="str">
        <f t="shared" ref="L1103:L1166" si="83">IF(AND(E1103&gt;175,E1103&lt;200),"B",IF(AND(E1103&gt;149,E1103&lt;176),"C",IF(E1103&gt;199,"A",IF(E1103&lt;150,"D"))))</f>
        <v>D</v>
      </c>
    </row>
    <row r="1104" spans="1:12" x14ac:dyDescent="0.3">
      <c r="A1104">
        <v>1101</v>
      </c>
      <c r="B1104" t="s">
        <v>1800</v>
      </c>
      <c r="C1104" t="str">
        <f t="shared" si="80"/>
        <v>Watkins, Che     Entry #1101</v>
      </c>
      <c r="D1104" t="s">
        <v>11</v>
      </c>
      <c r="E1104">
        <v>129</v>
      </c>
      <c r="F1104">
        <v>122</v>
      </c>
      <c r="G1104">
        <v>157</v>
      </c>
      <c r="H1104">
        <v>167</v>
      </c>
      <c r="I1104">
        <f t="shared" si="81"/>
        <v>446</v>
      </c>
      <c r="J1104">
        <f t="shared" si="79"/>
        <v>318</v>
      </c>
      <c r="K1104">
        <f t="shared" si="82"/>
        <v>764</v>
      </c>
      <c r="L1104" s="1" t="str">
        <f t="shared" si="83"/>
        <v>D</v>
      </c>
    </row>
    <row r="1105" spans="1:12" x14ac:dyDescent="0.3">
      <c r="A1105">
        <v>1102</v>
      </c>
      <c r="B1105" t="s">
        <v>1336</v>
      </c>
      <c r="C1105" t="str">
        <f t="shared" si="80"/>
        <v>Ross, Ronald     Entry #1102</v>
      </c>
      <c r="D1105" t="s">
        <v>1043</v>
      </c>
      <c r="E1105">
        <v>220</v>
      </c>
      <c r="F1105">
        <v>238</v>
      </c>
      <c r="G1105">
        <v>269</v>
      </c>
      <c r="H1105">
        <v>212</v>
      </c>
      <c r="I1105">
        <f t="shared" si="81"/>
        <v>719</v>
      </c>
      <c r="J1105">
        <f t="shared" si="79"/>
        <v>45</v>
      </c>
      <c r="K1105">
        <f t="shared" si="82"/>
        <v>764</v>
      </c>
      <c r="L1105" s="1" t="str">
        <f t="shared" si="83"/>
        <v>A</v>
      </c>
    </row>
    <row r="1106" spans="1:12" x14ac:dyDescent="0.3">
      <c r="A1106">
        <v>1103</v>
      </c>
      <c r="B1106" t="s">
        <v>1120</v>
      </c>
      <c r="C1106" t="str">
        <f t="shared" si="80"/>
        <v>Wood, Jo     Entry #1103</v>
      </c>
      <c r="D1106" t="s">
        <v>1043</v>
      </c>
      <c r="E1106">
        <v>206</v>
      </c>
      <c r="F1106">
        <v>199</v>
      </c>
      <c r="G1106">
        <v>267</v>
      </c>
      <c r="H1106">
        <v>215</v>
      </c>
      <c r="I1106">
        <f t="shared" si="81"/>
        <v>681</v>
      </c>
      <c r="J1106">
        <f t="shared" si="79"/>
        <v>87</v>
      </c>
      <c r="K1106">
        <f t="shared" si="82"/>
        <v>768</v>
      </c>
      <c r="L1106" s="1" t="str">
        <f t="shared" si="83"/>
        <v>A</v>
      </c>
    </row>
    <row r="1107" spans="1:12" x14ac:dyDescent="0.3">
      <c r="A1107">
        <v>1104</v>
      </c>
      <c r="B1107" t="s">
        <v>462</v>
      </c>
      <c r="C1107" t="str">
        <f t="shared" si="80"/>
        <v>Wood, Chris     Entry #1104</v>
      </c>
      <c r="D1107" t="s">
        <v>1043</v>
      </c>
      <c r="E1107">
        <v>217</v>
      </c>
      <c r="F1107">
        <v>246</v>
      </c>
      <c r="G1107">
        <v>213</v>
      </c>
      <c r="H1107">
        <v>167</v>
      </c>
      <c r="I1107">
        <f t="shared" si="81"/>
        <v>626</v>
      </c>
      <c r="J1107">
        <f t="shared" si="79"/>
        <v>54</v>
      </c>
      <c r="K1107">
        <f t="shared" si="82"/>
        <v>680</v>
      </c>
      <c r="L1107" s="1" t="str">
        <f t="shared" si="83"/>
        <v>A</v>
      </c>
    </row>
    <row r="1108" spans="1:12" x14ac:dyDescent="0.3">
      <c r="A1108">
        <v>1105</v>
      </c>
      <c r="B1108" t="s">
        <v>1087</v>
      </c>
      <c r="C1108" t="str">
        <f t="shared" si="80"/>
        <v>Jackson, Shawn     Entry #1105</v>
      </c>
      <c r="D1108" t="s">
        <v>1043</v>
      </c>
      <c r="E1108">
        <v>229</v>
      </c>
      <c r="F1108">
        <v>246</v>
      </c>
      <c r="G1108">
        <v>198</v>
      </c>
      <c r="H1108">
        <v>195</v>
      </c>
      <c r="I1108">
        <f t="shared" si="81"/>
        <v>639</v>
      </c>
      <c r="J1108">
        <f t="shared" si="79"/>
        <v>18</v>
      </c>
      <c r="K1108">
        <f t="shared" si="82"/>
        <v>657</v>
      </c>
      <c r="L1108" s="1" t="str">
        <f t="shared" si="83"/>
        <v>A</v>
      </c>
    </row>
    <row r="1109" spans="1:12" x14ac:dyDescent="0.3">
      <c r="A1109">
        <v>1106</v>
      </c>
      <c r="B1109" t="s">
        <v>1118</v>
      </c>
      <c r="C1109" t="str">
        <f t="shared" si="80"/>
        <v>Kaiser, Larry Jr     Entry #1106</v>
      </c>
      <c r="D1109" t="s">
        <v>1043</v>
      </c>
      <c r="E1109">
        <v>210</v>
      </c>
      <c r="F1109">
        <v>236</v>
      </c>
      <c r="G1109">
        <v>170</v>
      </c>
      <c r="H1109">
        <v>212</v>
      </c>
      <c r="I1109">
        <f t="shared" si="81"/>
        <v>618</v>
      </c>
      <c r="J1109">
        <f t="shared" si="79"/>
        <v>75</v>
      </c>
      <c r="K1109">
        <f t="shared" si="82"/>
        <v>693</v>
      </c>
      <c r="L1109" s="1" t="str">
        <f t="shared" si="83"/>
        <v>A</v>
      </c>
    </row>
    <row r="1110" spans="1:12" x14ac:dyDescent="0.3">
      <c r="A1110">
        <v>1107</v>
      </c>
      <c r="B1110" t="s">
        <v>1801</v>
      </c>
      <c r="C1110" t="str">
        <f t="shared" si="80"/>
        <v>Chlupacek, Kenneth KJ     Entry #1107</v>
      </c>
      <c r="D1110" t="s">
        <v>1043</v>
      </c>
      <c r="E1110">
        <v>198</v>
      </c>
      <c r="F1110">
        <v>163</v>
      </c>
      <c r="G1110">
        <v>193</v>
      </c>
      <c r="H1110">
        <v>185</v>
      </c>
      <c r="I1110">
        <f t="shared" si="81"/>
        <v>541</v>
      </c>
      <c r="J1110">
        <f t="shared" si="79"/>
        <v>111</v>
      </c>
      <c r="K1110">
        <f t="shared" si="82"/>
        <v>652</v>
      </c>
      <c r="L1110" s="1" t="str">
        <f t="shared" si="83"/>
        <v>B</v>
      </c>
    </row>
    <row r="1111" spans="1:12" x14ac:dyDescent="0.3">
      <c r="A1111">
        <v>1108</v>
      </c>
      <c r="B1111" t="s">
        <v>1119</v>
      </c>
      <c r="C1111" t="str">
        <f t="shared" si="80"/>
        <v>Martin, Justin     Entry #1108</v>
      </c>
      <c r="D1111" t="s">
        <v>1043</v>
      </c>
      <c r="E1111">
        <v>228</v>
      </c>
      <c r="F1111">
        <v>203</v>
      </c>
      <c r="G1111">
        <v>173</v>
      </c>
      <c r="H1111">
        <v>215</v>
      </c>
      <c r="I1111">
        <f t="shared" si="81"/>
        <v>591</v>
      </c>
      <c r="J1111">
        <f t="shared" si="79"/>
        <v>21</v>
      </c>
      <c r="K1111">
        <f t="shared" si="82"/>
        <v>612</v>
      </c>
      <c r="L1111" s="1" t="str">
        <f t="shared" si="83"/>
        <v>A</v>
      </c>
    </row>
    <row r="1112" spans="1:12" x14ac:dyDescent="0.3">
      <c r="A1112">
        <v>1109</v>
      </c>
      <c r="B1112" t="s">
        <v>1085</v>
      </c>
      <c r="C1112" t="str">
        <f t="shared" si="80"/>
        <v>Haynes, Jesse     Entry #1109</v>
      </c>
      <c r="D1112" t="s">
        <v>1043</v>
      </c>
      <c r="E1112">
        <v>224</v>
      </c>
      <c r="F1112">
        <v>257</v>
      </c>
      <c r="G1112">
        <v>228</v>
      </c>
      <c r="H1112">
        <v>219</v>
      </c>
      <c r="I1112">
        <f t="shared" si="81"/>
        <v>704</v>
      </c>
      <c r="J1112">
        <f t="shared" si="79"/>
        <v>33</v>
      </c>
      <c r="K1112">
        <f t="shared" si="82"/>
        <v>737</v>
      </c>
      <c r="L1112" s="1" t="str">
        <f t="shared" si="83"/>
        <v>A</v>
      </c>
    </row>
    <row r="1113" spans="1:12" x14ac:dyDescent="0.3">
      <c r="A1113">
        <v>1110</v>
      </c>
      <c r="B1113" t="s">
        <v>1802</v>
      </c>
      <c r="C1113" t="str">
        <f t="shared" si="80"/>
        <v>Ross-Cotton, Jimmy     Entry #1110</v>
      </c>
      <c r="D1113" t="s">
        <v>1043</v>
      </c>
      <c r="E1113">
        <v>218</v>
      </c>
      <c r="F1113">
        <v>201</v>
      </c>
      <c r="G1113">
        <v>202</v>
      </c>
      <c r="H1113">
        <v>169</v>
      </c>
      <c r="I1113">
        <f t="shared" si="81"/>
        <v>572</v>
      </c>
      <c r="J1113">
        <f t="shared" si="79"/>
        <v>51</v>
      </c>
      <c r="K1113">
        <f t="shared" si="82"/>
        <v>623</v>
      </c>
      <c r="L1113" s="1" t="str">
        <f t="shared" si="83"/>
        <v>A</v>
      </c>
    </row>
    <row r="1114" spans="1:12" x14ac:dyDescent="0.3">
      <c r="A1114">
        <v>1111</v>
      </c>
      <c r="B1114" t="s">
        <v>1803</v>
      </c>
      <c r="C1114" t="str">
        <f t="shared" si="80"/>
        <v>Schmieding, Anthony     Entry #1111</v>
      </c>
      <c r="D1114" t="s">
        <v>1043</v>
      </c>
      <c r="E1114">
        <v>153</v>
      </c>
      <c r="F1114">
        <v>156</v>
      </c>
      <c r="G1114">
        <v>151</v>
      </c>
      <c r="H1114">
        <v>215</v>
      </c>
      <c r="I1114">
        <f t="shared" si="81"/>
        <v>522</v>
      </c>
      <c r="J1114">
        <f t="shared" si="79"/>
        <v>246</v>
      </c>
      <c r="K1114">
        <f t="shared" si="82"/>
        <v>768</v>
      </c>
      <c r="L1114" s="1" t="str">
        <f t="shared" si="83"/>
        <v>C</v>
      </c>
    </row>
    <row r="1115" spans="1:12" x14ac:dyDescent="0.3">
      <c r="A1115">
        <v>1112</v>
      </c>
      <c r="B1115" t="s">
        <v>1129</v>
      </c>
      <c r="C1115" t="str">
        <f t="shared" si="80"/>
        <v>Hamilton, Stanley     Entry #1112</v>
      </c>
      <c r="D1115" t="s">
        <v>1043</v>
      </c>
      <c r="E1115">
        <v>156</v>
      </c>
      <c r="F1115">
        <v>163</v>
      </c>
      <c r="G1115">
        <v>127</v>
      </c>
      <c r="H1115">
        <v>194</v>
      </c>
      <c r="I1115">
        <f t="shared" si="81"/>
        <v>484</v>
      </c>
      <c r="J1115">
        <f t="shared" si="79"/>
        <v>237</v>
      </c>
      <c r="K1115">
        <f t="shared" si="82"/>
        <v>721</v>
      </c>
      <c r="L1115" s="1" t="str">
        <f t="shared" si="83"/>
        <v>C</v>
      </c>
    </row>
    <row r="1116" spans="1:12" x14ac:dyDescent="0.3">
      <c r="A1116">
        <v>1113</v>
      </c>
      <c r="B1116" t="s">
        <v>1804</v>
      </c>
      <c r="C1116" t="str">
        <f t="shared" si="80"/>
        <v>Rushing, Ed     Entry #1113</v>
      </c>
      <c r="D1116" t="s">
        <v>1043</v>
      </c>
      <c r="E1116">
        <v>165</v>
      </c>
      <c r="F1116">
        <v>203</v>
      </c>
      <c r="G1116">
        <v>162</v>
      </c>
      <c r="H1116">
        <v>152</v>
      </c>
      <c r="I1116">
        <f t="shared" si="81"/>
        <v>517</v>
      </c>
      <c r="J1116">
        <f t="shared" si="79"/>
        <v>210</v>
      </c>
      <c r="K1116">
        <f t="shared" si="82"/>
        <v>727</v>
      </c>
      <c r="L1116" s="1" t="str">
        <f t="shared" si="83"/>
        <v>C</v>
      </c>
    </row>
    <row r="1117" spans="1:12" x14ac:dyDescent="0.3">
      <c r="A1117">
        <v>1114</v>
      </c>
      <c r="B1117" t="s">
        <v>1280</v>
      </c>
      <c r="C1117" t="str">
        <f t="shared" si="80"/>
        <v>Butler, Terry     Entry #1114</v>
      </c>
      <c r="D1117" t="s">
        <v>1043</v>
      </c>
      <c r="E1117">
        <v>217</v>
      </c>
      <c r="F1117">
        <v>259</v>
      </c>
      <c r="G1117">
        <v>176</v>
      </c>
      <c r="H1117">
        <v>229</v>
      </c>
      <c r="I1117">
        <f t="shared" si="81"/>
        <v>664</v>
      </c>
      <c r="J1117">
        <f t="shared" si="79"/>
        <v>54</v>
      </c>
      <c r="K1117">
        <f t="shared" si="82"/>
        <v>718</v>
      </c>
      <c r="L1117" s="1" t="str">
        <f t="shared" si="83"/>
        <v>A</v>
      </c>
    </row>
    <row r="1118" spans="1:12" x14ac:dyDescent="0.3">
      <c r="A1118">
        <v>1115</v>
      </c>
      <c r="B1118" t="s">
        <v>1118</v>
      </c>
      <c r="C1118" t="str">
        <f t="shared" si="80"/>
        <v>Kaiser, Larry Jr     Entry #1115</v>
      </c>
      <c r="D1118" t="s">
        <v>1043</v>
      </c>
      <c r="E1118">
        <v>206</v>
      </c>
      <c r="F1118">
        <v>184</v>
      </c>
      <c r="G1118">
        <v>243</v>
      </c>
      <c r="H1118">
        <v>171</v>
      </c>
      <c r="I1118">
        <f t="shared" si="81"/>
        <v>598</v>
      </c>
      <c r="J1118">
        <f t="shared" si="79"/>
        <v>87</v>
      </c>
      <c r="K1118">
        <f t="shared" si="82"/>
        <v>685</v>
      </c>
      <c r="L1118" s="1" t="str">
        <f t="shared" si="83"/>
        <v>A</v>
      </c>
    </row>
    <row r="1119" spans="1:12" x14ac:dyDescent="0.3">
      <c r="A1119">
        <v>1116</v>
      </c>
      <c r="B1119" t="s">
        <v>217</v>
      </c>
      <c r="C1119" t="str">
        <f t="shared" si="80"/>
        <v>Points, Steve     Entry #1116</v>
      </c>
      <c r="D1119" t="s">
        <v>1043</v>
      </c>
      <c r="E1119">
        <v>226</v>
      </c>
      <c r="F1119">
        <v>199</v>
      </c>
      <c r="G1119">
        <v>198</v>
      </c>
      <c r="H1119">
        <v>245</v>
      </c>
      <c r="I1119">
        <f t="shared" si="81"/>
        <v>642</v>
      </c>
      <c r="J1119">
        <f t="shared" si="79"/>
        <v>27</v>
      </c>
      <c r="K1119">
        <f t="shared" si="82"/>
        <v>669</v>
      </c>
      <c r="L1119" s="1" t="str">
        <f t="shared" si="83"/>
        <v>A</v>
      </c>
    </row>
    <row r="1120" spans="1:12" x14ac:dyDescent="0.3">
      <c r="A1120">
        <v>1117</v>
      </c>
      <c r="B1120" t="s">
        <v>27</v>
      </c>
      <c r="C1120" t="str">
        <f t="shared" si="80"/>
        <v>Bierman, John     Entry #1117</v>
      </c>
      <c r="D1120" t="s">
        <v>1043</v>
      </c>
      <c r="E1120">
        <v>181</v>
      </c>
      <c r="F1120">
        <v>167</v>
      </c>
      <c r="G1120">
        <v>204</v>
      </c>
      <c r="H1120">
        <v>179</v>
      </c>
      <c r="I1120">
        <f t="shared" si="81"/>
        <v>550</v>
      </c>
      <c r="J1120">
        <f t="shared" si="79"/>
        <v>162</v>
      </c>
      <c r="K1120">
        <f t="shared" si="82"/>
        <v>712</v>
      </c>
      <c r="L1120" s="1" t="str">
        <f t="shared" si="83"/>
        <v>B</v>
      </c>
    </row>
    <row r="1121" spans="1:12" x14ac:dyDescent="0.3">
      <c r="A1121">
        <v>1118</v>
      </c>
      <c r="B1121" t="s">
        <v>29</v>
      </c>
      <c r="C1121" t="str">
        <f t="shared" si="80"/>
        <v>Hulla, Greg     Entry #1118</v>
      </c>
      <c r="D1121" t="s">
        <v>1043</v>
      </c>
      <c r="E1121">
        <v>168</v>
      </c>
      <c r="F1121">
        <v>169</v>
      </c>
      <c r="G1121">
        <v>157</v>
      </c>
      <c r="H1121">
        <v>145</v>
      </c>
      <c r="I1121">
        <f t="shared" si="81"/>
        <v>471</v>
      </c>
      <c r="J1121">
        <f t="shared" si="79"/>
        <v>201</v>
      </c>
      <c r="K1121">
        <f t="shared" si="82"/>
        <v>672</v>
      </c>
      <c r="L1121" s="1" t="str">
        <f t="shared" si="83"/>
        <v>C</v>
      </c>
    </row>
    <row r="1122" spans="1:12" x14ac:dyDescent="0.3">
      <c r="A1122">
        <v>1119</v>
      </c>
      <c r="B1122" t="s">
        <v>1805</v>
      </c>
      <c r="C1122" t="str">
        <f t="shared" si="80"/>
        <v>Laritson, Whitney     Entry #1119</v>
      </c>
      <c r="D1122" t="s">
        <v>1043</v>
      </c>
      <c r="E1122">
        <v>206</v>
      </c>
      <c r="F1122">
        <v>212</v>
      </c>
      <c r="G1122">
        <v>237</v>
      </c>
      <c r="H1122">
        <v>205</v>
      </c>
      <c r="I1122">
        <f t="shared" si="81"/>
        <v>654</v>
      </c>
      <c r="J1122">
        <f t="shared" si="79"/>
        <v>87</v>
      </c>
      <c r="K1122">
        <f t="shared" si="82"/>
        <v>741</v>
      </c>
      <c r="L1122" s="1" t="str">
        <f t="shared" si="83"/>
        <v>A</v>
      </c>
    </row>
    <row r="1123" spans="1:12" x14ac:dyDescent="0.3">
      <c r="A1123">
        <v>1120</v>
      </c>
      <c r="B1123" t="s">
        <v>1806</v>
      </c>
      <c r="C1123" t="str">
        <f t="shared" si="80"/>
        <v>Holbrook, Oliver     Entry #1120</v>
      </c>
      <c r="D1123" t="s">
        <v>1043</v>
      </c>
      <c r="E1123">
        <v>182</v>
      </c>
      <c r="F1123">
        <v>120</v>
      </c>
      <c r="G1123">
        <v>179</v>
      </c>
      <c r="H1123">
        <v>244</v>
      </c>
      <c r="I1123">
        <f t="shared" si="81"/>
        <v>543</v>
      </c>
      <c r="J1123">
        <f t="shared" si="79"/>
        <v>159</v>
      </c>
      <c r="K1123">
        <f t="shared" si="82"/>
        <v>702</v>
      </c>
      <c r="L1123" s="1" t="str">
        <f t="shared" si="83"/>
        <v>B</v>
      </c>
    </row>
    <row r="1124" spans="1:12" x14ac:dyDescent="0.3">
      <c r="A1124">
        <v>1121</v>
      </c>
      <c r="B1124" t="s">
        <v>1807</v>
      </c>
      <c r="C1124" t="str">
        <f t="shared" si="80"/>
        <v>Kelley, Michala     Entry #1121</v>
      </c>
      <c r="D1124" t="s">
        <v>1043</v>
      </c>
      <c r="E1124">
        <v>174</v>
      </c>
      <c r="F1124">
        <v>157</v>
      </c>
      <c r="G1124">
        <v>233</v>
      </c>
      <c r="H1124">
        <v>143</v>
      </c>
      <c r="I1124">
        <f t="shared" si="81"/>
        <v>533</v>
      </c>
      <c r="J1124">
        <f t="shared" si="79"/>
        <v>183</v>
      </c>
      <c r="K1124">
        <f t="shared" si="82"/>
        <v>716</v>
      </c>
      <c r="L1124" s="1" t="str">
        <f t="shared" si="83"/>
        <v>C</v>
      </c>
    </row>
    <row r="1125" spans="1:12" x14ac:dyDescent="0.3">
      <c r="A1125">
        <v>1122</v>
      </c>
      <c r="B1125" t="s">
        <v>1808</v>
      </c>
      <c r="C1125" t="str">
        <f t="shared" si="80"/>
        <v>Olson, Merlin     Entry #1122</v>
      </c>
      <c r="D1125" t="s">
        <v>1043</v>
      </c>
      <c r="E1125">
        <v>160</v>
      </c>
      <c r="F1125">
        <v>168</v>
      </c>
      <c r="G1125">
        <v>165</v>
      </c>
      <c r="H1125">
        <v>162</v>
      </c>
      <c r="I1125">
        <f t="shared" si="81"/>
        <v>495</v>
      </c>
      <c r="J1125">
        <f t="shared" si="79"/>
        <v>225</v>
      </c>
      <c r="K1125">
        <f t="shared" si="82"/>
        <v>720</v>
      </c>
      <c r="L1125" s="1" t="str">
        <f t="shared" si="83"/>
        <v>C</v>
      </c>
    </row>
    <row r="1126" spans="1:12" x14ac:dyDescent="0.3">
      <c r="A1126">
        <v>1123</v>
      </c>
      <c r="B1126" t="s">
        <v>1809</v>
      </c>
      <c r="C1126" t="str">
        <f t="shared" si="80"/>
        <v>Hall, Mike     Entry #1123</v>
      </c>
      <c r="D1126" t="s">
        <v>1043</v>
      </c>
      <c r="E1126">
        <v>174</v>
      </c>
      <c r="F1126">
        <v>169</v>
      </c>
      <c r="G1126">
        <v>158</v>
      </c>
      <c r="H1126">
        <v>166</v>
      </c>
      <c r="I1126">
        <f t="shared" si="81"/>
        <v>493</v>
      </c>
      <c r="J1126">
        <f t="shared" si="79"/>
        <v>183</v>
      </c>
      <c r="K1126">
        <f t="shared" si="82"/>
        <v>676</v>
      </c>
      <c r="L1126" s="1" t="str">
        <f t="shared" si="83"/>
        <v>C</v>
      </c>
    </row>
    <row r="1127" spans="1:12" x14ac:dyDescent="0.3">
      <c r="A1127">
        <v>1124</v>
      </c>
      <c r="B1127" t="s">
        <v>1810</v>
      </c>
      <c r="C1127" t="str">
        <f t="shared" si="80"/>
        <v>Fletcher, Dustin     Entry #1124</v>
      </c>
      <c r="D1127" t="s">
        <v>1043</v>
      </c>
      <c r="E1127">
        <v>168</v>
      </c>
      <c r="F1127">
        <v>184</v>
      </c>
      <c r="G1127">
        <v>180</v>
      </c>
      <c r="H1127">
        <v>221</v>
      </c>
      <c r="I1127">
        <f t="shared" si="81"/>
        <v>585</v>
      </c>
      <c r="J1127">
        <f t="shared" si="79"/>
        <v>201</v>
      </c>
      <c r="K1127">
        <f t="shared" si="82"/>
        <v>786</v>
      </c>
      <c r="L1127" s="1" t="str">
        <f t="shared" si="83"/>
        <v>C</v>
      </c>
    </row>
    <row r="1128" spans="1:12" x14ac:dyDescent="0.3">
      <c r="A1128">
        <v>1125</v>
      </c>
      <c r="B1128" t="s">
        <v>1079</v>
      </c>
      <c r="C1128" t="str">
        <f t="shared" si="80"/>
        <v>Virden, Jerry     Entry #1125</v>
      </c>
      <c r="D1128" t="s">
        <v>1043</v>
      </c>
      <c r="E1128">
        <v>169</v>
      </c>
      <c r="F1128">
        <v>178</v>
      </c>
      <c r="G1128">
        <v>152</v>
      </c>
      <c r="H1128">
        <v>190</v>
      </c>
      <c r="I1128">
        <f t="shared" si="81"/>
        <v>520</v>
      </c>
      <c r="J1128">
        <f t="shared" si="79"/>
        <v>198</v>
      </c>
      <c r="K1128">
        <f t="shared" si="82"/>
        <v>718</v>
      </c>
      <c r="L1128" s="1" t="str">
        <f t="shared" si="83"/>
        <v>C</v>
      </c>
    </row>
    <row r="1129" spans="1:12" x14ac:dyDescent="0.3">
      <c r="A1129">
        <v>1126</v>
      </c>
      <c r="B1129" t="s">
        <v>1811</v>
      </c>
      <c r="C1129" t="str">
        <f t="shared" si="80"/>
        <v>Mikula, Jerry     Entry #1126</v>
      </c>
      <c r="D1129" t="s">
        <v>1043</v>
      </c>
      <c r="E1129">
        <v>165</v>
      </c>
      <c r="F1129">
        <v>174</v>
      </c>
      <c r="G1129">
        <v>166</v>
      </c>
      <c r="H1129">
        <v>181</v>
      </c>
      <c r="I1129">
        <f t="shared" si="81"/>
        <v>521</v>
      </c>
      <c r="J1129">
        <f t="shared" si="79"/>
        <v>210</v>
      </c>
      <c r="K1129">
        <f t="shared" si="82"/>
        <v>731</v>
      </c>
      <c r="L1129" s="1" t="str">
        <f t="shared" si="83"/>
        <v>C</v>
      </c>
    </row>
    <row r="1130" spans="1:12" x14ac:dyDescent="0.3">
      <c r="A1130">
        <v>1127</v>
      </c>
      <c r="B1130" t="s">
        <v>1277</v>
      </c>
      <c r="C1130" t="str">
        <f t="shared" si="80"/>
        <v>Messner, Andy     Entry #1127</v>
      </c>
      <c r="D1130" t="s">
        <v>1043</v>
      </c>
      <c r="E1130">
        <v>205</v>
      </c>
      <c r="F1130">
        <v>221</v>
      </c>
      <c r="G1130">
        <v>255</v>
      </c>
      <c r="H1130">
        <v>251</v>
      </c>
      <c r="I1130">
        <f t="shared" si="81"/>
        <v>727</v>
      </c>
      <c r="J1130">
        <f t="shared" si="79"/>
        <v>90</v>
      </c>
      <c r="K1130">
        <f t="shared" si="82"/>
        <v>817</v>
      </c>
      <c r="L1130" s="1" t="str">
        <f t="shared" si="83"/>
        <v>A</v>
      </c>
    </row>
    <row r="1131" spans="1:12" x14ac:dyDescent="0.3">
      <c r="A1131">
        <v>1128</v>
      </c>
      <c r="B1131" t="s">
        <v>1141</v>
      </c>
      <c r="C1131" t="str">
        <f t="shared" si="80"/>
        <v>Toney, Austin     Entry #1128</v>
      </c>
      <c r="D1131" t="s">
        <v>1043</v>
      </c>
      <c r="E1131">
        <v>192</v>
      </c>
      <c r="F1131">
        <v>235</v>
      </c>
      <c r="G1131">
        <v>199</v>
      </c>
      <c r="H1131">
        <v>172</v>
      </c>
      <c r="I1131">
        <f t="shared" si="81"/>
        <v>606</v>
      </c>
      <c r="J1131">
        <f t="shared" si="79"/>
        <v>129</v>
      </c>
      <c r="K1131">
        <f t="shared" si="82"/>
        <v>735</v>
      </c>
      <c r="L1131" s="1" t="str">
        <f t="shared" si="83"/>
        <v>B</v>
      </c>
    </row>
    <row r="1132" spans="1:12" x14ac:dyDescent="0.3">
      <c r="A1132">
        <v>1129</v>
      </c>
      <c r="B1132" t="s">
        <v>1144</v>
      </c>
      <c r="C1132" t="str">
        <f t="shared" si="80"/>
        <v>Linstrom, Derrick     Entry #1129</v>
      </c>
      <c r="D1132" t="s">
        <v>1043</v>
      </c>
      <c r="E1132">
        <v>198</v>
      </c>
      <c r="F1132">
        <v>211</v>
      </c>
      <c r="G1132">
        <v>172</v>
      </c>
      <c r="H1132">
        <v>268</v>
      </c>
      <c r="I1132">
        <f t="shared" si="81"/>
        <v>651</v>
      </c>
      <c r="J1132">
        <f t="shared" si="79"/>
        <v>111</v>
      </c>
      <c r="K1132">
        <f t="shared" si="82"/>
        <v>762</v>
      </c>
      <c r="L1132" s="1" t="str">
        <f t="shared" si="83"/>
        <v>B</v>
      </c>
    </row>
    <row r="1133" spans="1:12" x14ac:dyDescent="0.3">
      <c r="A1133">
        <v>1130</v>
      </c>
      <c r="B1133" t="s">
        <v>1138</v>
      </c>
      <c r="C1133" t="str">
        <f t="shared" si="80"/>
        <v>Keith, Sara     Entry #1130</v>
      </c>
      <c r="D1133" t="s">
        <v>1043</v>
      </c>
      <c r="E1133">
        <v>97</v>
      </c>
      <c r="F1133">
        <v>86</v>
      </c>
      <c r="G1133">
        <v>73</v>
      </c>
      <c r="H1133">
        <v>89</v>
      </c>
      <c r="I1133">
        <f t="shared" si="81"/>
        <v>248</v>
      </c>
      <c r="J1133">
        <f t="shared" si="79"/>
        <v>414</v>
      </c>
      <c r="K1133">
        <f t="shared" si="82"/>
        <v>662</v>
      </c>
      <c r="L1133" s="1" t="str">
        <f t="shared" si="83"/>
        <v>D</v>
      </c>
    </row>
    <row r="1134" spans="1:12" x14ac:dyDescent="0.3">
      <c r="A1134">
        <v>1131</v>
      </c>
      <c r="B1134" t="s">
        <v>270</v>
      </c>
      <c r="C1134" t="str">
        <f t="shared" si="80"/>
        <v>Driggs, Christoffer     Entry #1131</v>
      </c>
      <c r="D1134" t="s">
        <v>1043</v>
      </c>
      <c r="E1134">
        <v>183</v>
      </c>
      <c r="F1134">
        <v>157</v>
      </c>
      <c r="G1134">
        <v>212</v>
      </c>
      <c r="H1134">
        <v>194</v>
      </c>
      <c r="I1134">
        <f t="shared" si="81"/>
        <v>563</v>
      </c>
      <c r="J1134">
        <f t="shared" si="79"/>
        <v>156</v>
      </c>
      <c r="K1134">
        <f t="shared" si="82"/>
        <v>719</v>
      </c>
      <c r="L1134" s="1" t="str">
        <f t="shared" si="83"/>
        <v>B</v>
      </c>
    </row>
    <row r="1135" spans="1:12" x14ac:dyDescent="0.3">
      <c r="A1135">
        <v>1132</v>
      </c>
      <c r="B1135" t="s">
        <v>1812</v>
      </c>
      <c r="C1135" t="str">
        <f t="shared" si="80"/>
        <v>Hassell, John     Entry #1132</v>
      </c>
      <c r="D1135" t="s">
        <v>1043</v>
      </c>
      <c r="E1135">
        <v>185</v>
      </c>
      <c r="F1135">
        <v>219</v>
      </c>
      <c r="G1135">
        <v>200</v>
      </c>
      <c r="H1135">
        <v>157</v>
      </c>
      <c r="I1135">
        <f t="shared" si="81"/>
        <v>576</v>
      </c>
      <c r="J1135">
        <f t="shared" si="79"/>
        <v>150</v>
      </c>
      <c r="K1135">
        <f t="shared" si="82"/>
        <v>726</v>
      </c>
      <c r="L1135" s="1" t="str">
        <f t="shared" si="83"/>
        <v>B</v>
      </c>
    </row>
    <row r="1136" spans="1:12" x14ac:dyDescent="0.3">
      <c r="A1136">
        <v>1133</v>
      </c>
      <c r="B1136" t="s">
        <v>29</v>
      </c>
      <c r="C1136" t="str">
        <f t="shared" si="80"/>
        <v>Hulla, Greg     Entry #1133</v>
      </c>
      <c r="D1136" t="s">
        <v>1043</v>
      </c>
      <c r="E1136">
        <v>173</v>
      </c>
      <c r="F1136">
        <v>210</v>
      </c>
      <c r="G1136">
        <v>168</v>
      </c>
      <c r="H1136">
        <v>181</v>
      </c>
      <c r="I1136">
        <f t="shared" si="81"/>
        <v>559</v>
      </c>
      <c r="J1136">
        <f t="shared" si="79"/>
        <v>186</v>
      </c>
      <c r="K1136">
        <f t="shared" si="82"/>
        <v>745</v>
      </c>
      <c r="L1136" s="1" t="str">
        <f t="shared" si="83"/>
        <v>C</v>
      </c>
    </row>
    <row r="1137" spans="1:12" x14ac:dyDescent="0.3">
      <c r="A1137">
        <v>1134</v>
      </c>
      <c r="B1137" t="s">
        <v>35</v>
      </c>
      <c r="C1137" t="str">
        <f t="shared" si="80"/>
        <v>Johnson, Gary     Entry #1134</v>
      </c>
      <c r="D1137" t="s">
        <v>1043</v>
      </c>
      <c r="E1137">
        <v>215</v>
      </c>
      <c r="F1137">
        <v>289</v>
      </c>
      <c r="G1137">
        <v>247</v>
      </c>
      <c r="H1137">
        <v>204</v>
      </c>
      <c r="I1137">
        <f t="shared" si="81"/>
        <v>740</v>
      </c>
      <c r="J1137">
        <f t="shared" si="79"/>
        <v>60</v>
      </c>
      <c r="K1137">
        <f t="shared" si="82"/>
        <v>800</v>
      </c>
      <c r="L1137" s="1" t="str">
        <f t="shared" si="83"/>
        <v>A</v>
      </c>
    </row>
    <row r="1138" spans="1:12" x14ac:dyDescent="0.3">
      <c r="A1138">
        <v>1135</v>
      </c>
      <c r="B1138" t="s">
        <v>1140</v>
      </c>
      <c r="C1138" t="str">
        <f t="shared" si="80"/>
        <v>Stobbe, Denise     Entry #1135</v>
      </c>
      <c r="D1138" t="s">
        <v>1043</v>
      </c>
      <c r="E1138">
        <v>128</v>
      </c>
      <c r="F1138">
        <v>121</v>
      </c>
      <c r="G1138">
        <v>102</v>
      </c>
      <c r="H1138">
        <v>120</v>
      </c>
      <c r="I1138">
        <f t="shared" si="81"/>
        <v>343</v>
      </c>
      <c r="J1138">
        <f t="shared" si="79"/>
        <v>321</v>
      </c>
      <c r="K1138">
        <f t="shared" si="82"/>
        <v>664</v>
      </c>
      <c r="L1138" s="1" t="str">
        <f t="shared" si="83"/>
        <v>D</v>
      </c>
    </row>
    <row r="1139" spans="1:12" x14ac:dyDescent="0.3">
      <c r="A1139">
        <v>1136</v>
      </c>
      <c r="B1139" t="s">
        <v>1146</v>
      </c>
      <c r="C1139" t="str">
        <f t="shared" si="80"/>
        <v>Stobbe, Shane     Entry #1136</v>
      </c>
      <c r="D1139" t="s">
        <v>1043</v>
      </c>
      <c r="E1139">
        <v>174</v>
      </c>
      <c r="F1139">
        <v>183</v>
      </c>
      <c r="G1139">
        <v>173</v>
      </c>
      <c r="H1139">
        <v>175</v>
      </c>
      <c r="I1139">
        <f t="shared" si="81"/>
        <v>531</v>
      </c>
      <c r="J1139">
        <f t="shared" si="79"/>
        <v>183</v>
      </c>
      <c r="K1139">
        <f t="shared" si="82"/>
        <v>714</v>
      </c>
      <c r="L1139" s="1" t="str">
        <f t="shared" si="83"/>
        <v>C</v>
      </c>
    </row>
    <row r="1140" spans="1:12" x14ac:dyDescent="0.3">
      <c r="A1140">
        <v>1137</v>
      </c>
      <c r="B1140" t="s">
        <v>1137</v>
      </c>
      <c r="C1140" t="str">
        <f t="shared" si="80"/>
        <v>Paulsen, Sara     Entry #1137</v>
      </c>
      <c r="D1140" t="s">
        <v>1043</v>
      </c>
      <c r="E1140">
        <v>138</v>
      </c>
      <c r="F1140">
        <v>155</v>
      </c>
      <c r="G1140">
        <v>176</v>
      </c>
      <c r="H1140">
        <v>147</v>
      </c>
      <c r="I1140">
        <f t="shared" si="81"/>
        <v>478</v>
      </c>
      <c r="J1140">
        <f t="shared" si="79"/>
        <v>291</v>
      </c>
      <c r="K1140">
        <f t="shared" si="82"/>
        <v>769</v>
      </c>
      <c r="L1140" s="1" t="str">
        <f t="shared" si="83"/>
        <v>D</v>
      </c>
    </row>
    <row r="1141" spans="1:12" x14ac:dyDescent="0.3">
      <c r="A1141">
        <v>1138</v>
      </c>
      <c r="B1141" t="s">
        <v>436</v>
      </c>
      <c r="C1141" t="str">
        <f t="shared" si="80"/>
        <v>McCave, James     Entry #1138</v>
      </c>
      <c r="D1141" t="s">
        <v>1043</v>
      </c>
      <c r="E1141">
        <v>184</v>
      </c>
      <c r="F1141">
        <v>177</v>
      </c>
      <c r="G1141">
        <v>154</v>
      </c>
      <c r="H1141">
        <v>182</v>
      </c>
      <c r="I1141">
        <f t="shared" si="81"/>
        <v>513</v>
      </c>
      <c r="J1141">
        <f t="shared" si="79"/>
        <v>153</v>
      </c>
      <c r="K1141">
        <f t="shared" si="82"/>
        <v>666</v>
      </c>
      <c r="L1141" s="1" t="str">
        <f t="shared" si="83"/>
        <v>B</v>
      </c>
    </row>
    <row r="1142" spans="1:12" x14ac:dyDescent="0.3">
      <c r="A1142">
        <v>1139</v>
      </c>
      <c r="B1142" t="s">
        <v>437</v>
      </c>
      <c r="C1142" t="str">
        <f t="shared" si="80"/>
        <v>Johnson, Jeff     Entry #1139</v>
      </c>
      <c r="D1142" t="s">
        <v>1043</v>
      </c>
      <c r="E1142">
        <v>199</v>
      </c>
      <c r="F1142">
        <v>233</v>
      </c>
      <c r="G1142">
        <v>213</v>
      </c>
      <c r="H1142">
        <v>243</v>
      </c>
      <c r="I1142">
        <f t="shared" si="81"/>
        <v>689</v>
      </c>
      <c r="J1142">
        <f t="shared" si="79"/>
        <v>108</v>
      </c>
      <c r="K1142">
        <f t="shared" si="82"/>
        <v>797</v>
      </c>
      <c r="L1142" s="1" t="str">
        <f t="shared" si="83"/>
        <v>B</v>
      </c>
    </row>
    <row r="1143" spans="1:12" x14ac:dyDescent="0.3">
      <c r="A1143">
        <v>1140</v>
      </c>
      <c r="B1143" t="s">
        <v>1295</v>
      </c>
      <c r="C1143" t="str">
        <f t="shared" si="80"/>
        <v>Workman, Gary     Entry #1140</v>
      </c>
      <c r="D1143" t="s">
        <v>1043</v>
      </c>
      <c r="E1143">
        <v>174</v>
      </c>
      <c r="F1143">
        <v>146</v>
      </c>
      <c r="G1143">
        <v>190</v>
      </c>
      <c r="H1143">
        <v>144</v>
      </c>
      <c r="I1143">
        <f t="shared" si="81"/>
        <v>480</v>
      </c>
      <c r="J1143">
        <f t="shared" si="79"/>
        <v>183</v>
      </c>
      <c r="K1143">
        <f t="shared" si="82"/>
        <v>663</v>
      </c>
      <c r="L1143" s="1" t="str">
        <f t="shared" si="83"/>
        <v>C</v>
      </c>
    </row>
    <row r="1144" spans="1:12" x14ac:dyDescent="0.3">
      <c r="A1144">
        <v>1141</v>
      </c>
      <c r="B1144" t="s">
        <v>1813</v>
      </c>
      <c r="C1144" t="str">
        <f t="shared" si="80"/>
        <v>Cary, Tyler     Entry #1141</v>
      </c>
      <c r="D1144" t="s">
        <v>1043</v>
      </c>
      <c r="E1144">
        <v>211</v>
      </c>
      <c r="F1144">
        <v>245</v>
      </c>
      <c r="G1144">
        <v>204</v>
      </c>
      <c r="H1144">
        <v>191</v>
      </c>
      <c r="I1144">
        <f t="shared" si="81"/>
        <v>640</v>
      </c>
      <c r="J1144">
        <f t="shared" si="79"/>
        <v>72</v>
      </c>
      <c r="K1144">
        <f t="shared" si="82"/>
        <v>712</v>
      </c>
      <c r="L1144" s="1" t="str">
        <f t="shared" si="83"/>
        <v>A</v>
      </c>
    </row>
    <row r="1145" spans="1:12" x14ac:dyDescent="0.3">
      <c r="A1145">
        <v>1142</v>
      </c>
      <c r="B1145" t="s">
        <v>1294</v>
      </c>
      <c r="C1145" t="str">
        <f t="shared" si="80"/>
        <v>Castle, Steve     Entry #1142</v>
      </c>
      <c r="D1145" t="s">
        <v>1043</v>
      </c>
      <c r="E1145">
        <v>199</v>
      </c>
      <c r="F1145">
        <v>184</v>
      </c>
      <c r="G1145">
        <v>232</v>
      </c>
      <c r="H1145">
        <v>191</v>
      </c>
      <c r="I1145">
        <f t="shared" si="81"/>
        <v>607</v>
      </c>
      <c r="J1145">
        <f t="shared" si="79"/>
        <v>108</v>
      </c>
      <c r="K1145">
        <f t="shared" si="82"/>
        <v>715</v>
      </c>
      <c r="L1145" s="1" t="str">
        <f t="shared" si="83"/>
        <v>B</v>
      </c>
    </row>
    <row r="1146" spans="1:12" x14ac:dyDescent="0.3">
      <c r="A1146">
        <v>1143</v>
      </c>
      <c r="B1146" t="s">
        <v>1814</v>
      </c>
      <c r="C1146" t="str">
        <f t="shared" si="80"/>
        <v>Hanson, Curt     Entry #1143</v>
      </c>
      <c r="D1146" t="s">
        <v>1043</v>
      </c>
      <c r="E1146">
        <v>181</v>
      </c>
      <c r="F1146">
        <v>161</v>
      </c>
      <c r="G1146">
        <v>182</v>
      </c>
      <c r="H1146">
        <v>248</v>
      </c>
      <c r="I1146">
        <f t="shared" si="81"/>
        <v>591</v>
      </c>
      <c r="J1146">
        <f t="shared" si="79"/>
        <v>162</v>
      </c>
      <c r="K1146">
        <f t="shared" si="82"/>
        <v>753</v>
      </c>
      <c r="L1146" s="1" t="str">
        <f t="shared" si="83"/>
        <v>B</v>
      </c>
    </row>
    <row r="1147" spans="1:12" x14ac:dyDescent="0.3">
      <c r="A1147">
        <v>1144</v>
      </c>
      <c r="B1147" t="s">
        <v>222</v>
      </c>
      <c r="C1147" t="str">
        <f t="shared" si="80"/>
        <v>Morris, Jace     Entry #1144</v>
      </c>
      <c r="D1147" t="s">
        <v>1043</v>
      </c>
      <c r="E1147">
        <v>196</v>
      </c>
      <c r="F1147">
        <v>217</v>
      </c>
      <c r="G1147">
        <v>199</v>
      </c>
      <c r="H1147">
        <v>171</v>
      </c>
      <c r="I1147">
        <f t="shared" si="81"/>
        <v>587</v>
      </c>
      <c r="J1147">
        <f t="shared" si="79"/>
        <v>117</v>
      </c>
      <c r="K1147">
        <f t="shared" si="82"/>
        <v>704</v>
      </c>
      <c r="L1147" s="1" t="str">
        <f t="shared" si="83"/>
        <v>B</v>
      </c>
    </row>
    <row r="1148" spans="1:12" x14ac:dyDescent="0.3">
      <c r="A1148">
        <v>1145</v>
      </c>
      <c r="B1148" t="s">
        <v>1296</v>
      </c>
      <c r="C1148" t="str">
        <f t="shared" si="80"/>
        <v>Hetmanek, Steve     Entry #1145</v>
      </c>
      <c r="D1148" t="s">
        <v>1043</v>
      </c>
      <c r="E1148">
        <v>190</v>
      </c>
      <c r="F1148">
        <v>192</v>
      </c>
      <c r="G1148">
        <v>230</v>
      </c>
      <c r="H1148">
        <v>199</v>
      </c>
      <c r="I1148">
        <f t="shared" si="81"/>
        <v>621</v>
      </c>
      <c r="J1148">
        <f t="shared" si="79"/>
        <v>135</v>
      </c>
      <c r="K1148">
        <f t="shared" si="82"/>
        <v>756</v>
      </c>
      <c r="L1148" s="1" t="str">
        <f t="shared" si="83"/>
        <v>B</v>
      </c>
    </row>
    <row r="1149" spans="1:12" x14ac:dyDescent="0.3">
      <c r="A1149">
        <v>1146</v>
      </c>
      <c r="B1149" t="s">
        <v>1287</v>
      </c>
      <c r="C1149" t="str">
        <f t="shared" si="80"/>
        <v>Nowaczyk, Billy     Entry #1146</v>
      </c>
      <c r="D1149" t="s">
        <v>1043</v>
      </c>
      <c r="E1149">
        <v>209</v>
      </c>
      <c r="F1149">
        <v>180</v>
      </c>
      <c r="G1149">
        <v>245</v>
      </c>
      <c r="H1149">
        <v>246</v>
      </c>
      <c r="I1149">
        <f t="shared" si="81"/>
        <v>671</v>
      </c>
      <c r="J1149">
        <f t="shared" si="79"/>
        <v>78</v>
      </c>
      <c r="K1149">
        <f t="shared" si="82"/>
        <v>749</v>
      </c>
      <c r="L1149" s="1" t="str">
        <f t="shared" si="83"/>
        <v>A</v>
      </c>
    </row>
    <row r="1150" spans="1:12" x14ac:dyDescent="0.3">
      <c r="A1150">
        <v>1147</v>
      </c>
      <c r="B1150" t="s">
        <v>1273</v>
      </c>
      <c r="C1150" t="str">
        <f t="shared" si="80"/>
        <v>Zamora, Mark     Entry #1147</v>
      </c>
      <c r="D1150" t="s">
        <v>1043</v>
      </c>
      <c r="E1150">
        <v>209</v>
      </c>
      <c r="F1150">
        <v>216</v>
      </c>
      <c r="G1150">
        <v>219</v>
      </c>
      <c r="H1150">
        <v>221</v>
      </c>
      <c r="I1150">
        <f t="shared" si="81"/>
        <v>656</v>
      </c>
      <c r="J1150">
        <f t="shared" si="79"/>
        <v>78</v>
      </c>
      <c r="K1150">
        <f t="shared" si="82"/>
        <v>734</v>
      </c>
      <c r="L1150" s="1" t="str">
        <f t="shared" si="83"/>
        <v>A</v>
      </c>
    </row>
    <row r="1151" spans="1:12" x14ac:dyDescent="0.3">
      <c r="A1151">
        <v>1148</v>
      </c>
      <c r="B1151" t="s">
        <v>1815</v>
      </c>
      <c r="C1151" t="str">
        <f t="shared" si="80"/>
        <v>Morris, JJ     Entry #1148</v>
      </c>
      <c r="D1151" t="s">
        <v>1043</v>
      </c>
      <c r="E1151">
        <v>209</v>
      </c>
      <c r="F1151">
        <v>201</v>
      </c>
      <c r="G1151">
        <v>277</v>
      </c>
      <c r="H1151">
        <v>223</v>
      </c>
      <c r="I1151">
        <f t="shared" si="81"/>
        <v>701</v>
      </c>
      <c r="J1151">
        <f t="shared" si="79"/>
        <v>78</v>
      </c>
      <c r="K1151">
        <f t="shared" si="82"/>
        <v>779</v>
      </c>
      <c r="L1151" s="1" t="str">
        <f t="shared" si="83"/>
        <v>A</v>
      </c>
    </row>
    <row r="1152" spans="1:12" x14ac:dyDescent="0.3">
      <c r="A1152">
        <v>1149</v>
      </c>
      <c r="B1152" t="s">
        <v>231</v>
      </c>
      <c r="C1152" t="str">
        <f t="shared" si="80"/>
        <v>Hurst, Dave     Entry #1149</v>
      </c>
      <c r="D1152" t="s">
        <v>1043</v>
      </c>
      <c r="E1152">
        <v>180</v>
      </c>
      <c r="F1152">
        <v>164</v>
      </c>
      <c r="G1152">
        <v>181</v>
      </c>
      <c r="H1152">
        <v>188</v>
      </c>
      <c r="I1152">
        <f t="shared" si="81"/>
        <v>533</v>
      </c>
      <c r="J1152">
        <f t="shared" si="79"/>
        <v>165</v>
      </c>
      <c r="K1152">
        <f t="shared" si="82"/>
        <v>698</v>
      </c>
      <c r="L1152" s="1" t="str">
        <f t="shared" si="83"/>
        <v>B</v>
      </c>
    </row>
    <row r="1153" spans="1:12" x14ac:dyDescent="0.3">
      <c r="A1153">
        <v>1150</v>
      </c>
      <c r="B1153" t="s">
        <v>232</v>
      </c>
      <c r="C1153" t="str">
        <f t="shared" si="80"/>
        <v>Hurst, Christina     Entry #1150</v>
      </c>
      <c r="D1153" t="s">
        <v>1043</v>
      </c>
      <c r="E1153">
        <v>165</v>
      </c>
      <c r="F1153">
        <v>126</v>
      </c>
      <c r="G1153">
        <v>182</v>
      </c>
      <c r="H1153">
        <v>221</v>
      </c>
      <c r="I1153">
        <f t="shared" si="81"/>
        <v>529</v>
      </c>
      <c r="J1153">
        <f t="shared" si="79"/>
        <v>210</v>
      </c>
      <c r="K1153">
        <f t="shared" si="82"/>
        <v>739</v>
      </c>
      <c r="L1153" s="1" t="str">
        <f t="shared" si="83"/>
        <v>C</v>
      </c>
    </row>
    <row r="1154" spans="1:12" x14ac:dyDescent="0.3">
      <c r="A1154">
        <v>1151</v>
      </c>
      <c r="B1154" t="s">
        <v>229</v>
      </c>
      <c r="C1154" t="str">
        <f t="shared" si="80"/>
        <v>Morris, Amy     Entry #1151</v>
      </c>
      <c r="D1154" t="s">
        <v>1043</v>
      </c>
      <c r="E1154">
        <v>177</v>
      </c>
      <c r="F1154">
        <v>137</v>
      </c>
      <c r="G1154">
        <v>141</v>
      </c>
      <c r="H1154">
        <v>185</v>
      </c>
      <c r="I1154">
        <f t="shared" si="81"/>
        <v>463</v>
      </c>
      <c r="J1154">
        <f t="shared" si="79"/>
        <v>174</v>
      </c>
      <c r="K1154">
        <f t="shared" si="82"/>
        <v>637</v>
      </c>
      <c r="L1154" s="1" t="str">
        <f t="shared" si="83"/>
        <v>B</v>
      </c>
    </row>
    <row r="1155" spans="1:12" x14ac:dyDescent="0.3">
      <c r="A1155">
        <v>1152</v>
      </c>
      <c r="B1155" t="s">
        <v>1816</v>
      </c>
      <c r="C1155" t="str">
        <f t="shared" si="80"/>
        <v>Fisicaro, Brandon     Entry #1152</v>
      </c>
      <c r="D1155" t="s">
        <v>1043</v>
      </c>
      <c r="E1155">
        <v>196</v>
      </c>
      <c r="F1155">
        <v>261</v>
      </c>
      <c r="G1155">
        <v>213</v>
      </c>
      <c r="H1155">
        <v>185</v>
      </c>
      <c r="I1155">
        <f t="shared" si="81"/>
        <v>659</v>
      </c>
      <c r="J1155">
        <f t="shared" si="79"/>
        <v>117</v>
      </c>
      <c r="K1155">
        <f t="shared" si="82"/>
        <v>776</v>
      </c>
      <c r="L1155" s="1" t="str">
        <f t="shared" si="83"/>
        <v>B</v>
      </c>
    </row>
    <row r="1156" spans="1:12" x14ac:dyDescent="0.3">
      <c r="A1156">
        <v>1153</v>
      </c>
      <c r="B1156" t="s">
        <v>1125</v>
      </c>
      <c r="C1156" t="str">
        <f t="shared" si="80"/>
        <v>Filkins-Deterding, Dee     Entry #1153</v>
      </c>
      <c r="D1156" t="s">
        <v>1043</v>
      </c>
      <c r="E1156">
        <v>155</v>
      </c>
      <c r="F1156">
        <v>159</v>
      </c>
      <c r="G1156">
        <v>160</v>
      </c>
      <c r="H1156">
        <v>163</v>
      </c>
      <c r="I1156">
        <f t="shared" si="81"/>
        <v>482</v>
      </c>
      <c r="J1156">
        <f t="shared" si="79"/>
        <v>240</v>
      </c>
      <c r="K1156">
        <f t="shared" si="82"/>
        <v>722</v>
      </c>
      <c r="L1156" s="1" t="str">
        <f t="shared" si="83"/>
        <v>C</v>
      </c>
    </row>
    <row r="1157" spans="1:12" x14ac:dyDescent="0.3">
      <c r="A1157">
        <v>1154</v>
      </c>
      <c r="B1157" t="s">
        <v>1301</v>
      </c>
      <c r="C1157" t="str">
        <f t="shared" ref="C1157:C1220" si="84">+B1157&amp;"     Entry #"&amp;A1157</f>
        <v>Hurst, Lisa     Entry #1154</v>
      </c>
      <c r="D1157" t="s">
        <v>1043</v>
      </c>
      <c r="E1157">
        <v>195</v>
      </c>
      <c r="F1157">
        <v>257</v>
      </c>
      <c r="G1157">
        <v>191</v>
      </c>
      <c r="H1157">
        <v>175</v>
      </c>
      <c r="I1157">
        <f t="shared" ref="I1157:I1220" si="85">F1157+G1157+H1157</f>
        <v>623</v>
      </c>
      <c r="J1157">
        <f t="shared" si="79"/>
        <v>120</v>
      </c>
      <c r="K1157">
        <f t="shared" ref="K1157:K1220" si="86">I1157+J1157</f>
        <v>743</v>
      </c>
      <c r="L1157" s="1" t="str">
        <f t="shared" si="83"/>
        <v>B</v>
      </c>
    </row>
    <row r="1158" spans="1:12" x14ac:dyDescent="0.3">
      <c r="A1158">
        <v>1155</v>
      </c>
      <c r="B1158" t="s">
        <v>1302</v>
      </c>
      <c r="C1158" t="str">
        <f t="shared" si="84"/>
        <v>Thompson, Kylar     Entry #1155</v>
      </c>
      <c r="D1158" t="s">
        <v>1043</v>
      </c>
      <c r="E1158">
        <v>143</v>
      </c>
      <c r="F1158">
        <v>162</v>
      </c>
      <c r="G1158">
        <v>176</v>
      </c>
      <c r="H1158">
        <v>124</v>
      </c>
      <c r="I1158">
        <f t="shared" si="85"/>
        <v>462</v>
      </c>
      <c r="J1158">
        <f t="shared" si="79"/>
        <v>276</v>
      </c>
      <c r="K1158">
        <f t="shared" si="86"/>
        <v>738</v>
      </c>
      <c r="L1158" s="1" t="str">
        <f t="shared" si="83"/>
        <v>D</v>
      </c>
    </row>
    <row r="1159" spans="1:12" x14ac:dyDescent="0.3">
      <c r="A1159">
        <v>1156</v>
      </c>
      <c r="B1159" t="s">
        <v>1817</v>
      </c>
      <c r="C1159" t="str">
        <f t="shared" si="84"/>
        <v>Eckley, Bob     Entry #1156</v>
      </c>
      <c r="D1159" t="s">
        <v>1043</v>
      </c>
      <c r="E1159">
        <v>209</v>
      </c>
      <c r="F1159">
        <v>191</v>
      </c>
      <c r="G1159">
        <v>214</v>
      </c>
      <c r="H1159">
        <v>201</v>
      </c>
      <c r="I1159">
        <f t="shared" si="85"/>
        <v>606</v>
      </c>
      <c r="J1159">
        <f t="shared" si="79"/>
        <v>78</v>
      </c>
      <c r="K1159">
        <f t="shared" si="86"/>
        <v>684</v>
      </c>
      <c r="L1159" s="1" t="str">
        <f t="shared" si="83"/>
        <v>A</v>
      </c>
    </row>
    <row r="1160" spans="1:12" x14ac:dyDescent="0.3">
      <c r="A1160">
        <v>1157</v>
      </c>
      <c r="B1160" t="s">
        <v>1818</v>
      </c>
      <c r="C1160" t="str">
        <f t="shared" si="84"/>
        <v>Leavitt, Will     Entry #1157</v>
      </c>
      <c r="D1160" t="s">
        <v>1043</v>
      </c>
      <c r="E1160">
        <v>142</v>
      </c>
      <c r="F1160">
        <v>152</v>
      </c>
      <c r="G1160">
        <v>147</v>
      </c>
      <c r="H1160">
        <v>167</v>
      </c>
      <c r="I1160">
        <f t="shared" si="85"/>
        <v>466</v>
      </c>
      <c r="J1160">
        <f t="shared" si="79"/>
        <v>279</v>
      </c>
      <c r="K1160">
        <f t="shared" si="86"/>
        <v>745</v>
      </c>
      <c r="L1160" s="1" t="str">
        <f t="shared" si="83"/>
        <v>D</v>
      </c>
    </row>
    <row r="1161" spans="1:12" x14ac:dyDescent="0.3">
      <c r="A1161">
        <v>1158</v>
      </c>
      <c r="B1161" t="s">
        <v>1133</v>
      </c>
      <c r="C1161" t="str">
        <f t="shared" si="84"/>
        <v>Grayson, Sammy     Entry #1158</v>
      </c>
      <c r="D1161" t="s">
        <v>1043</v>
      </c>
      <c r="E1161">
        <v>182</v>
      </c>
      <c r="F1161">
        <v>208</v>
      </c>
      <c r="G1161">
        <v>162</v>
      </c>
      <c r="H1161">
        <v>215</v>
      </c>
      <c r="I1161">
        <f t="shared" si="85"/>
        <v>585</v>
      </c>
      <c r="J1161">
        <f t="shared" si="79"/>
        <v>159</v>
      </c>
      <c r="K1161">
        <f t="shared" si="86"/>
        <v>744</v>
      </c>
      <c r="L1161" s="1" t="str">
        <f t="shared" si="83"/>
        <v>B</v>
      </c>
    </row>
    <row r="1162" spans="1:12" x14ac:dyDescent="0.3">
      <c r="A1162">
        <v>1159</v>
      </c>
      <c r="B1162" t="s">
        <v>1283</v>
      </c>
      <c r="C1162" t="str">
        <f t="shared" si="84"/>
        <v>Parnell, Chris     Entry #1159</v>
      </c>
      <c r="D1162" t="s">
        <v>1043</v>
      </c>
      <c r="E1162">
        <v>162</v>
      </c>
      <c r="F1162">
        <v>133</v>
      </c>
      <c r="G1162">
        <v>175</v>
      </c>
      <c r="H1162">
        <v>171</v>
      </c>
      <c r="I1162">
        <f t="shared" si="85"/>
        <v>479</v>
      </c>
      <c r="J1162">
        <f t="shared" si="79"/>
        <v>219</v>
      </c>
      <c r="K1162">
        <f t="shared" si="86"/>
        <v>698</v>
      </c>
      <c r="L1162" s="1" t="str">
        <f t="shared" si="83"/>
        <v>C</v>
      </c>
    </row>
    <row r="1163" spans="1:12" x14ac:dyDescent="0.3">
      <c r="A1163">
        <v>1160</v>
      </c>
      <c r="B1163" t="s">
        <v>1416</v>
      </c>
      <c r="C1163" t="str">
        <f t="shared" si="84"/>
        <v>Bowlby, Branden     Entry #1160</v>
      </c>
      <c r="D1163" t="s">
        <v>1043</v>
      </c>
      <c r="E1163">
        <v>220</v>
      </c>
      <c r="F1163">
        <v>194</v>
      </c>
      <c r="G1163">
        <v>225</v>
      </c>
      <c r="H1163">
        <v>244</v>
      </c>
      <c r="I1163">
        <f t="shared" si="85"/>
        <v>663</v>
      </c>
      <c r="J1163">
        <f t="shared" si="79"/>
        <v>45</v>
      </c>
      <c r="K1163">
        <f t="shared" si="86"/>
        <v>708</v>
      </c>
      <c r="L1163" s="1" t="str">
        <f t="shared" si="83"/>
        <v>A</v>
      </c>
    </row>
    <row r="1164" spans="1:12" x14ac:dyDescent="0.3">
      <c r="A1164">
        <v>1161</v>
      </c>
      <c r="B1164" t="s">
        <v>1062</v>
      </c>
      <c r="C1164" t="str">
        <f t="shared" si="84"/>
        <v>Kleffman, Jeremiah     Entry #1161</v>
      </c>
      <c r="D1164" t="s">
        <v>1043</v>
      </c>
      <c r="E1164">
        <v>177</v>
      </c>
      <c r="F1164">
        <v>164</v>
      </c>
      <c r="G1164">
        <v>168</v>
      </c>
      <c r="H1164">
        <v>154</v>
      </c>
      <c r="I1164">
        <f t="shared" si="85"/>
        <v>486</v>
      </c>
      <c r="J1164">
        <f t="shared" si="79"/>
        <v>174</v>
      </c>
      <c r="K1164">
        <f t="shared" si="86"/>
        <v>660</v>
      </c>
      <c r="L1164" s="1" t="str">
        <f t="shared" si="83"/>
        <v>B</v>
      </c>
    </row>
    <row r="1165" spans="1:12" x14ac:dyDescent="0.3">
      <c r="A1165">
        <v>1162</v>
      </c>
      <c r="B1165" t="s">
        <v>1075</v>
      </c>
      <c r="C1165" t="str">
        <f t="shared" si="84"/>
        <v>Wakefield, Lee     Entry #1162</v>
      </c>
      <c r="D1165" t="s">
        <v>1043</v>
      </c>
      <c r="E1165">
        <v>218</v>
      </c>
      <c r="F1165">
        <v>202</v>
      </c>
      <c r="G1165">
        <v>238</v>
      </c>
      <c r="H1165">
        <v>208</v>
      </c>
      <c r="I1165">
        <f t="shared" si="85"/>
        <v>648</v>
      </c>
      <c r="J1165">
        <f t="shared" si="79"/>
        <v>51</v>
      </c>
      <c r="K1165">
        <f t="shared" si="86"/>
        <v>699</v>
      </c>
      <c r="L1165" s="1" t="str">
        <f t="shared" si="83"/>
        <v>A</v>
      </c>
    </row>
    <row r="1166" spans="1:12" x14ac:dyDescent="0.3">
      <c r="A1166">
        <v>1163</v>
      </c>
      <c r="B1166" t="s">
        <v>1363</v>
      </c>
      <c r="C1166" t="str">
        <f t="shared" si="84"/>
        <v>Rodabaugh, Landon     Entry #1163</v>
      </c>
      <c r="D1166" t="s">
        <v>1043</v>
      </c>
      <c r="E1166">
        <v>228</v>
      </c>
      <c r="F1166">
        <v>262</v>
      </c>
      <c r="G1166">
        <v>237</v>
      </c>
      <c r="H1166">
        <v>208</v>
      </c>
      <c r="I1166">
        <f t="shared" si="85"/>
        <v>707</v>
      </c>
      <c r="J1166">
        <f t="shared" si="79"/>
        <v>21</v>
      </c>
      <c r="K1166">
        <f t="shared" si="86"/>
        <v>728</v>
      </c>
      <c r="L1166" s="1" t="str">
        <f t="shared" si="83"/>
        <v>A</v>
      </c>
    </row>
    <row r="1167" spans="1:12" x14ac:dyDescent="0.3">
      <c r="A1167">
        <v>1164</v>
      </c>
      <c r="B1167" t="s">
        <v>1359</v>
      </c>
      <c r="C1167" t="str">
        <f t="shared" si="84"/>
        <v>Maurice, Eric     Entry #1164</v>
      </c>
      <c r="D1167" t="s">
        <v>1043</v>
      </c>
      <c r="E1167">
        <v>211</v>
      </c>
      <c r="F1167">
        <v>220</v>
      </c>
      <c r="G1167">
        <v>226</v>
      </c>
      <c r="H1167">
        <v>169</v>
      </c>
      <c r="I1167">
        <f t="shared" si="85"/>
        <v>615</v>
      </c>
      <c r="J1167">
        <f t="shared" si="79"/>
        <v>72</v>
      </c>
      <c r="K1167">
        <f t="shared" si="86"/>
        <v>687</v>
      </c>
      <c r="L1167" s="1" t="str">
        <f t="shared" ref="L1167:L1230" si="87">IF(AND(E1167&gt;175,E1167&lt;200),"B",IF(AND(E1167&gt;149,E1167&lt;176),"C",IF(E1167&gt;199,"A",IF(E1167&lt;150,"D"))))</f>
        <v>A</v>
      </c>
    </row>
    <row r="1168" spans="1:12" x14ac:dyDescent="0.3">
      <c r="A1168">
        <v>1165</v>
      </c>
      <c r="B1168" t="s">
        <v>1347</v>
      </c>
      <c r="C1168" t="str">
        <f t="shared" si="84"/>
        <v>Christensen, Bill Jr     Entry #1165</v>
      </c>
      <c r="D1168" t="s">
        <v>1043</v>
      </c>
      <c r="E1168">
        <v>198</v>
      </c>
      <c r="F1168">
        <v>220</v>
      </c>
      <c r="G1168">
        <v>206</v>
      </c>
      <c r="H1168">
        <v>221</v>
      </c>
      <c r="I1168">
        <f t="shared" si="85"/>
        <v>647</v>
      </c>
      <c r="J1168">
        <f t="shared" si="79"/>
        <v>111</v>
      </c>
      <c r="K1168">
        <f t="shared" si="86"/>
        <v>758</v>
      </c>
      <c r="L1168" s="1" t="str">
        <f t="shared" si="87"/>
        <v>B</v>
      </c>
    </row>
    <row r="1169" spans="1:12" x14ac:dyDescent="0.3">
      <c r="A1169">
        <v>1166</v>
      </c>
      <c r="B1169" t="s">
        <v>1370</v>
      </c>
      <c r="C1169" t="str">
        <f t="shared" si="84"/>
        <v>Jourdan, Jarrod     Entry #1166</v>
      </c>
      <c r="D1169" t="s">
        <v>1043</v>
      </c>
      <c r="E1169">
        <v>231</v>
      </c>
      <c r="F1169">
        <v>224</v>
      </c>
      <c r="G1169">
        <v>230</v>
      </c>
      <c r="H1169">
        <v>238</v>
      </c>
      <c r="I1169">
        <f t="shared" si="85"/>
        <v>692</v>
      </c>
      <c r="J1169">
        <f t="shared" si="79"/>
        <v>12</v>
      </c>
      <c r="K1169">
        <f t="shared" si="86"/>
        <v>704</v>
      </c>
      <c r="L1169" s="1" t="str">
        <f t="shared" si="87"/>
        <v>A</v>
      </c>
    </row>
    <row r="1170" spans="1:12" x14ac:dyDescent="0.3">
      <c r="A1170">
        <v>1167</v>
      </c>
      <c r="B1170" t="s">
        <v>1081</v>
      </c>
      <c r="C1170" t="str">
        <f t="shared" si="84"/>
        <v>Chunn, Bobby     Entry #1167</v>
      </c>
      <c r="D1170" t="s">
        <v>1043</v>
      </c>
      <c r="E1170">
        <v>196</v>
      </c>
      <c r="F1170">
        <v>167</v>
      </c>
      <c r="G1170">
        <v>177</v>
      </c>
      <c r="H1170">
        <v>140</v>
      </c>
      <c r="I1170">
        <f t="shared" si="85"/>
        <v>484</v>
      </c>
      <c r="J1170">
        <f t="shared" si="79"/>
        <v>117</v>
      </c>
      <c r="K1170">
        <f t="shared" si="86"/>
        <v>601</v>
      </c>
      <c r="L1170" s="1" t="str">
        <f t="shared" si="87"/>
        <v>B</v>
      </c>
    </row>
    <row r="1171" spans="1:12" x14ac:dyDescent="0.3">
      <c r="A1171">
        <v>1168</v>
      </c>
      <c r="B1171" t="s">
        <v>1358</v>
      </c>
      <c r="C1171" t="str">
        <f t="shared" si="84"/>
        <v>Rosenbohm, Justin     Entry #1168</v>
      </c>
      <c r="D1171" t="s">
        <v>1043</v>
      </c>
      <c r="E1171">
        <v>212</v>
      </c>
      <c r="F1171">
        <v>278</v>
      </c>
      <c r="G1171">
        <v>199</v>
      </c>
      <c r="H1171">
        <v>168</v>
      </c>
      <c r="I1171">
        <f t="shared" si="85"/>
        <v>645</v>
      </c>
      <c r="J1171">
        <f t="shared" si="79"/>
        <v>69</v>
      </c>
      <c r="K1171">
        <f t="shared" si="86"/>
        <v>714</v>
      </c>
      <c r="L1171" s="1" t="str">
        <f t="shared" si="87"/>
        <v>A</v>
      </c>
    </row>
    <row r="1172" spans="1:12" x14ac:dyDescent="0.3">
      <c r="A1172">
        <v>1169</v>
      </c>
      <c r="B1172" t="s">
        <v>1068</v>
      </c>
      <c r="C1172" t="str">
        <f t="shared" si="84"/>
        <v>Lee, Kevin     Entry #1169</v>
      </c>
      <c r="D1172" t="s">
        <v>1043</v>
      </c>
      <c r="E1172">
        <v>185</v>
      </c>
      <c r="F1172">
        <v>199</v>
      </c>
      <c r="G1172">
        <v>213</v>
      </c>
      <c r="H1172">
        <v>178</v>
      </c>
      <c r="I1172">
        <f t="shared" si="85"/>
        <v>590</v>
      </c>
      <c r="J1172">
        <f t="shared" si="79"/>
        <v>150</v>
      </c>
      <c r="K1172">
        <f t="shared" si="86"/>
        <v>740</v>
      </c>
      <c r="L1172" s="1" t="str">
        <f t="shared" si="87"/>
        <v>B</v>
      </c>
    </row>
    <row r="1173" spans="1:12" x14ac:dyDescent="0.3">
      <c r="A1173">
        <v>1170</v>
      </c>
      <c r="B1173" t="s">
        <v>1345</v>
      </c>
      <c r="C1173" t="str">
        <f t="shared" si="84"/>
        <v>Schulz, Shane     Entry #1170</v>
      </c>
      <c r="D1173" t="s">
        <v>1043</v>
      </c>
      <c r="E1173">
        <v>162</v>
      </c>
      <c r="F1173">
        <v>154</v>
      </c>
      <c r="G1173">
        <v>158</v>
      </c>
      <c r="H1173">
        <v>178</v>
      </c>
      <c r="I1173">
        <f t="shared" si="85"/>
        <v>490</v>
      </c>
      <c r="J1173">
        <f t="shared" si="79"/>
        <v>219</v>
      </c>
      <c r="K1173">
        <f t="shared" si="86"/>
        <v>709</v>
      </c>
      <c r="L1173" s="1" t="str">
        <f t="shared" si="87"/>
        <v>C</v>
      </c>
    </row>
    <row r="1174" spans="1:12" x14ac:dyDescent="0.3">
      <c r="A1174">
        <v>1171</v>
      </c>
      <c r="B1174" t="s">
        <v>1819</v>
      </c>
      <c r="C1174" t="str">
        <f t="shared" si="84"/>
        <v>Schulz, Skylar     Entry #1171</v>
      </c>
      <c r="D1174" t="s">
        <v>1043</v>
      </c>
      <c r="E1174">
        <v>178</v>
      </c>
      <c r="F1174">
        <v>190</v>
      </c>
      <c r="G1174">
        <v>160</v>
      </c>
      <c r="H1174">
        <v>268</v>
      </c>
      <c r="I1174">
        <f t="shared" si="85"/>
        <v>618</v>
      </c>
      <c r="J1174">
        <f t="shared" si="79"/>
        <v>171</v>
      </c>
      <c r="K1174">
        <f t="shared" si="86"/>
        <v>789</v>
      </c>
      <c r="L1174" s="1" t="str">
        <f t="shared" si="87"/>
        <v>B</v>
      </c>
    </row>
    <row r="1175" spans="1:12" x14ac:dyDescent="0.3">
      <c r="A1175">
        <v>1172</v>
      </c>
      <c r="B1175" t="s">
        <v>1087</v>
      </c>
      <c r="C1175" t="str">
        <f t="shared" si="84"/>
        <v>Jackson, Shawn     Entry #1172</v>
      </c>
      <c r="D1175" t="s">
        <v>1043</v>
      </c>
      <c r="E1175">
        <v>230</v>
      </c>
      <c r="F1175">
        <v>227</v>
      </c>
      <c r="G1175">
        <v>211</v>
      </c>
      <c r="H1175">
        <v>203</v>
      </c>
      <c r="I1175">
        <f t="shared" si="85"/>
        <v>641</v>
      </c>
      <c r="J1175">
        <f t="shared" si="79"/>
        <v>15</v>
      </c>
      <c r="K1175">
        <f t="shared" si="86"/>
        <v>656</v>
      </c>
      <c r="L1175" s="1" t="str">
        <f t="shared" si="87"/>
        <v>A</v>
      </c>
    </row>
    <row r="1176" spans="1:12" x14ac:dyDescent="0.3">
      <c r="A1176">
        <v>1173</v>
      </c>
      <c r="B1176" t="s">
        <v>1820</v>
      </c>
      <c r="C1176" t="str">
        <f t="shared" si="84"/>
        <v>Sessler, Jason     Entry #1173</v>
      </c>
      <c r="D1176" t="s">
        <v>1043</v>
      </c>
      <c r="E1176">
        <v>217</v>
      </c>
      <c r="F1176">
        <v>225</v>
      </c>
      <c r="G1176">
        <v>224</v>
      </c>
      <c r="H1176">
        <v>220</v>
      </c>
      <c r="I1176">
        <f t="shared" si="85"/>
        <v>669</v>
      </c>
      <c r="J1176">
        <f t="shared" si="79"/>
        <v>54</v>
      </c>
      <c r="K1176">
        <f t="shared" si="86"/>
        <v>723</v>
      </c>
      <c r="L1176" s="1" t="str">
        <f t="shared" si="87"/>
        <v>A</v>
      </c>
    </row>
    <row r="1177" spans="1:12" x14ac:dyDescent="0.3">
      <c r="A1177">
        <v>1174</v>
      </c>
      <c r="B1177" t="s">
        <v>1821</v>
      </c>
      <c r="C1177" t="str">
        <f t="shared" si="84"/>
        <v>Morrow, Brittany     Entry #1174</v>
      </c>
      <c r="D1177" t="s">
        <v>1043</v>
      </c>
      <c r="E1177">
        <v>173</v>
      </c>
      <c r="F1177">
        <v>168</v>
      </c>
      <c r="G1177">
        <v>165</v>
      </c>
      <c r="H1177">
        <v>202</v>
      </c>
      <c r="I1177">
        <f t="shared" si="85"/>
        <v>535</v>
      </c>
      <c r="J1177">
        <f t="shared" si="79"/>
        <v>186</v>
      </c>
      <c r="K1177">
        <f t="shared" si="86"/>
        <v>721</v>
      </c>
      <c r="L1177" s="1" t="str">
        <f t="shared" si="87"/>
        <v>C</v>
      </c>
    </row>
    <row r="1178" spans="1:12" x14ac:dyDescent="0.3">
      <c r="A1178">
        <v>1175</v>
      </c>
      <c r="B1178" t="s">
        <v>1822</v>
      </c>
      <c r="C1178" t="str">
        <f t="shared" si="84"/>
        <v>Alexander, Trey     Entry #1175</v>
      </c>
      <c r="D1178" t="s">
        <v>1043</v>
      </c>
      <c r="E1178">
        <v>165</v>
      </c>
      <c r="F1178">
        <v>126</v>
      </c>
      <c r="G1178">
        <v>120</v>
      </c>
      <c r="H1178">
        <v>158</v>
      </c>
      <c r="I1178">
        <f t="shared" si="85"/>
        <v>404</v>
      </c>
      <c r="J1178">
        <f t="shared" si="79"/>
        <v>210</v>
      </c>
      <c r="K1178">
        <f t="shared" si="86"/>
        <v>614</v>
      </c>
      <c r="L1178" s="1" t="str">
        <f t="shared" si="87"/>
        <v>C</v>
      </c>
    </row>
    <row r="1179" spans="1:12" x14ac:dyDescent="0.3">
      <c r="A1179">
        <v>1176</v>
      </c>
      <c r="B1179" t="s">
        <v>1726</v>
      </c>
      <c r="C1179" t="str">
        <f t="shared" si="84"/>
        <v>Janik, Mike     Entry #1176</v>
      </c>
      <c r="D1179" t="s">
        <v>1043</v>
      </c>
      <c r="E1179">
        <v>181</v>
      </c>
      <c r="F1179">
        <v>190</v>
      </c>
      <c r="G1179">
        <v>205</v>
      </c>
      <c r="H1179">
        <v>180</v>
      </c>
      <c r="I1179">
        <f t="shared" si="85"/>
        <v>575</v>
      </c>
      <c r="J1179">
        <f t="shared" si="79"/>
        <v>162</v>
      </c>
      <c r="K1179">
        <f t="shared" si="86"/>
        <v>737</v>
      </c>
      <c r="L1179" s="1" t="str">
        <f t="shared" si="87"/>
        <v>B</v>
      </c>
    </row>
    <row r="1180" spans="1:12" x14ac:dyDescent="0.3">
      <c r="A1180">
        <v>1177</v>
      </c>
      <c r="B1180" t="s">
        <v>1360</v>
      </c>
      <c r="C1180" t="str">
        <f t="shared" si="84"/>
        <v>Long, Bill     Entry #1177</v>
      </c>
      <c r="D1180" t="s">
        <v>1043</v>
      </c>
      <c r="E1180">
        <v>194</v>
      </c>
      <c r="F1180">
        <v>178</v>
      </c>
      <c r="G1180">
        <v>213</v>
      </c>
      <c r="H1180">
        <v>161</v>
      </c>
      <c r="I1180">
        <f t="shared" si="85"/>
        <v>552</v>
      </c>
      <c r="J1180">
        <f t="shared" si="79"/>
        <v>123</v>
      </c>
      <c r="K1180">
        <f t="shared" si="86"/>
        <v>675</v>
      </c>
      <c r="L1180" s="1" t="str">
        <f t="shared" si="87"/>
        <v>B</v>
      </c>
    </row>
    <row r="1181" spans="1:12" x14ac:dyDescent="0.3">
      <c r="A1181">
        <v>1178</v>
      </c>
      <c r="B1181" t="s">
        <v>1823</v>
      </c>
      <c r="C1181" t="str">
        <f t="shared" si="84"/>
        <v>Adam. David     Entry #1178</v>
      </c>
      <c r="D1181" t="s">
        <v>1043</v>
      </c>
      <c r="E1181">
        <v>194</v>
      </c>
      <c r="F1181">
        <v>180</v>
      </c>
      <c r="G1181">
        <v>255</v>
      </c>
      <c r="H1181">
        <v>186</v>
      </c>
      <c r="I1181">
        <f t="shared" si="85"/>
        <v>621</v>
      </c>
      <c r="J1181">
        <f t="shared" si="79"/>
        <v>123</v>
      </c>
      <c r="K1181">
        <f t="shared" si="86"/>
        <v>744</v>
      </c>
      <c r="L1181" s="1" t="str">
        <f t="shared" si="87"/>
        <v>B</v>
      </c>
    </row>
    <row r="1182" spans="1:12" x14ac:dyDescent="0.3">
      <c r="A1182">
        <v>1179</v>
      </c>
      <c r="B1182" t="s">
        <v>1369</v>
      </c>
      <c r="C1182" t="str">
        <f t="shared" si="84"/>
        <v>Giles, Dave     Entry #1179</v>
      </c>
      <c r="D1182" t="s">
        <v>1043</v>
      </c>
      <c r="E1182">
        <v>183</v>
      </c>
      <c r="F1182">
        <v>146</v>
      </c>
      <c r="G1182">
        <v>196</v>
      </c>
      <c r="H1182">
        <v>228</v>
      </c>
      <c r="I1182">
        <f t="shared" si="85"/>
        <v>570</v>
      </c>
      <c r="J1182">
        <f t="shared" si="79"/>
        <v>156</v>
      </c>
      <c r="K1182">
        <f t="shared" si="86"/>
        <v>726</v>
      </c>
      <c r="L1182" s="1" t="str">
        <f t="shared" si="87"/>
        <v>B</v>
      </c>
    </row>
    <row r="1183" spans="1:12" x14ac:dyDescent="0.3">
      <c r="A1183">
        <v>1180</v>
      </c>
      <c r="B1183" t="s">
        <v>1349</v>
      </c>
      <c r="C1183" t="str">
        <f t="shared" si="84"/>
        <v>Suing, Jeff     Entry #1180</v>
      </c>
      <c r="D1183" t="s">
        <v>1043</v>
      </c>
      <c r="E1183">
        <v>194</v>
      </c>
      <c r="F1183">
        <v>213</v>
      </c>
      <c r="G1183">
        <v>179</v>
      </c>
      <c r="H1183">
        <v>212</v>
      </c>
      <c r="I1183">
        <f t="shared" si="85"/>
        <v>604</v>
      </c>
      <c r="J1183">
        <f t="shared" si="79"/>
        <v>123</v>
      </c>
      <c r="K1183">
        <f t="shared" si="86"/>
        <v>727</v>
      </c>
      <c r="L1183" s="1" t="str">
        <f t="shared" si="87"/>
        <v>B</v>
      </c>
    </row>
    <row r="1184" spans="1:12" x14ac:dyDescent="0.3">
      <c r="A1184">
        <v>1181</v>
      </c>
      <c r="B1184" t="s">
        <v>1824</v>
      </c>
      <c r="C1184" t="str">
        <f t="shared" si="84"/>
        <v>Long, Doug     Entry #1181</v>
      </c>
      <c r="D1184" t="s">
        <v>1043</v>
      </c>
      <c r="E1184">
        <v>176</v>
      </c>
      <c r="F1184">
        <v>164</v>
      </c>
      <c r="G1184">
        <v>184</v>
      </c>
      <c r="H1184">
        <v>185</v>
      </c>
      <c r="I1184">
        <f t="shared" si="85"/>
        <v>533</v>
      </c>
      <c r="J1184">
        <f t="shared" si="79"/>
        <v>177</v>
      </c>
      <c r="K1184">
        <f t="shared" si="86"/>
        <v>710</v>
      </c>
      <c r="L1184" s="1" t="str">
        <f t="shared" si="87"/>
        <v>B</v>
      </c>
    </row>
    <row r="1185" spans="1:12" x14ac:dyDescent="0.3">
      <c r="A1185">
        <v>1182</v>
      </c>
      <c r="B1185" t="s">
        <v>1365</v>
      </c>
      <c r="C1185" t="str">
        <f t="shared" si="84"/>
        <v>Sullinger, Noah     Entry #1182</v>
      </c>
      <c r="D1185" t="s">
        <v>1043</v>
      </c>
      <c r="E1185">
        <v>223</v>
      </c>
      <c r="F1185">
        <v>248</v>
      </c>
      <c r="G1185">
        <v>245</v>
      </c>
      <c r="H1185">
        <v>212</v>
      </c>
      <c r="I1185">
        <f t="shared" si="85"/>
        <v>705</v>
      </c>
      <c r="J1185">
        <f t="shared" si="79"/>
        <v>36</v>
      </c>
      <c r="K1185">
        <f t="shared" si="86"/>
        <v>741</v>
      </c>
      <c r="L1185" s="1" t="str">
        <f t="shared" si="87"/>
        <v>A</v>
      </c>
    </row>
    <row r="1186" spans="1:12" x14ac:dyDescent="0.3">
      <c r="A1186">
        <v>1183</v>
      </c>
      <c r="B1186" t="s">
        <v>1825</v>
      </c>
      <c r="C1186" t="str">
        <f t="shared" si="84"/>
        <v>Dillow, Tony     Entry #1183</v>
      </c>
      <c r="D1186" t="s">
        <v>1043</v>
      </c>
      <c r="E1186">
        <v>141</v>
      </c>
      <c r="F1186">
        <v>167</v>
      </c>
      <c r="G1186">
        <v>105</v>
      </c>
      <c r="H1186">
        <v>118</v>
      </c>
      <c r="I1186">
        <f t="shared" si="85"/>
        <v>390</v>
      </c>
      <c r="J1186">
        <f t="shared" si="79"/>
        <v>282</v>
      </c>
      <c r="K1186">
        <f t="shared" si="86"/>
        <v>672</v>
      </c>
      <c r="L1186" s="1" t="str">
        <f t="shared" si="87"/>
        <v>D</v>
      </c>
    </row>
    <row r="1187" spans="1:12" x14ac:dyDescent="0.3">
      <c r="A1187">
        <v>1184</v>
      </c>
      <c r="B1187" t="s">
        <v>1826</v>
      </c>
      <c r="C1187" t="str">
        <f t="shared" si="84"/>
        <v>Draper, Andy     Entry #1184</v>
      </c>
      <c r="D1187" t="s">
        <v>1043</v>
      </c>
      <c r="E1187">
        <v>189</v>
      </c>
      <c r="F1187">
        <v>198</v>
      </c>
      <c r="G1187">
        <v>157</v>
      </c>
      <c r="H1187">
        <v>208</v>
      </c>
      <c r="I1187">
        <f t="shared" si="85"/>
        <v>563</v>
      </c>
      <c r="J1187">
        <f t="shared" si="79"/>
        <v>138</v>
      </c>
      <c r="K1187">
        <f t="shared" si="86"/>
        <v>701</v>
      </c>
      <c r="L1187" s="1" t="str">
        <f t="shared" si="87"/>
        <v>B</v>
      </c>
    </row>
    <row r="1188" spans="1:12" x14ac:dyDescent="0.3">
      <c r="A1188">
        <v>1185</v>
      </c>
      <c r="B1188" t="s">
        <v>1827</v>
      </c>
      <c r="C1188" t="str">
        <f t="shared" si="84"/>
        <v>Gilliam, Kelbo     Entry #1185</v>
      </c>
      <c r="D1188" t="s">
        <v>1043</v>
      </c>
      <c r="E1188">
        <v>194</v>
      </c>
      <c r="F1188">
        <v>219</v>
      </c>
      <c r="G1188">
        <v>235</v>
      </c>
      <c r="H1188">
        <v>189</v>
      </c>
      <c r="I1188">
        <f t="shared" si="85"/>
        <v>643</v>
      </c>
      <c r="J1188">
        <f t="shared" si="79"/>
        <v>123</v>
      </c>
      <c r="K1188">
        <f t="shared" si="86"/>
        <v>766</v>
      </c>
      <c r="L1188" s="1" t="str">
        <f t="shared" si="87"/>
        <v>B</v>
      </c>
    </row>
    <row r="1189" spans="1:12" x14ac:dyDescent="0.3">
      <c r="A1189">
        <v>1186</v>
      </c>
      <c r="B1189" t="s">
        <v>1828</v>
      </c>
      <c r="C1189" t="str">
        <f t="shared" si="84"/>
        <v>Faltys, Jake     Entry #1186</v>
      </c>
      <c r="D1189" t="s">
        <v>1043</v>
      </c>
      <c r="E1189">
        <v>178</v>
      </c>
      <c r="F1189">
        <v>186</v>
      </c>
      <c r="G1189">
        <v>203</v>
      </c>
      <c r="H1189">
        <v>192</v>
      </c>
      <c r="I1189">
        <f t="shared" si="85"/>
        <v>581</v>
      </c>
      <c r="J1189">
        <f t="shared" si="79"/>
        <v>171</v>
      </c>
      <c r="K1189">
        <f t="shared" si="86"/>
        <v>752</v>
      </c>
      <c r="L1189" s="1" t="str">
        <f t="shared" si="87"/>
        <v>B</v>
      </c>
    </row>
    <row r="1190" spans="1:12" x14ac:dyDescent="0.3">
      <c r="A1190">
        <v>1187</v>
      </c>
      <c r="B1190" t="s">
        <v>1829</v>
      </c>
      <c r="C1190" t="str">
        <f t="shared" si="84"/>
        <v>Foloff, Kyle     Entry #1187</v>
      </c>
      <c r="D1190" t="s">
        <v>1043</v>
      </c>
      <c r="E1190">
        <v>174</v>
      </c>
      <c r="F1190">
        <v>122</v>
      </c>
      <c r="G1190">
        <v>186</v>
      </c>
      <c r="H1190">
        <v>133</v>
      </c>
      <c r="I1190">
        <f t="shared" si="85"/>
        <v>441</v>
      </c>
      <c r="J1190">
        <f t="shared" si="79"/>
        <v>183</v>
      </c>
      <c r="K1190">
        <f t="shared" si="86"/>
        <v>624</v>
      </c>
      <c r="L1190" s="1" t="str">
        <f t="shared" si="87"/>
        <v>C</v>
      </c>
    </row>
    <row r="1191" spans="1:12" x14ac:dyDescent="0.3">
      <c r="A1191">
        <v>1188</v>
      </c>
      <c r="B1191" t="s">
        <v>1830</v>
      </c>
      <c r="C1191" t="str">
        <f t="shared" si="84"/>
        <v>Newman, Dan     Entry #1188</v>
      </c>
      <c r="D1191" t="s">
        <v>386</v>
      </c>
      <c r="E1191">
        <v>145</v>
      </c>
      <c r="F1191">
        <v>167</v>
      </c>
      <c r="G1191">
        <v>135</v>
      </c>
      <c r="H1191">
        <v>175</v>
      </c>
      <c r="I1191">
        <f t="shared" si="85"/>
        <v>477</v>
      </c>
      <c r="J1191">
        <f t="shared" si="79"/>
        <v>270</v>
      </c>
      <c r="K1191">
        <f t="shared" si="86"/>
        <v>747</v>
      </c>
      <c r="L1191" s="1" t="str">
        <f t="shared" si="87"/>
        <v>D</v>
      </c>
    </row>
    <row r="1192" spans="1:12" x14ac:dyDescent="0.3">
      <c r="A1192">
        <v>1189</v>
      </c>
      <c r="B1192" t="s">
        <v>1831</v>
      </c>
      <c r="C1192" t="str">
        <f t="shared" si="84"/>
        <v>Dysart, Marianne     Entry #1189</v>
      </c>
      <c r="D1192" t="s">
        <v>386</v>
      </c>
      <c r="E1192">
        <v>150</v>
      </c>
      <c r="F1192">
        <v>152</v>
      </c>
      <c r="G1192">
        <v>182</v>
      </c>
      <c r="H1192">
        <v>156</v>
      </c>
      <c r="I1192">
        <f t="shared" si="85"/>
        <v>490</v>
      </c>
      <c r="J1192">
        <f t="shared" si="79"/>
        <v>255</v>
      </c>
      <c r="K1192">
        <f t="shared" si="86"/>
        <v>745</v>
      </c>
      <c r="L1192" s="1" t="str">
        <f t="shared" si="87"/>
        <v>C</v>
      </c>
    </row>
    <row r="1193" spans="1:12" x14ac:dyDescent="0.3">
      <c r="A1193">
        <v>1190</v>
      </c>
      <c r="B1193" t="s">
        <v>1832</v>
      </c>
      <c r="C1193" t="str">
        <f t="shared" si="84"/>
        <v>Webster, Morgan     Entry #1190</v>
      </c>
      <c r="D1193" t="s">
        <v>386</v>
      </c>
      <c r="E1193">
        <v>164</v>
      </c>
      <c r="F1193">
        <v>174</v>
      </c>
      <c r="G1193">
        <v>130</v>
      </c>
      <c r="H1193">
        <v>169</v>
      </c>
      <c r="I1193">
        <f t="shared" si="85"/>
        <v>473</v>
      </c>
      <c r="J1193">
        <f t="shared" si="79"/>
        <v>213</v>
      </c>
      <c r="K1193">
        <f t="shared" si="86"/>
        <v>686</v>
      </c>
      <c r="L1193" s="1" t="str">
        <f t="shared" si="87"/>
        <v>C</v>
      </c>
    </row>
    <row r="1194" spans="1:12" x14ac:dyDescent="0.3">
      <c r="A1194">
        <v>1191</v>
      </c>
      <c r="B1194" t="s">
        <v>1833</v>
      </c>
      <c r="C1194" t="str">
        <f t="shared" si="84"/>
        <v>Webster, Riley     Entry #1191</v>
      </c>
      <c r="D1194" t="s">
        <v>386</v>
      </c>
      <c r="E1194">
        <v>191</v>
      </c>
      <c r="F1194">
        <v>223</v>
      </c>
      <c r="G1194">
        <v>178</v>
      </c>
      <c r="H1194">
        <v>209</v>
      </c>
      <c r="I1194">
        <f t="shared" si="85"/>
        <v>610</v>
      </c>
      <c r="J1194">
        <f t="shared" si="79"/>
        <v>132</v>
      </c>
      <c r="K1194">
        <f t="shared" si="86"/>
        <v>742</v>
      </c>
      <c r="L1194" s="1" t="str">
        <f t="shared" si="87"/>
        <v>B</v>
      </c>
    </row>
    <row r="1195" spans="1:12" x14ac:dyDescent="0.3">
      <c r="A1195">
        <v>1192</v>
      </c>
      <c r="B1195" t="s">
        <v>1834</v>
      </c>
      <c r="C1195" t="str">
        <f t="shared" si="84"/>
        <v>Circo, Sabrina     Entry #1192</v>
      </c>
      <c r="D1195" t="s">
        <v>386</v>
      </c>
      <c r="E1195">
        <v>143</v>
      </c>
      <c r="F1195">
        <v>143</v>
      </c>
      <c r="G1195">
        <v>170</v>
      </c>
      <c r="H1195">
        <v>157</v>
      </c>
      <c r="I1195">
        <f t="shared" si="85"/>
        <v>470</v>
      </c>
      <c r="J1195">
        <f t="shared" si="79"/>
        <v>276</v>
      </c>
      <c r="K1195">
        <f t="shared" si="86"/>
        <v>746</v>
      </c>
      <c r="L1195" s="1" t="str">
        <f t="shared" si="87"/>
        <v>D</v>
      </c>
    </row>
    <row r="1196" spans="1:12" x14ac:dyDescent="0.3">
      <c r="A1196">
        <v>1193</v>
      </c>
      <c r="B1196" t="s">
        <v>1835</v>
      </c>
      <c r="C1196" t="str">
        <f t="shared" si="84"/>
        <v>Nelson, David Jr     Entry #1193</v>
      </c>
      <c r="D1196" t="s">
        <v>386</v>
      </c>
      <c r="E1196">
        <v>170</v>
      </c>
      <c r="F1196">
        <v>146</v>
      </c>
      <c r="G1196">
        <v>141</v>
      </c>
      <c r="H1196">
        <v>147</v>
      </c>
      <c r="I1196">
        <f t="shared" si="85"/>
        <v>434</v>
      </c>
      <c r="J1196">
        <f t="shared" si="79"/>
        <v>195</v>
      </c>
      <c r="K1196">
        <f t="shared" si="86"/>
        <v>629</v>
      </c>
      <c r="L1196" s="1" t="str">
        <f t="shared" si="87"/>
        <v>C</v>
      </c>
    </row>
    <row r="1197" spans="1:12" x14ac:dyDescent="0.3">
      <c r="A1197">
        <v>1194</v>
      </c>
      <c r="B1197" t="s">
        <v>1060</v>
      </c>
      <c r="C1197" t="str">
        <f t="shared" si="84"/>
        <v>Orr, Josh     Entry #1194</v>
      </c>
      <c r="D1197" t="s">
        <v>386</v>
      </c>
      <c r="E1197">
        <v>192</v>
      </c>
      <c r="F1197">
        <v>171</v>
      </c>
      <c r="G1197">
        <v>176</v>
      </c>
      <c r="H1197">
        <v>220</v>
      </c>
      <c r="I1197">
        <f t="shared" si="85"/>
        <v>567</v>
      </c>
      <c r="J1197">
        <f t="shared" si="79"/>
        <v>129</v>
      </c>
      <c r="K1197">
        <f t="shared" si="86"/>
        <v>696</v>
      </c>
      <c r="L1197" s="1" t="str">
        <f t="shared" si="87"/>
        <v>B</v>
      </c>
    </row>
    <row r="1198" spans="1:12" x14ac:dyDescent="0.3">
      <c r="A1198">
        <v>1195</v>
      </c>
      <c r="B1198" t="s">
        <v>1836</v>
      </c>
      <c r="C1198" t="str">
        <f t="shared" si="84"/>
        <v>Gardner, Celeste     Entry #1195</v>
      </c>
      <c r="D1198" t="s">
        <v>386</v>
      </c>
      <c r="E1198">
        <v>163</v>
      </c>
      <c r="F1198">
        <v>193</v>
      </c>
      <c r="G1198">
        <v>171</v>
      </c>
      <c r="H1198">
        <v>213</v>
      </c>
      <c r="I1198">
        <f t="shared" si="85"/>
        <v>577</v>
      </c>
      <c r="J1198">
        <f t="shared" si="79"/>
        <v>216</v>
      </c>
      <c r="K1198">
        <f t="shared" si="86"/>
        <v>793</v>
      </c>
      <c r="L1198" s="1" t="str">
        <f t="shared" si="87"/>
        <v>C</v>
      </c>
    </row>
    <row r="1199" spans="1:12" x14ac:dyDescent="0.3">
      <c r="A1199">
        <v>1196</v>
      </c>
      <c r="B1199" t="s">
        <v>1837</v>
      </c>
      <c r="C1199" t="str">
        <f t="shared" si="84"/>
        <v>Sutherland, Beverly     Entry #1196</v>
      </c>
      <c r="D1199" t="s">
        <v>386</v>
      </c>
      <c r="E1199">
        <v>147</v>
      </c>
      <c r="F1199">
        <v>174</v>
      </c>
      <c r="G1199">
        <v>171</v>
      </c>
      <c r="H1199">
        <v>134</v>
      </c>
      <c r="I1199">
        <f t="shared" si="85"/>
        <v>479</v>
      </c>
      <c r="J1199">
        <f t="shared" si="79"/>
        <v>264</v>
      </c>
      <c r="K1199">
        <f t="shared" si="86"/>
        <v>743</v>
      </c>
      <c r="L1199" s="1" t="str">
        <f t="shared" si="87"/>
        <v>D</v>
      </c>
    </row>
    <row r="1200" spans="1:12" x14ac:dyDescent="0.3">
      <c r="A1200">
        <v>1197</v>
      </c>
      <c r="B1200" t="s">
        <v>1838</v>
      </c>
      <c r="C1200" t="str">
        <f t="shared" si="84"/>
        <v>Karavas, Andy     Entry #1197</v>
      </c>
      <c r="D1200" t="s">
        <v>386</v>
      </c>
      <c r="E1200">
        <v>175</v>
      </c>
      <c r="F1200">
        <v>182</v>
      </c>
      <c r="G1200">
        <v>202</v>
      </c>
      <c r="H1200">
        <v>192</v>
      </c>
      <c r="I1200">
        <f t="shared" si="85"/>
        <v>576</v>
      </c>
      <c r="J1200">
        <f t="shared" si="79"/>
        <v>180</v>
      </c>
      <c r="K1200">
        <f t="shared" si="86"/>
        <v>756</v>
      </c>
      <c r="L1200" s="1" t="str">
        <f t="shared" si="87"/>
        <v>C</v>
      </c>
    </row>
    <row r="1201" spans="1:12" x14ac:dyDescent="0.3">
      <c r="A1201">
        <v>1198</v>
      </c>
      <c r="B1201" t="s">
        <v>1839</v>
      </c>
      <c r="C1201" t="str">
        <f t="shared" si="84"/>
        <v>Crossley, Brett     Entry #1198</v>
      </c>
      <c r="D1201" t="s">
        <v>386</v>
      </c>
      <c r="E1201">
        <v>171</v>
      </c>
      <c r="F1201">
        <v>168</v>
      </c>
      <c r="G1201">
        <v>191</v>
      </c>
      <c r="H1201">
        <v>203</v>
      </c>
      <c r="I1201">
        <f t="shared" si="85"/>
        <v>562</v>
      </c>
      <c r="J1201">
        <f t="shared" si="79"/>
        <v>192</v>
      </c>
      <c r="K1201">
        <f t="shared" si="86"/>
        <v>754</v>
      </c>
      <c r="L1201" s="1" t="str">
        <f t="shared" si="87"/>
        <v>C</v>
      </c>
    </row>
    <row r="1202" spans="1:12" x14ac:dyDescent="0.3">
      <c r="A1202">
        <v>1199</v>
      </c>
      <c r="B1202" t="s">
        <v>1840</v>
      </c>
      <c r="C1202" t="str">
        <f t="shared" si="84"/>
        <v>Krogstrand, John     Entry #1199</v>
      </c>
      <c r="D1202" t="s">
        <v>386</v>
      </c>
      <c r="E1202">
        <v>209</v>
      </c>
      <c r="F1202">
        <v>226</v>
      </c>
      <c r="G1202">
        <v>199</v>
      </c>
      <c r="H1202">
        <v>194</v>
      </c>
      <c r="I1202">
        <f t="shared" si="85"/>
        <v>619</v>
      </c>
      <c r="J1202">
        <f t="shared" si="79"/>
        <v>78</v>
      </c>
      <c r="K1202">
        <f t="shared" si="86"/>
        <v>697</v>
      </c>
      <c r="L1202" s="1" t="str">
        <f t="shared" si="87"/>
        <v>A</v>
      </c>
    </row>
    <row r="1203" spans="1:12" x14ac:dyDescent="0.3">
      <c r="A1203">
        <v>1200</v>
      </c>
      <c r="B1203" t="s">
        <v>1841</v>
      </c>
      <c r="C1203" t="str">
        <f t="shared" si="84"/>
        <v>Kroeger, Stacey     Entry #1200</v>
      </c>
      <c r="D1203" t="s">
        <v>386</v>
      </c>
      <c r="E1203">
        <v>184</v>
      </c>
      <c r="F1203">
        <v>178</v>
      </c>
      <c r="G1203">
        <v>213</v>
      </c>
      <c r="H1203">
        <v>146</v>
      </c>
      <c r="I1203">
        <f t="shared" si="85"/>
        <v>537</v>
      </c>
      <c r="J1203">
        <f t="shared" si="79"/>
        <v>153</v>
      </c>
      <c r="K1203">
        <f t="shared" si="86"/>
        <v>690</v>
      </c>
      <c r="L1203" s="1" t="str">
        <f t="shared" si="87"/>
        <v>B</v>
      </c>
    </row>
    <row r="1204" spans="1:12" x14ac:dyDescent="0.3">
      <c r="A1204">
        <v>1201</v>
      </c>
      <c r="B1204" t="s">
        <v>1842</v>
      </c>
      <c r="C1204" t="str">
        <f t="shared" si="84"/>
        <v>Nelson, Kathleen     Entry #1201</v>
      </c>
      <c r="D1204" t="s">
        <v>386</v>
      </c>
      <c r="E1204">
        <v>127</v>
      </c>
      <c r="F1204">
        <v>169</v>
      </c>
      <c r="G1204">
        <v>103</v>
      </c>
      <c r="H1204">
        <v>115</v>
      </c>
      <c r="I1204">
        <f t="shared" si="85"/>
        <v>387</v>
      </c>
      <c r="J1204">
        <f t="shared" si="79"/>
        <v>324</v>
      </c>
      <c r="K1204">
        <f t="shared" si="86"/>
        <v>711</v>
      </c>
      <c r="L1204" s="1" t="str">
        <f t="shared" si="87"/>
        <v>D</v>
      </c>
    </row>
    <row r="1205" spans="1:12" x14ac:dyDescent="0.3">
      <c r="A1205">
        <v>1202</v>
      </c>
      <c r="B1205" t="s">
        <v>1843</v>
      </c>
      <c r="C1205" t="str">
        <f t="shared" si="84"/>
        <v>Yeaman, Paul Jr     Entry #1202</v>
      </c>
      <c r="D1205" t="s">
        <v>386</v>
      </c>
      <c r="E1205">
        <v>141</v>
      </c>
      <c r="F1205">
        <v>145</v>
      </c>
      <c r="G1205">
        <v>113</v>
      </c>
      <c r="H1205">
        <v>156</v>
      </c>
      <c r="I1205">
        <f t="shared" si="85"/>
        <v>414</v>
      </c>
      <c r="J1205">
        <f t="shared" si="79"/>
        <v>282</v>
      </c>
      <c r="K1205">
        <f t="shared" si="86"/>
        <v>696</v>
      </c>
      <c r="L1205" s="1" t="str">
        <f t="shared" si="87"/>
        <v>D</v>
      </c>
    </row>
    <row r="1206" spans="1:12" x14ac:dyDescent="0.3">
      <c r="A1206">
        <v>1203</v>
      </c>
      <c r="B1206" t="s">
        <v>1844</v>
      </c>
      <c r="C1206" t="str">
        <f t="shared" si="84"/>
        <v>Nelson, Terry     Entry #1203</v>
      </c>
      <c r="D1206" t="s">
        <v>386</v>
      </c>
      <c r="E1206">
        <v>142</v>
      </c>
      <c r="F1206">
        <v>129</v>
      </c>
      <c r="G1206">
        <v>133</v>
      </c>
      <c r="H1206">
        <v>138</v>
      </c>
      <c r="I1206">
        <f t="shared" si="85"/>
        <v>400</v>
      </c>
      <c r="J1206">
        <f t="shared" si="79"/>
        <v>279</v>
      </c>
      <c r="K1206">
        <f t="shared" si="86"/>
        <v>679</v>
      </c>
      <c r="L1206" s="1" t="str">
        <f t="shared" si="87"/>
        <v>D</v>
      </c>
    </row>
    <row r="1207" spans="1:12" x14ac:dyDescent="0.3">
      <c r="A1207">
        <v>1204</v>
      </c>
      <c r="B1207" t="s">
        <v>1845</v>
      </c>
      <c r="C1207" t="str">
        <f t="shared" si="84"/>
        <v>Riesberg, Adam     Entry #1204</v>
      </c>
      <c r="D1207" t="s">
        <v>386</v>
      </c>
      <c r="E1207">
        <v>206</v>
      </c>
      <c r="F1207">
        <v>244</v>
      </c>
      <c r="G1207">
        <v>175</v>
      </c>
      <c r="H1207">
        <v>172</v>
      </c>
      <c r="I1207">
        <f t="shared" si="85"/>
        <v>591</v>
      </c>
      <c r="J1207">
        <f t="shared" si="79"/>
        <v>87</v>
      </c>
      <c r="K1207">
        <f t="shared" si="86"/>
        <v>678</v>
      </c>
      <c r="L1207" s="1" t="str">
        <f t="shared" si="87"/>
        <v>A</v>
      </c>
    </row>
    <row r="1208" spans="1:12" x14ac:dyDescent="0.3">
      <c r="A1208">
        <v>1205</v>
      </c>
      <c r="B1208" t="s">
        <v>1846</v>
      </c>
      <c r="C1208" t="str">
        <f t="shared" si="84"/>
        <v>Crossley, Kent     Entry #1205</v>
      </c>
      <c r="D1208" t="s">
        <v>386</v>
      </c>
      <c r="E1208">
        <v>203</v>
      </c>
      <c r="F1208">
        <v>220</v>
      </c>
      <c r="G1208">
        <v>248</v>
      </c>
      <c r="H1208">
        <v>192</v>
      </c>
      <c r="I1208">
        <f t="shared" si="85"/>
        <v>660</v>
      </c>
      <c r="J1208">
        <f t="shared" si="79"/>
        <v>96</v>
      </c>
      <c r="K1208">
        <f t="shared" si="86"/>
        <v>756</v>
      </c>
      <c r="L1208" s="1" t="str">
        <f t="shared" si="87"/>
        <v>A</v>
      </c>
    </row>
    <row r="1209" spans="1:12" x14ac:dyDescent="0.3">
      <c r="A1209">
        <v>1206</v>
      </c>
      <c r="B1209" t="s">
        <v>1847</v>
      </c>
      <c r="C1209" t="str">
        <f t="shared" si="84"/>
        <v>Bade, Danielle     Entry #1206</v>
      </c>
      <c r="D1209" t="s">
        <v>386</v>
      </c>
      <c r="E1209">
        <v>162</v>
      </c>
      <c r="F1209">
        <v>169</v>
      </c>
      <c r="G1209">
        <v>171</v>
      </c>
      <c r="H1209">
        <v>171</v>
      </c>
      <c r="I1209">
        <f t="shared" si="85"/>
        <v>511</v>
      </c>
      <c r="J1209">
        <f t="shared" si="79"/>
        <v>219</v>
      </c>
      <c r="K1209">
        <f t="shared" si="86"/>
        <v>730</v>
      </c>
      <c r="L1209" s="1" t="str">
        <f t="shared" si="87"/>
        <v>C</v>
      </c>
    </row>
    <row r="1210" spans="1:12" x14ac:dyDescent="0.3">
      <c r="A1210">
        <v>1207</v>
      </c>
      <c r="B1210" t="s">
        <v>1848</v>
      </c>
      <c r="C1210" t="str">
        <f t="shared" si="84"/>
        <v>Nimmo, Sally     Entry #1207</v>
      </c>
      <c r="D1210" t="s">
        <v>386</v>
      </c>
      <c r="E1210">
        <v>161</v>
      </c>
      <c r="F1210">
        <v>180</v>
      </c>
      <c r="G1210">
        <v>174</v>
      </c>
      <c r="H1210">
        <v>192</v>
      </c>
      <c r="I1210">
        <f t="shared" si="85"/>
        <v>546</v>
      </c>
      <c r="J1210">
        <f t="shared" si="79"/>
        <v>222</v>
      </c>
      <c r="K1210">
        <f t="shared" si="86"/>
        <v>768</v>
      </c>
      <c r="L1210" s="1" t="str">
        <f t="shared" si="87"/>
        <v>C</v>
      </c>
    </row>
    <row r="1211" spans="1:12" x14ac:dyDescent="0.3">
      <c r="A1211">
        <v>1208</v>
      </c>
      <c r="B1211" t="s">
        <v>1849</v>
      </c>
      <c r="C1211" t="str">
        <f t="shared" si="84"/>
        <v>Rice, Spencer     Entry #1208</v>
      </c>
      <c r="D1211" t="s">
        <v>386</v>
      </c>
      <c r="E1211">
        <v>119</v>
      </c>
      <c r="F1211">
        <v>132</v>
      </c>
      <c r="G1211">
        <v>134</v>
      </c>
      <c r="H1211">
        <v>163</v>
      </c>
      <c r="I1211">
        <f t="shared" si="85"/>
        <v>429</v>
      </c>
      <c r="J1211">
        <f t="shared" si="79"/>
        <v>348</v>
      </c>
      <c r="K1211">
        <f t="shared" si="86"/>
        <v>777</v>
      </c>
      <c r="L1211" s="1" t="str">
        <f t="shared" si="87"/>
        <v>D</v>
      </c>
    </row>
    <row r="1212" spans="1:12" x14ac:dyDescent="0.3">
      <c r="A1212">
        <v>1209</v>
      </c>
      <c r="B1212" t="s">
        <v>1850</v>
      </c>
      <c r="C1212" t="str">
        <f t="shared" si="84"/>
        <v>Dean, Barbara     Entry #1209</v>
      </c>
      <c r="D1212" t="s">
        <v>386</v>
      </c>
      <c r="E1212">
        <v>105</v>
      </c>
      <c r="F1212">
        <v>112</v>
      </c>
      <c r="G1212">
        <v>86</v>
      </c>
      <c r="H1212">
        <v>128</v>
      </c>
      <c r="I1212">
        <f t="shared" si="85"/>
        <v>326</v>
      </c>
      <c r="J1212">
        <f t="shared" si="79"/>
        <v>390</v>
      </c>
      <c r="K1212">
        <f t="shared" si="86"/>
        <v>716</v>
      </c>
      <c r="L1212" s="1" t="str">
        <f t="shared" si="87"/>
        <v>D</v>
      </c>
    </row>
    <row r="1213" spans="1:12" x14ac:dyDescent="0.3">
      <c r="A1213">
        <v>1210</v>
      </c>
      <c r="B1213" t="s">
        <v>1851</v>
      </c>
      <c r="C1213" t="str">
        <f t="shared" si="84"/>
        <v>Wasikowski, Andrew     Entry #1210</v>
      </c>
      <c r="D1213" t="s">
        <v>386</v>
      </c>
      <c r="E1213">
        <v>133</v>
      </c>
      <c r="F1213">
        <v>142</v>
      </c>
      <c r="G1213">
        <v>210</v>
      </c>
      <c r="H1213">
        <v>147</v>
      </c>
      <c r="I1213">
        <f t="shared" si="85"/>
        <v>499</v>
      </c>
      <c r="J1213">
        <f t="shared" si="79"/>
        <v>306</v>
      </c>
      <c r="K1213">
        <f t="shared" si="86"/>
        <v>805</v>
      </c>
      <c r="L1213" s="1" t="str">
        <f t="shared" si="87"/>
        <v>D</v>
      </c>
    </row>
    <row r="1214" spans="1:12" x14ac:dyDescent="0.3">
      <c r="A1214">
        <v>1211</v>
      </c>
      <c r="B1214" t="s">
        <v>1852</v>
      </c>
      <c r="C1214" t="str">
        <f t="shared" si="84"/>
        <v>Wasikowski, Beth     Entry #1211</v>
      </c>
      <c r="D1214" t="s">
        <v>386</v>
      </c>
      <c r="E1214">
        <v>98</v>
      </c>
      <c r="F1214">
        <v>120</v>
      </c>
      <c r="G1214">
        <v>109</v>
      </c>
      <c r="H1214">
        <v>89</v>
      </c>
      <c r="I1214">
        <f t="shared" si="85"/>
        <v>318</v>
      </c>
      <c r="J1214">
        <f t="shared" si="79"/>
        <v>411</v>
      </c>
      <c r="K1214">
        <f t="shared" si="86"/>
        <v>729</v>
      </c>
      <c r="L1214" s="1" t="str">
        <f t="shared" si="87"/>
        <v>D</v>
      </c>
    </row>
    <row r="1215" spans="1:12" x14ac:dyDescent="0.3">
      <c r="A1215">
        <v>1212</v>
      </c>
      <c r="B1215" t="s">
        <v>1853</v>
      </c>
      <c r="C1215" t="str">
        <f t="shared" si="84"/>
        <v>Fuller, Nancy     Entry #1212</v>
      </c>
      <c r="D1215" t="s">
        <v>386</v>
      </c>
      <c r="E1215">
        <v>112</v>
      </c>
      <c r="F1215">
        <v>137</v>
      </c>
      <c r="G1215">
        <v>132</v>
      </c>
      <c r="H1215">
        <v>128</v>
      </c>
      <c r="I1215">
        <f t="shared" si="85"/>
        <v>397</v>
      </c>
      <c r="J1215">
        <f t="shared" si="79"/>
        <v>369</v>
      </c>
      <c r="K1215">
        <f t="shared" si="86"/>
        <v>766</v>
      </c>
      <c r="L1215" s="1" t="str">
        <f t="shared" si="87"/>
        <v>D</v>
      </c>
    </row>
    <row r="1216" spans="1:12" x14ac:dyDescent="0.3">
      <c r="A1216">
        <v>1213</v>
      </c>
      <c r="B1216" t="s">
        <v>1854</v>
      </c>
      <c r="C1216" t="str">
        <f t="shared" si="84"/>
        <v>Hegly, Sherry     Entry #1213</v>
      </c>
      <c r="D1216" t="s">
        <v>386</v>
      </c>
      <c r="E1216">
        <v>125</v>
      </c>
      <c r="F1216">
        <v>128</v>
      </c>
      <c r="G1216">
        <v>124</v>
      </c>
      <c r="H1216">
        <v>120</v>
      </c>
      <c r="I1216">
        <f t="shared" si="85"/>
        <v>372</v>
      </c>
      <c r="J1216">
        <f t="shared" si="79"/>
        <v>330</v>
      </c>
      <c r="K1216">
        <f t="shared" si="86"/>
        <v>702</v>
      </c>
      <c r="L1216" s="1" t="str">
        <f t="shared" si="87"/>
        <v>D</v>
      </c>
    </row>
    <row r="1217" spans="1:12" x14ac:dyDescent="0.3">
      <c r="A1217">
        <v>1214</v>
      </c>
      <c r="B1217" t="s">
        <v>1855</v>
      </c>
      <c r="C1217" t="str">
        <f t="shared" si="84"/>
        <v>Frey, Paul     Entry #1214</v>
      </c>
      <c r="D1217" t="s">
        <v>386</v>
      </c>
      <c r="E1217">
        <v>189</v>
      </c>
      <c r="F1217">
        <v>209</v>
      </c>
      <c r="G1217">
        <v>137</v>
      </c>
      <c r="H1217">
        <v>209</v>
      </c>
      <c r="I1217">
        <f t="shared" si="85"/>
        <v>555</v>
      </c>
      <c r="J1217">
        <f t="shared" si="79"/>
        <v>138</v>
      </c>
      <c r="K1217">
        <f t="shared" si="86"/>
        <v>693</v>
      </c>
      <c r="L1217" s="1" t="str">
        <f t="shared" si="87"/>
        <v>B</v>
      </c>
    </row>
    <row r="1218" spans="1:12" x14ac:dyDescent="0.3">
      <c r="A1218">
        <v>1215</v>
      </c>
      <c r="B1218" t="s">
        <v>1856</v>
      </c>
      <c r="C1218" t="str">
        <f t="shared" si="84"/>
        <v>Wait, Carol     Entry #1215</v>
      </c>
      <c r="D1218" t="s">
        <v>386</v>
      </c>
      <c r="E1218">
        <v>135</v>
      </c>
      <c r="F1218">
        <v>116</v>
      </c>
      <c r="G1218">
        <v>127</v>
      </c>
      <c r="H1218">
        <v>115</v>
      </c>
      <c r="I1218">
        <f t="shared" si="85"/>
        <v>358</v>
      </c>
      <c r="J1218">
        <f t="shared" si="79"/>
        <v>300</v>
      </c>
      <c r="K1218">
        <f t="shared" si="86"/>
        <v>658</v>
      </c>
      <c r="L1218" s="1" t="str">
        <f t="shared" si="87"/>
        <v>D</v>
      </c>
    </row>
    <row r="1219" spans="1:12" x14ac:dyDescent="0.3">
      <c r="A1219">
        <v>1216</v>
      </c>
      <c r="B1219" t="s">
        <v>1857</v>
      </c>
      <c r="C1219" t="str">
        <f t="shared" si="84"/>
        <v>Backman, Nick     Entry #1216</v>
      </c>
      <c r="D1219" t="s">
        <v>386</v>
      </c>
      <c r="E1219">
        <v>208</v>
      </c>
      <c r="F1219">
        <v>213</v>
      </c>
      <c r="G1219">
        <v>235</v>
      </c>
      <c r="H1219">
        <v>256</v>
      </c>
      <c r="I1219">
        <f t="shared" si="85"/>
        <v>704</v>
      </c>
      <c r="J1219">
        <f t="shared" si="79"/>
        <v>81</v>
      </c>
      <c r="K1219">
        <f t="shared" si="86"/>
        <v>785</v>
      </c>
      <c r="L1219" s="1" t="str">
        <f t="shared" si="87"/>
        <v>A</v>
      </c>
    </row>
    <row r="1220" spans="1:12" x14ac:dyDescent="0.3">
      <c r="A1220">
        <v>1217</v>
      </c>
      <c r="B1220" t="s">
        <v>1858</v>
      </c>
      <c r="C1220" t="str">
        <f t="shared" si="84"/>
        <v>Drewes, Scott     Entry #1217</v>
      </c>
      <c r="D1220" t="s">
        <v>386</v>
      </c>
      <c r="E1220">
        <v>182</v>
      </c>
      <c r="F1220">
        <v>187</v>
      </c>
      <c r="G1220">
        <v>236</v>
      </c>
      <c r="H1220">
        <v>199</v>
      </c>
      <c r="I1220">
        <f t="shared" si="85"/>
        <v>622</v>
      </c>
      <c r="J1220">
        <f t="shared" si="79"/>
        <v>159</v>
      </c>
      <c r="K1220">
        <f t="shared" si="86"/>
        <v>781</v>
      </c>
      <c r="L1220" s="1" t="str">
        <f t="shared" si="87"/>
        <v>B</v>
      </c>
    </row>
    <row r="1221" spans="1:12" x14ac:dyDescent="0.3">
      <c r="A1221">
        <v>1218</v>
      </c>
      <c r="B1221" t="s">
        <v>1859</v>
      </c>
      <c r="C1221" t="str">
        <f t="shared" ref="C1221:C1262" si="88">+B1221&amp;"     Entry #"&amp;A1221</f>
        <v>Swahn, Curt     Entry #1218</v>
      </c>
      <c r="D1221" t="s">
        <v>386</v>
      </c>
      <c r="E1221">
        <v>149</v>
      </c>
      <c r="F1221">
        <v>168</v>
      </c>
      <c r="G1221">
        <v>151</v>
      </c>
      <c r="H1221">
        <v>120</v>
      </c>
      <c r="I1221">
        <f t="shared" ref="I1221:I1262" si="89">F1221+G1221+H1221</f>
        <v>439</v>
      </c>
      <c r="J1221">
        <f t="shared" si="79"/>
        <v>258</v>
      </c>
      <c r="K1221">
        <f t="shared" ref="K1221:K1262" si="90">I1221+J1221</f>
        <v>697</v>
      </c>
      <c r="L1221" s="1" t="str">
        <f t="shared" si="87"/>
        <v>D</v>
      </c>
    </row>
    <row r="1222" spans="1:12" x14ac:dyDescent="0.3">
      <c r="A1222">
        <v>1219</v>
      </c>
      <c r="B1222" t="s">
        <v>1860</v>
      </c>
      <c r="C1222" t="str">
        <f t="shared" si="88"/>
        <v>Reese, Mike     Entry #1219</v>
      </c>
      <c r="D1222" t="s">
        <v>386</v>
      </c>
      <c r="E1222">
        <v>203</v>
      </c>
      <c r="F1222">
        <v>289</v>
      </c>
      <c r="G1222">
        <v>250</v>
      </c>
      <c r="H1222">
        <v>218</v>
      </c>
      <c r="I1222">
        <f t="shared" si="89"/>
        <v>757</v>
      </c>
      <c r="J1222">
        <f t="shared" si="79"/>
        <v>96</v>
      </c>
      <c r="K1222">
        <f t="shared" si="90"/>
        <v>853</v>
      </c>
      <c r="L1222" s="1" t="str">
        <f t="shared" si="87"/>
        <v>A</v>
      </c>
    </row>
    <row r="1223" spans="1:12" x14ac:dyDescent="0.3">
      <c r="A1223">
        <v>1220</v>
      </c>
      <c r="B1223" t="s">
        <v>1861</v>
      </c>
      <c r="C1223" t="str">
        <f t="shared" si="88"/>
        <v>Hinken, Carl     Entry #1220</v>
      </c>
      <c r="D1223" t="s">
        <v>386</v>
      </c>
      <c r="E1223">
        <v>212</v>
      </c>
      <c r="F1223">
        <v>213</v>
      </c>
      <c r="G1223">
        <v>247</v>
      </c>
      <c r="H1223">
        <v>227</v>
      </c>
      <c r="I1223">
        <f t="shared" si="89"/>
        <v>687</v>
      </c>
      <c r="J1223">
        <f t="shared" si="79"/>
        <v>69</v>
      </c>
      <c r="K1223">
        <f t="shared" si="90"/>
        <v>756</v>
      </c>
      <c r="L1223" s="1" t="str">
        <f t="shared" si="87"/>
        <v>A</v>
      </c>
    </row>
    <row r="1224" spans="1:12" x14ac:dyDescent="0.3">
      <c r="A1224">
        <v>1221</v>
      </c>
      <c r="B1224" t="s">
        <v>1862</v>
      </c>
      <c r="C1224" t="str">
        <f t="shared" si="88"/>
        <v>Dutton, Robert     Entry #1221</v>
      </c>
      <c r="D1224" t="s">
        <v>386</v>
      </c>
      <c r="E1224">
        <v>204</v>
      </c>
      <c r="F1224">
        <v>232</v>
      </c>
      <c r="G1224">
        <v>232</v>
      </c>
      <c r="H1224">
        <v>196</v>
      </c>
      <c r="I1224">
        <f t="shared" si="89"/>
        <v>660</v>
      </c>
      <c r="J1224">
        <f t="shared" si="79"/>
        <v>93</v>
      </c>
      <c r="K1224">
        <f t="shared" si="90"/>
        <v>753</v>
      </c>
      <c r="L1224" s="1" t="str">
        <f t="shared" si="87"/>
        <v>A</v>
      </c>
    </row>
    <row r="1225" spans="1:12" x14ac:dyDescent="0.3">
      <c r="A1225">
        <v>1222</v>
      </c>
      <c r="B1225" t="s">
        <v>1863</v>
      </c>
      <c r="C1225" t="str">
        <f t="shared" si="88"/>
        <v>West, Matt     Entry #1222</v>
      </c>
      <c r="D1225" t="s">
        <v>386</v>
      </c>
      <c r="E1225">
        <v>188</v>
      </c>
      <c r="F1225">
        <v>228</v>
      </c>
      <c r="G1225">
        <v>167</v>
      </c>
      <c r="H1225">
        <v>182</v>
      </c>
      <c r="I1225">
        <f t="shared" si="89"/>
        <v>577</v>
      </c>
      <c r="J1225">
        <f t="shared" si="79"/>
        <v>141</v>
      </c>
      <c r="K1225">
        <f t="shared" si="90"/>
        <v>718</v>
      </c>
      <c r="L1225" s="1" t="str">
        <f t="shared" si="87"/>
        <v>B</v>
      </c>
    </row>
    <row r="1226" spans="1:12" x14ac:dyDescent="0.3">
      <c r="A1226">
        <v>1223</v>
      </c>
      <c r="B1226" t="s">
        <v>1864</v>
      </c>
      <c r="C1226" t="str">
        <f t="shared" si="88"/>
        <v>Beardsley, Dan     Entry #1223</v>
      </c>
      <c r="D1226" t="s">
        <v>386</v>
      </c>
      <c r="E1226">
        <v>199</v>
      </c>
      <c r="F1226">
        <v>225</v>
      </c>
      <c r="G1226">
        <v>246</v>
      </c>
      <c r="H1226">
        <v>234</v>
      </c>
      <c r="I1226">
        <f t="shared" si="89"/>
        <v>705</v>
      </c>
      <c r="J1226">
        <f t="shared" si="79"/>
        <v>108</v>
      </c>
      <c r="K1226">
        <f t="shared" si="90"/>
        <v>813</v>
      </c>
      <c r="L1226" s="1" t="str">
        <f t="shared" si="87"/>
        <v>B</v>
      </c>
    </row>
    <row r="1227" spans="1:12" x14ac:dyDescent="0.3">
      <c r="A1227">
        <v>1224</v>
      </c>
      <c r="B1227" t="s">
        <v>1865</v>
      </c>
      <c r="C1227" t="str">
        <f t="shared" si="88"/>
        <v>Blocker, Richard     Entry #1224</v>
      </c>
      <c r="D1227" t="s">
        <v>386</v>
      </c>
      <c r="E1227">
        <v>189</v>
      </c>
      <c r="F1227">
        <v>190</v>
      </c>
      <c r="G1227">
        <v>188</v>
      </c>
      <c r="H1227">
        <v>247</v>
      </c>
      <c r="I1227">
        <f t="shared" si="89"/>
        <v>625</v>
      </c>
      <c r="J1227">
        <f t="shared" si="79"/>
        <v>138</v>
      </c>
      <c r="K1227">
        <f t="shared" si="90"/>
        <v>763</v>
      </c>
      <c r="L1227" s="1" t="str">
        <f t="shared" si="87"/>
        <v>B</v>
      </c>
    </row>
    <row r="1228" spans="1:12" x14ac:dyDescent="0.3">
      <c r="A1228">
        <v>1225</v>
      </c>
      <c r="B1228" t="s">
        <v>27</v>
      </c>
      <c r="C1228" t="str">
        <f t="shared" si="88"/>
        <v>Bierman, John     Entry #1225</v>
      </c>
      <c r="D1228" t="s">
        <v>386</v>
      </c>
      <c r="E1228">
        <v>179</v>
      </c>
      <c r="F1228">
        <v>164</v>
      </c>
      <c r="G1228">
        <v>166</v>
      </c>
      <c r="H1228">
        <v>162</v>
      </c>
      <c r="I1228">
        <f t="shared" si="89"/>
        <v>492</v>
      </c>
      <c r="J1228">
        <f t="shared" si="79"/>
        <v>168</v>
      </c>
      <c r="K1228">
        <f t="shared" si="90"/>
        <v>660</v>
      </c>
      <c r="L1228" s="1" t="str">
        <f t="shared" si="87"/>
        <v>B</v>
      </c>
    </row>
    <row r="1229" spans="1:12" x14ac:dyDescent="0.3">
      <c r="A1229">
        <v>1226</v>
      </c>
      <c r="B1229" t="s">
        <v>1866</v>
      </c>
      <c r="C1229" t="str">
        <f t="shared" si="88"/>
        <v>Brown, Ezra     Entry #1226</v>
      </c>
      <c r="D1229" t="s">
        <v>386</v>
      </c>
      <c r="E1229">
        <v>153</v>
      </c>
      <c r="F1229">
        <v>155</v>
      </c>
      <c r="G1229">
        <v>166</v>
      </c>
      <c r="H1229">
        <v>205</v>
      </c>
      <c r="I1229">
        <f t="shared" si="89"/>
        <v>526</v>
      </c>
      <c r="J1229">
        <f t="shared" si="79"/>
        <v>246</v>
      </c>
      <c r="K1229">
        <f t="shared" si="90"/>
        <v>772</v>
      </c>
      <c r="L1229" s="1" t="str">
        <f t="shared" si="87"/>
        <v>C</v>
      </c>
    </row>
    <row r="1230" spans="1:12" x14ac:dyDescent="0.3">
      <c r="A1230">
        <v>1227</v>
      </c>
      <c r="B1230" t="s">
        <v>1089</v>
      </c>
      <c r="C1230" t="str">
        <f t="shared" si="88"/>
        <v>Naumann, Alan     Entry #1227</v>
      </c>
      <c r="D1230" t="s">
        <v>386</v>
      </c>
      <c r="E1230">
        <v>191</v>
      </c>
      <c r="F1230">
        <v>219</v>
      </c>
      <c r="G1230">
        <v>191</v>
      </c>
      <c r="H1230">
        <v>160</v>
      </c>
      <c r="I1230">
        <f t="shared" si="89"/>
        <v>570</v>
      </c>
      <c r="J1230">
        <f t="shared" si="79"/>
        <v>132</v>
      </c>
      <c r="K1230">
        <f t="shared" si="90"/>
        <v>702</v>
      </c>
      <c r="L1230" s="1" t="str">
        <f t="shared" si="87"/>
        <v>B</v>
      </c>
    </row>
    <row r="1231" spans="1:12" x14ac:dyDescent="0.3">
      <c r="A1231">
        <v>1228</v>
      </c>
      <c r="B1231" t="s">
        <v>1867</v>
      </c>
      <c r="C1231" t="str">
        <f t="shared" si="88"/>
        <v>Clark, Edward     Entry #1228</v>
      </c>
      <c r="D1231" t="s">
        <v>386</v>
      </c>
      <c r="E1231">
        <v>199</v>
      </c>
      <c r="F1231">
        <v>222</v>
      </c>
      <c r="G1231">
        <v>233</v>
      </c>
      <c r="H1231">
        <v>198</v>
      </c>
      <c r="I1231">
        <f t="shared" si="89"/>
        <v>653</v>
      </c>
      <c r="J1231">
        <f t="shared" si="79"/>
        <v>108</v>
      </c>
      <c r="K1231">
        <f t="shared" si="90"/>
        <v>761</v>
      </c>
      <c r="L1231" s="1" t="str">
        <f t="shared" ref="L1231:L1269" si="91">IF(AND(E1231&gt;175,E1231&lt;200),"B",IF(AND(E1231&gt;149,E1231&lt;176),"C",IF(E1231&gt;199,"A",IF(E1231&lt;150,"D"))))</f>
        <v>B</v>
      </c>
    </row>
    <row r="1232" spans="1:12" x14ac:dyDescent="0.3">
      <c r="A1232">
        <v>1229</v>
      </c>
      <c r="B1232" t="s">
        <v>1868</v>
      </c>
      <c r="C1232" t="str">
        <f t="shared" si="88"/>
        <v>Summers, Matt     Entry #1229</v>
      </c>
      <c r="D1232" t="s">
        <v>386</v>
      </c>
      <c r="E1232">
        <v>208</v>
      </c>
      <c r="F1232">
        <v>213</v>
      </c>
      <c r="G1232">
        <v>246</v>
      </c>
      <c r="H1232">
        <v>179</v>
      </c>
      <c r="I1232">
        <f t="shared" si="89"/>
        <v>638</v>
      </c>
      <c r="J1232">
        <f t="shared" si="79"/>
        <v>81</v>
      </c>
      <c r="K1232">
        <f t="shared" si="90"/>
        <v>719</v>
      </c>
      <c r="L1232" s="1" t="str">
        <f t="shared" si="91"/>
        <v>A</v>
      </c>
    </row>
    <row r="1233" spans="1:12" x14ac:dyDescent="0.3">
      <c r="A1233">
        <v>1230</v>
      </c>
      <c r="B1233" t="s">
        <v>1869</v>
      </c>
      <c r="C1233" t="str">
        <f t="shared" si="88"/>
        <v>Miller, Rod     Entry #1230</v>
      </c>
      <c r="D1233" t="s">
        <v>386</v>
      </c>
      <c r="E1233">
        <v>199</v>
      </c>
      <c r="F1233">
        <v>160</v>
      </c>
      <c r="G1233">
        <v>200</v>
      </c>
      <c r="H1233">
        <v>214</v>
      </c>
      <c r="I1233">
        <f t="shared" si="89"/>
        <v>574</v>
      </c>
      <c r="J1233">
        <f t="shared" si="79"/>
        <v>108</v>
      </c>
      <c r="K1233">
        <f t="shared" si="90"/>
        <v>682</v>
      </c>
      <c r="L1233" s="1" t="str">
        <f t="shared" si="91"/>
        <v>B</v>
      </c>
    </row>
    <row r="1234" spans="1:12" x14ac:dyDescent="0.3">
      <c r="A1234">
        <v>1231</v>
      </c>
      <c r="B1234" t="s">
        <v>1870</v>
      </c>
      <c r="C1234" t="str">
        <f t="shared" si="88"/>
        <v>Walther, Jeremy     Entry #1231</v>
      </c>
      <c r="D1234" t="s">
        <v>386</v>
      </c>
      <c r="E1234">
        <v>165</v>
      </c>
      <c r="F1234">
        <v>163</v>
      </c>
      <c r="G1234">
        <v>168</v>
      </c>
      <c r="H1234">
        <v>192</v>
      </c>
      <c r="I1234">
        <f t="shared" si="89"/>
        <v>523</v>
      </c>
      <c r="J1234">
        <f t="shared" si="79"/>
        <v>210</v>
      </c>
      <c r="K1234">
        <f t="shared" si="90"/>
        <v>733</v>
      </c>
      <c r="L1234" s="1" t="str">
        <f t="shared" si="91"/>
        <v>C</v>
      </c>
    </row>
    <row r="1235" spans="1:12" x14ac:dyDescent="0.3">
      <c r="A1235">
        <v>1232</v>
      </c>
      <c r="B1235" t="s">
        <v>1871</v>
      </c>
      <c r="C1235" t="str">
        <f t="shared" si="88"/>
        <v>O'Connell, Adam     Entry #1232</v>
      </c>
      <c r="D1235" t="s">
        <v>386</v>
      </c>
      <c r="E1235">
        <v>171</v>
      </c>
      <c r="F1235">
        <v>223</v>
      </c>
      <c r="G1235">
        <v>197</v>
      </c>
      <c r="H1235">
        <v>204</v>
      </c>
      <c r="I1235">
        <f t="shared" si="89"/>
        <v>624</v>
      </c>
      <c r="J1235">
        <f t="shared" si="79"/>
        <v>192</v>
      </c>
      <c r="K1235">
        <f t="shared" si="90"/>
        <v>816</v>
      </c>
      <c r="L1235" s="1" t="str">
        <f t="shared" si="91"/>
        <v>C</v>
      </c>
    </row>
    <row r="1236" spans="1:12" x14ac:dyDescent="0.3">
      <c r="A1236">
        <v>1233</v>
      </c>
      <c r="B1236" t="s">
        <v>1872</v>
      </c>
      <c r="C1236" t="str">
        <f t="shared" si="88"/>
        <v>Beatty, Chad     Entry #1233</v>
      </c>
      <c r="D1236" t="s">
        <v>386</v>
      </c>
      <c r="E1236">
        <v>213</v>
      </c>
      <c r="F1236">
        <v>187</v>
      </c>
      <c r="G1236">
        <v>245</v>
      </c>
      <c r="H1236">
        <v>224</v>
      </c>
      <c r="I1236">
        <f t="shared" si="89"/>
        <v>656</v>
      </c>
      <c r="J1236">
        <f t="shared" si="79"/>
        <v>66</v>
      </c>
      <c r="K1236">
        <f t="shared" si="90"/>
        <v>722</v>
      </c>
      <c r="L1236" s="1" t="str">
        <f t="shared" si="91"/>
        <v>A</v>
      </c>
    </row>
    <row r="1237" spans="1:12" x14ac:dyDescent="0.3">
      <c r="A1237">
        <v>1234</v>
      </c>
      <c r="B1237" t="s">
        <v>1873</v>
      </c>
      <c r="C1237" t="str">
        <f t="shared" si="88"/>
        <v>Jourdan, Pat     Entry #1234</v>
      </c>
      <c r="D1237" t="s">
        <v>386</v>
      </c>
      <c r="E1237">
        <v>222</v>
      </c>
      <c r="F1237">
        <v>246</v>
      </c>
      <c r="G1237">
        <v>223</v>
      </c>
      <c r="H1237">
        <v>225</v>
      </c>
      <c r="I1237">
        <f t="shared" si="89"/>
        <v>694</v>
      </c>
      <c r="J1237">
        <f t="shared" si="79"/>
        <v>39</v>
      </c>
      <c r="K1237">
        <f t="shared" si="90"/>
        <v>733</v>
      </c>
      <c r="L1237" s="1" t="str">
        <f t="shared" si="91"/>
        <v>A</v>
      </c>
    </row>
    <row r="1238" spans="1:12" x14ac:dyDescent="0.3">
      <c r="A1238">
        <v>1235</v>
      </c>
      <c r="B1238" t="s">
        <v>1370</v>
      </c>
      <c r="C1238" t="str">
        <f t="shared" si="88"/>
        <v>Jourdan, Jarrod     Entry #1235</v>
      </c>
      <c r="D1238" t="s">
        <v>386</v>
      </c>
      <c r="E1238">
        <v>232</v>
      </c>
      <c r="F1238">
        <v>255</v>
      </c>
      <c r="G1238">
        <v>223</v>
      </c>
      <c r="H1238">
        <v>235</v>
      </c>
      <c r="I1238">
        <f t="shared" si="89"/>
        <v>713</v>
      </c>
      <c r="J1238">
        <f t="shared" si="79"/>
        <v>9</v>
      </c>
      <c r="K1238">
        <f t="shared" si="90"/>
        <v>722</v>
      </c>
      <c r="L1238" s="1" t="str">
        <f t="shared" si="91"/>
        <v>A</v>
      </c>
    </row>
    <row r="1239" spans="1:12" x14ac:dyDescent="0.3">
      <c r="A1239">
        <v>1236</v>
      </c>
      <c r="B1239" t="s">
        <v>1874</v>
      </c>
      <c r="C1239" t="str">
        <f t="shared" si="88"/>
        <v>Arndt, Braxton     Entry #1236</v>
      </c>
      <c r="D1239" t="s">
        <v>386</v>
      </c>
      <c r="E1239">
        <v>205</v>
      </c>
      <c r="F1239">
        <v>223</v>
      </c>
      <c r="G1239">
        <v>231</v>
      </c>
      <c r="H1239">
        <v>203</v>
      </c>
      <c r="I1239">
        <f t="shared" si="89"/>
        <v>657</v>
      </c>
      <c r="J1239">
        <f t="shared" si="79"/>
        <v>90</v>
      </c>
      <c r="K1239">
        <f t="shared" si="90"/>
        <v>747</v>
      </c>
      <c r="L1239" s="1" t="str">
        <f t="shared" si="91"/>
        <v>A</v>
      </c>
    </row>
    <row r="1240" spans="1:12" x14ac:dyDescent="0.3">
      <c r="A1240">
        <v>1237</v>
      </c>
      <c r="B1240" t="s">
        <v>414</v>
      </c>
      <c r="C1240" t="str">
        <f t="shared" si="88"/>
        <v>Morris, Ben     Entry #1237</v>
      </c>
      <c r="D1240" t="s">
        <v>386</v>
      </c>
      <c r="E1240">
        <v>229</v>
      </c>
      <c r="F1240">
        <v>244</v>
      </c>
      <c r="G1240">
        <v>243</v>
      </c>
      <c r="H1240">
        <v>256</v>
      </c>
      <c r="I1240">
        <f t="shared" si="89"/>
        <v>743</v>
      </c>
      <c r="J1240">
        <f t="shared" si="79"/>
        <v>18</v>
      </c>
      <c r="K1240">
        <f t="shared" si="90"/>
        <v>761</v>
      </c>
      <c r="L1240" s="1" t="str">
        <f t="shared" si="91"/>
        <v>A</v>
      </c>
    </row>
    <row r="1241" spans="1:12" x14ac:dyDescent="0.3">
      <c r="A1241">
        <v>1238</v>
      </c>
      <c r="B1241" t="s">
        <v>1875</v>
      </c>
      <c r="C1241" t="str">
        <f t="shared" si="88"/>
        <v>Homolka, Eric     Entry #1238</v>
      </c>
      <c r="D1241" t="s">
        <v>386</v>
      </c>
      <c r="E1241">
        <v>161</v>
      </c>
      <c r="F1241">
        <v>151</v>
      </c>
      <c r="G1241">
        <v>124</v>
      </c>
      <c r="H1241">
        <v>181</v>
      </c>
      <c r="I1241">
        <f t="shared" si="89"/>
        <v>456</v>
      </c>
      <c r="J1241">
        <f t="shared" si="79"/>
        <v>222</v>
      </c>
      <c r="K1241">
        <f t="shared" si="90"/>
        <v>678</v>
      </c>
      <c r="L1241" s="1" t="str">
        <f t="shared" si="91"/>
        <v>C</v>
      </c>
    </row>
    <row r="1242" spans="1:12" x14ac:dyDescent="0.3">
      <c r="A1242">
        <v>1239</v>
      </c>
      <c r="B1242" t="s">
        <v>413</v>
      </c>
      <c r="C1242" t="str">
        <f t="shared" si="88"/>
        <v>Behrens, Laura     Entry #1239</v>
      </c>
      <c r="D1242" t="s">
        <v>386</v>
      </c>
      <c r="E1242">
        <v>165</v>
      </c>
      <c r="F1242">
        <v>151</v>
      </c>
      <c r="G1242">
        <v>198</v>
      </c>
      <c r="H1242">
        <v>138</v>
      </c>
      <c r="I1242">
        <f t="shared" si="89"/>
        <v>487</v>
      </c>
      <c r="J1242">
        <f t="shared" si="79"/>
        <v>210</v>
      </c>
      <c r="K1242">
        <f t="shared" si="90"/>
        <v>697</v>
      </c>
      <c r="L1242" s="1" t="str">
        <f t="shared" si="91"/>
        <v>C</v>
      </c>
    </row>
    <row r="1243" spans="1:12" x14ac:dyDescent="0.3">
      <c r="A1243">
        <v>1240</v>
      </c>
      <c r="B1243" t="s">
        <v>400</v>
      </c>
      <c r="C1243" t="str">
        <f t="shared" si="88"/>
        <v>Gomez, James     Entry #1240</v>
      </c>
      <c r="D1243" t="s">
        <v>386</v>
      </c>
      <c r="E1243">
        <v>211</v>
      </c>
      <c r="F1243">
        <v>213</v>
      </c>
      <c r="G1243">
        <v>279</v>
      </c>
      <c r="H1243">
        <v>198</v>
      </c>
      <c r="I1243">
        <f t="shared" si="89"/>
        <v>690</v>
      </c>
      <c r="J1243">
        <f t="shared" si="79"/>
        <v>72</v>
      </c>
      <c r="K1243">
        <f t="shared" si="90"/>
        <v>762</v>
      </c>
      <c r="L1243" s="1" t="str">
        <f t="shared" si="91"/>
        <v>A</v>
      </c>
    </row>
    <row r="1244" spans="1:12" x14ac:dyDescent="0.3">
      <c r="A1244">
        <v>1241</v>
      </c>
      <c r="B1244" t="s">
        <v>1718</v>
      </c>
      <c r="C1244" t="str">
        <f t="shared" si="88"/>
        <v>Gomez, James-Jimmie     Entry #1241</v>
      </c>
      <c r="D1244" t="s">
        <v>386</v>
      </c>
      <c r="E1244">
        <v>175</v>
      </c>
      <c r="F1244">
        <v>191</v>
      </c>
      <c r="G1244">
        <v>200</v>
      </c>
      <c r="H1244">
        <v>169</v>
      </c>
      <c r="I1244">
        <f t="shared" si="89"/>
        <v>560</v>
      </c>
      <c r="J1244">
        <f t="shared" si="79"/>
        <v>180</v>
      </c>
      <c r="K1244">
        <f t="shared" si="90"/>
        <v>740</v>
      </c>
      <c r="L1244" s="1" t="str">
        <f t="shared" si="91"/>
        <v>C</v>
      </c>
    </row>
    <row r="1245" spans="1:12" x14ac:dyDescent="0.3">
      <c r="A1245">
        <v>1242</v>
      </c>
      <c r="B1245" t="s">
        <v>1876</v>
      </c>
      <c r="C1245" t="str">
        <f t="shared" si="88"/>
        <v>Jackson, Steve     Entry #1242</v>
      </c>
      <c r="D1245" t="s">
        <v>386</v>
      </c>
      <c r="E1245">
        <v>161</v>
      </c>
      <c r="F1245">
        <v>139</v>
      </c>
      <c r="G1245">
        <v>147</v>
      </c>
      <c r="H1245">
        <v>161</v>
      </c>
      <c r="I1245">
        <f t="shared" si="89"/>
        <v>447</v>
      </c>
      <c r="J1245">
        <f t="shared" si="79"/>
        <v>222</v>
      </c>
      <c r="K1245">
        <f t="shared" si="90"/>
        <v>669</v>
      </c>
      <c r="L1245" s="1" t="str">
        <f t="shared" si="91"/>
        <v>C</v>
      </c>
    </row>
    <row r="1246" spans="1:12" x14ac:dyDescent="0.3">
      <c r="A1246">
        <v>1243</v>
      </c>
      <c r="B1246" t="s">
        <v>1877</v>
      </c>
      <c r="C1246" t="str">
        <f t="shared" si="88"/>
        <v>Matherly, Logan     Entry #1243</v>
      </c>
      <c r="D1246" t="s">
        <v>386</v>
      </c>
      <c r="E1246">
        <v>162</v>
      </c>
      <c r="F1246">
        <v>134</v>
      </c>
      <c r="G1246">
        <v>149</v>
      </c>
      <c r="H1246">
        <v>140</v>
      </c>
      <c r="I1246">
        <f t="shared" si="89"/>
        <v>423</v>
      </c>
      <c r="J1246">
        <f t="shared" si="79"/>
        <v>219</v>
      </c>
      <c r="K1246">
        <f t="shared" si="90"/>
        <v>642</v>
      </c>
      <c r="L1246" s="1" t="str">
        <f t="shared" si="91"/>
        <v>C</v>
      </c>
    </row>
    <row r="1247" spans="1:12" x14ac:dyDescent="0.3">
      <c r="A1247">
        <v>1244</v>
      </c>
      <c r="B1247" t="s">
        <v>1878</v>
      </c>
      <c r="C1247" t="str">
        <f t="shared" si="88"/>
        <v>Matherly, Nolan     Entry #1244</v>
      </c>
      <c r="D1247" t="s">
        <v>386</v>
      </c>
      <c r="E1247">
        <v>177</v>
      </c>
      <c r="F1247">
        <v>155</v>
      </c>
      <c r="G1247">
        <v>139</v>
      </c>
      <c r="H1247">
        <v>233</v>
      </c>
      <c r="I1247">
        <f t="shared" si="89"/>
        <v>527</v>
      </c>
      <c r="J1247">
        <f t="shared" si="79"/>
        <v>174</v>
      </c>
      <c r="K1247">
        <f t="shared" si="90"/>
        <v>701</v>
      </c>
      <c r="L1247" s="1" t="str">
        <f t="shared" si="91"/>
        <v>B</v>
      </c>
    </row>
    <row r="1248" spans="1:12" x14ac:dyDescent="0.3">
      <c r="A1248">
        <v>1245</v>
      </c>
      <c r="B1248" t="s">
        <v>1879</v>
      </c>
      <c r="C1248" t="str">
        <f t="shared" si="88"/>
        <v>Richards, Casandra     Entry #1245</v>
      </c>
      <c r="D1248" t="s">
        <v>386</v>
      </c>
      <c r="E1248">
        <v>155</v>
      </c>
      <c r="F1248">
        <v>179</v>
      </c>
      <c r="G1248">
        <v>158</v>
      </c>
      <c r="H1248">
        <v>121</v>
      </c>
      <c r="I1248">
        <f t="shared" si="89"/>
        <v>458</v>
      </c>
      <c r="J1248">
        <f t="shared" si="79"/>
        <v>240</v>
      </c>
      <c r="K1248">
        <f t="shared" si="90"/>
        <v>698</v>
      </c>
      <c r="L1248" s="1" t="str">
        <f t="shared" si="91"/>
        <v>C</v>
      </c>
    </row>
    <row r="1249" spans="1:12" x14ac:dyDescent="0.3">
      <c r="A1249">
        <v>1246</v>
      </c>
      <c r="B1249" t="s">
        <v>1880</v>
      </c>
      <c r="C1249" t="str">
        <f t="shared" si="88"/>
        <v>Rutherford, Matt     Entry #1246</v>
      </c>
      <c r="D1249" t="s">
        <v>386</v>
      </c>
      <c r="E1249">
        <v>198</v>
      </c>
      <c r="F1249">
        <v>245</v>
      </c>
      <c r="G1249">
        <v>256</v>
      </c>
      <c r="H1249">
        <v>169</v>
      </c>
      <c r="I1249">
        <f t="shared" si="89"/>
        <v>670</v>
      </c>
      <c r="J1249">
        <f t="shared" si="79"/>
        <v>111</v>
      </c>
      <c r="K1249">
        <f t="shared" si="90"/>
        <v>781</v>
      </c>
      <c r="L1249" s="1" t="str">
        <f t="shared" si="91"/>
        <v>B</v>
      </c>
    </row>
    <row r="1250" spans="1:12" x14ac:dyDescent="0.3">
      <c r="A1250">
        <v>1247</v>
      </c>
      <c r="B1250" t="s">
        <v>1881</v>
      </c>
      <c r="C1250" t="str">
        <f t="shared" si="88"/>
        <v>Steyskal, Laura     Entry #1247</v>
      </c>
      <c r="D1250" t="s">
        <v>386</v>
      </c>
      <c r="E1250">
        <v>186</v>
      </c>
      <c r="F1250">
        <v>217</v>
      </c>
      <c r="G1250">
        <v>191</v>
      </c>
      <c r="H1250">
        <v>246</v>
      </c>
      <c r="I1250">
        <f t="shared" si="89"/>
        <v>654</v>
      </c>
      <c r="J1250">
        <f t="shared" si="79"/>
        <v>147</v>
      </c>
      <c r="K1250">
        <f t="shared" si="90"/>
        <v>801</v>
      </c>
      <c r="L1250" s="1" t="str">
        <f t="shared" si="91"/>
        <v>B</v>
      </c>
    </row>
    <row r="1251" spans="1:12" x14ac:dyDescent="0.3">
      <c r="A1251">
        <v>1248</v>
      </c>
      <c r="B1251" t="s">
        <v>1120</v>
      </c>
      <c r="C1251" t="str">
        <f t="shared" si="88"/>
        <v>Wood, Jo     Entry #1248</v>
      </c>
      <c r="D1251" t="s">
        <v>386</v>
      </c>
      <c r="E1251">
        <v>201</v>
      </c>
      <c r="F1251">
        <v>212</v>
      </c>
      <c r="G1251">
        <v>233</v>
      </c>
      <c r="H1251">
        <v>244</v>
      </c>
      <c r="I1251">
        <f t="shared" si="89"/>
        <v>689</v>
      </c>
      <c r="J1251">
        <f t="shared" si="79"/>
        <v>102</v>
      </c>
      <c r="K1251">
        <f t="shared" si="90"/>
        <v>791</v>
      </c>
      <c r="L1251" s="1" t="str">
        <f t="shared" si="91"/>
        <v>A</v>
      </c>
    </row>
    <row r="1252" spans="1:12" x14ac:dyDescent="0.3">
      <c r="A1252">
        <v>1249</v>
      </c>
      <c r="B1252" t="s">
        <v>1131</v>
      </c>
      <c r="C1252" t="str">
        <f t="shared" si="88"/>
        <v>Stevens, Paul     Entry #1249</v>
      </c>
      <c r="D1252" t="s">
        <v>386</v>
      </c>
      <c r="E1252">
        <v>178</v>
      </c>
      <c r="F1252">
        <v>160</v>
      </c>
      <c r="G1252">
        <v>183</v>
      </c>
      <c r="H1252">
        <v>189</v>
      </c>
      <c r="I1252">
        <f t="shared" si="89"/>
        <v>532</v>
      </c>
      <c r="J1252">
        <f t="shared" si="79"/>
        <v>171</v>
      </c>
      <c r="K1252">
        <f t="shared" si="90"/>
        <v>703</v>
      </c>
      <c r="L1252" s="1" t="str">
        <f t="shared" si="91"/>
        <v>B</v>
      </c>
    </row>
    <row r="1253" spans="1:12" x14ac:dyDescent="0.3">
      <c r="A1253">
        <v>1250</v>
      </c>
      <c r="B1253" t="s">
        <v>461</v>
      </c>
      <c r="C1253" t="str">
        <f t="shared" si="88"/>
        <v>Wright, Robert     Entry #1250</v>
      </c>
      <c r="D1253" t="s">
        <v>386</v>
      </c>
      <c r="E1253">
        <v>199</v>
      </c>
      <c r="F1253">
        <v>194</v>
      </c>
      <c r="G1253">
        <v>174</v>
      </c>
      <c r="H1253">
        <v>275</v>
      </c>
      <c r="I1253">
        <f t="shared" si="89"/>
        <v>643</v>
      </c>
      <c r="J1253">
        <f t="shared" si="79"/>
        <v>108</v>
      </c>
      <c r="K1253">
        <f t="shared" si="90"/>
        <v>751</v>
      </c>
      <c r="L1253" s="1" t="str">
        <f t="shared" si="91"/>
        <v>B</v>
      </c>
    </row>
    <row r="1254" spans="1:12" x14ac:dyDescent="0.3">
      <c r="A1254">
        <v>1251</v>
      </c>
      <c r="B1254" t="s">
        <v>1882</v>
      </c>
      <c r="C1254" t="str">
        <f t="shared" si="88"/>
        <v>Houdek, Chandler     Entry #1251</v>
      </c>
      <c r="D1254" t="s">
        <v>386</v>
      </c>
      <c r="E1254">
        <v>178</v>
      </c>
      <c r="F1254">
        <v>225</v>
      </c>
      <c r="G1254">
        <v>135</v>
      </c>
      <c r="H1254">
        <v>197</v>
      </c>
      <c r="I1254">
        <f t="shared" si="89"/>
        <v>557</v>
      </c>
      <c r="J1254">
        <f t="shared" si="79"/>
        <v>171</v>
      </c>
      <c r="K1254">
        <f t="shared" si="90"/>
        <v>728</v>
      </c>
      <c r="L1254" s="1" t="str">
        <f t="shared" si="91"/>
        <v>B</v>
      </c>
    </row>
    <row r="1255" spans="1:12" x14ac:dyDescent="0.3">
      <c r="A1255">
        <v>1252</v>
      </c>
      <c r="B1255" t="s">
        <v>1883</v>
      </c>
      <c r="C1255" t="str">
        <f t="shared" si="88"/>
        <v>Zahm, Dave     Entry #1252</v>
      </c>
      <c r="D1255" t="s">
        <v>386</v>
      </c>
      <c r="E1255">
        <v>209</v>
      </c>
      <c r="F1255">
        <v>167</v>
      </c>
      <c r="G1255">
        <v>215</v>
      </c>
      <c r="H1255">
        <v>197</v>
      </c>
      <c r="I1255">
        <f t="shared" si="89"/>
        <v>579</v>
      </c>
      <c r="J1255">
        <f t="shared" si="79"/>
        <v>78</v>
      </c>
      <c r="K1255">
        <f t="shared" si="90"/>
        <v>657</v>
      </c>
      <c r="L1255" s="1" t="str">
        <f t="shared" si="91"/>
        <v>A</v>
      </c>
    </row>
    <row r="1256" spans="1:12" x14ac:dyDescent="0.3">
      <c r="A1256">
        <v>1253</v>
      </c>
      <c r="B1256" t="s">
        <v>1884</v>
      </c>
      <c r="C1256" t="str">
        <f t="shared" si="88"/>
        <v>Risher, Jessica     Entry #1253</v>
      </c>
      <c r="D1256" t="s">
        <v>386</v>
      </c>
      <c r="E1256">
        <v>161</v>
      </c>
      <c r="F1256">
        <v>200</v>
      </c>
      <c r="G1256">
        <v>128</v>
      </c>
      <c r="H1256">
        <v>141</v>
      </c>
      <c r="I1256">
        <f t="shared" si="89"/>
        <v>469</v>
      </c>
      <c r="J1256">
        <f t="shared" si="79"/>
        <v>222</v>
      </c>
      <c r="K1256">
        <f t="shared" si="90"/>
        <v>691</v>
      </c>
      <c r="L1256" s="1" t="str">
        <f t="shared" si="91"/>
        <v>C</v>
      </c>
    </row>
    <row r="1257" spans="1:12" x14ac:dyDescent="0.3">
      <c r="A1257">
        <v>1254</v>
      </c>
      <c r="B1257" t="s">
        <v>1885</v>
      </c>
      <c r="C1257" t="str">
        <f t="shared" si="88"/>
        <v>Blesh, Trevor     Entry #1254</v>
      </c>
      <c r="D1257" t="s">
        <v>386</v>
      </c>
      <c r="E1257">
        <v>182</v>
      </c>
      <c r="F1257">
        <v>192</v>
      </c>
      <c r="G1257">
        <v>240</v>
      </c>
      <c r="H1257">
        <v>149</v>
      </c>
      <c r="I1257">
        <f t="shared" si="89"/>
        <v>581</v>
      </c>
      <c r="J1257">
        <f t="shared" si="79"/>
        <v>159</v>
      </c>
      <c r="K1257">
        <f t="shared" si="90"/>
        <v>740</v>
      </c>
      <c r="L1257" s="1" t="str">
        <f t="shared" si="91"/>
        <v>B</v>
      </c>
    </row>
    <row r="1258" spans="1:12" x14ac:dyDescent="0.3">
      <c r="A1258">
        <v>1255</v>
      </c>
      <c r="B1258" t="s">
        <v>1886</v>
      </c>
      <c r="C1258" t="str">
        <f t="shared" si="88"/>
        <v>Steiner, Sue     Entry #1255</v>
      </c>
      <c r="D1258" t="s">
        <v>386</v>
      </c>
      <c r="E1258">
        <v>125</v>
      </c>
      <c r="F1258">
        <v>164</v>
      </c>
      <c r="G1258">
        <v>146</v>
      </c>
      <c r="H1258">
        <v>120</v>
      </c>
      <c r="I1258">
        <f t="shared" si="89"/>
        <v>430</v>
      </c>
      <c r="J1258">
        <f t="shared" si="79"/>
        <v>330</v>
      </c>
      <c r="K1258">
        <f t="shared" si="90"/>
        <v>760</v>
      </c>
      <c r="L1258" s="1" t="str">
        <f t="shared" si="91"/>
        <v>D</v>
      </c>
    </row>
    <row r="1259" spans="1:12" x14ac:dyDescent="0.3">
      <c r="A1259">
        <v>1256</v>
      </c>
      <c r="B1259" t="s">
        <v>447</v>
      </c>
      <c r="C1259" t="str">
        <f t="shared" si="88"/>
        <v>Grimes, Sharon     Entry #1256</v>
      </c>
      <c r="D1259" t="s">
        <v>386</v>
      </c>
      <c r="E1259">
        <v>153</v>
      </c>
      <c r="F1259">
        <v>162</v>
      </c>
      <c r="G1259">
        <v>178</v>
      </c>
      <c r="H1259">
        <v>183</v>
      </c>
      <c r="I1259">
        <f t="shared" si="89"/>
        <v>523</v>
      </c>
      <c r="J1259">
        <f t="shared" si="79"/>
        <v>246</v>
      </c>
      <c r="K1259">
        <f t="shared" si="90"/>
        <v>769</v>
      </c>
      <c r="L1259" s="1" t="str">
        <f t="shared" si="91"/>
        <v>C</v>
      </c>
    </row>
    <row r="1260" spans="1:12" x14ac:dyDescent="0.3">
      <c r="A1260">
        <v>1257</v>
      </c>
      <c r="B1260" t="s">
        <v>446</v>
      </c>
      <c r="C1260" t="str">
        <f t="shared" si="88"/>
        <v>McCary-O'Neal, Lisa     Entry #1257</v>
      </c>
      <c r="D1260" t="s">
        <v>386</v>
      </c>
      <c r="E1260">
        <v>166</v>
      </c>
      <c r="F1260">
        <v>167</v>
      </c>
      <c r="G1260">
        <v>149</v>
      </c>
      <c r="H1260">
        <v>157</v>
      </c>
      <c r="I1260">
        <f t="shared" si="89"/>
        <v>473</v>
      </c>
      <c r="J1260">
        <f t="shared" si="79"/>
        <v>207</v>
      </c>
      <c r="K1260">
        <f t="shared" si="90"/>
        <v>680</v>
      </c>
      <c r="L1260" s="1" t="str">
        <f t="shared" si="91"/>
        <v>C</v>
      </c>
    </row>
    <row r="1261" spans="1:12" x14ac:dyDescent="0.3">
      <c r="A1261">
        <v>1258</v>
      </c>
      <c r="B1261" t="s">
        <v>1680</v>
      </c>
      <c r="C1261" t="str">
        <f t="shared" si="88"/>
        <v>Suing, Debbie     Entry #1258</v>
      </c>
      <c r="D1261" t="s">
        <v>386</v>
      </c>
      <c r="E1261">
        <v>148</v>
      </c>
      <c r="F1261">
        <v>134</v>
      </c>
      <c r="G1261">
        <v>135</v>
      </c>
      <c r="H1261">
        <v>132</v>
      </c>
      <c r="I1261">
        <f t="shared" si="89"/>
        <v>401</v>
      </c>
      <c r="J1261">
        <f t="shared" si="79"/>
        <v>261</v>
      </c>
      <c r="K1261">
        <f t="shared" si="90"/>
        <v>662</v>
      </c>
      <c r="L1261" s="1" t="str">
        <f t="shared" si="91"/>
        <v>D</v>
      </c>
    </row>
    <row r="1262" spans="1:12" x14ac:dyDescent="0.3">
      <c r="A1262">
        <v>1259</v>
      </c>
      <c r="B1262" t="s">
        <v>66</v>
      </c>
      <c r="C1262" t="str">
        <f t="shared" si="88"/>
        <v>Welchert, Shelly     Entry #1259</v>
      </c>
      <c r="D1262" t="s">
        <v>11</v>
      </c>
      <c r="E1262">
        <v>167</v>
      </c>
      <c r="F1262">
        <v>182</v>
      </c>
      <c r="G1262">
        <v>133</v>
      </c>
      <c r="H1262">
        <v>160</v>
      </c>
      <c r="I1262">
        <f t="shared" si="89"/>
        <v>475</v>
      </c>
      <c r="J1262">
        <f t="shared" si="79"/>
        <v>204</v>
      </c>
      <c r="K1262">
        <f t="shared" si="90"/>
        <v>679</v>
      </c>
      <c r="L1262" s="1" t="str">
        <f t="shared" si="91"/>
        <v>C</v>
      </c>
    </row>
    <row r="1263" spans="1:12" x14ac:dyDescent="0.3">
      <c r="A1263">
        <v>1285</v>
      </c>
      <c r="B1263" t="s">
        <v>1907</v>
      </c>
      <c r="C1263" t="str">
        <f t="shared" ref="C1263:C1323" si="92">+B1263&amp;"     Entry #"&amp;A1263</f>
        <v>Cap, Steve     Entry #1285</v>
      </c>
      <c r="D1263" t="s">
        <v>1372</v>
      </c>
      <c r="E1263">
        <v>218</v>
      </c>
      <c r="F1263">
        <v>200</v>
      </c>
      <c r="G1263">
        <v>195</v>
      </c>
      <c r="H1263">
        <v>195</v>
      </c>
      <c r="I1263">
        <f t="shared" ref="I1263:I1323" si="93">F1263+G1263+H1263</f>
        <v>590</v>
      </c>
      <c r="J1263">
        <f t="shared" si="79"/>
        <v>51</v>
      </c>
      <c r="K1263">
        <f t="shared" ref="K1263:K1323" si="94">I1263+J1263</f>
        <v>641</v>
      </c>
      <c r="L1263" s="1" t="str">
        <f t="shared" si="91"/>
        <v>A</v>
      </c>
    </row>
    <row r="1264" spans="1:12" x14ac:dyDescent="0.3">
      <c r="A1264">
        <v>1286</v>
      </c>
      <c r="B1264" t="s">
        <v>1908</v>
      </c>
      <c r="C1264" t="str">
        <f t="shared" si="92"/>
        <v>Almgren, Barry     Entry #1286</v>
      </c>
      <c r="D1264" t="s">
        <v>1372</v>
      </c>
      <c r="E1264">
        <v>219</v>
      </c>
      <c r="F1264">
        <v>213</v>
      </c>
      <c r="G1264">
        <v>258</v>
      </c>
      <c r="H1264">
        <v>213</v>
      </c>
      <c r="I1264">
        <f t="shared" si="93"/>
        <v>684</v>
      </c>
      <c r="J1264">
        <f t="shared" si="79"/>
        <v>48</v>
      </c>
      <c r="K1264">
        <f t="shared" si="94"/>
        <v>732</v>
      </c>
      <c r="L1264" s="1" t="str">
        <f t="shared" si="91"/>
        <v>A</v>
      </c>
    </row>
    <row r="1265" spans="1:12" x14ac:dyDescent="0.3">
      <c r="A1265">
        <v>1287</v>
      </c>
      <c r="B1265" t="s">
        <v>1909</v>
      </c>
      <c r="C1265" t="str">
        <f t="shared" si="92"/>
        <v>Henderson, Nick     Entry #1287</v>
      </c>
      <c r="D1265" t="s">
        <v>1372</v>
      </c>
      <c r="E1265">
        <v>231</v>
      </c>
      <c r="F1265">
        <v>182</v>
      </c>
      <c r="G1265">
        <v>213</v>
      </c>
      <c r="H1265">
        <v>169</v>
      </c>
      <c r="I1265">
        <f t="shared" si="93"/>
        <v>564</v>
      </c>
      <c r="J1265">
        <f t="shared" si="79"/>
        <v>12</v>
      </c>
      <c r="K1265">
        <f t="shared" si="94"/>
        <v>576</v>
      </c>
      <c r="L1265" s="1" t="str">
        <f t="shared" si="91"/>
        <v>A</v>
      </c>
    </row>
    <row r="1266" spans="1:12" x14ac:dyDescent="0.3">
      <c r="A1266">
        <v>1288</v>
      </c>
      <c r="B1266" t="s">
        <v>1393</v>
      </c>
      <c r="C1266" t="str">
        <f t="shared" si="92"/>
        <v>Webel, Jim     Entry #1288</v>
      </c>
      <c r="D1266" t="s">
        <v>1372</v>
      </c>
      <c r="E1266">
        <v>214</v>
      </c>
      <c r="F1266">
        <v>187</v>
      </c>
      <c r="G1266">
        <v>218</v>
      </c>
      <c r="H1266">
        <v>181</v>
      </c>
      <c r="I1266">
        <f t="shared" si="93"/>
        <v>586</v>
      </c>
      <c r="J1266">
        <f t="shared" si="79"/>
        <v>63</v>
      </c>
      <c r="K1266">
        <f t="shared" si="94"/>
        <v>649</v>
      </c>
      <c r="L1266" s="1" t="str">
        <f t="shared" si="91"/>
        <v>A</v>
      </c>
    </row>
    <row r="1267" spans="1:12" x14ac:dyDescent="0.3">
      <c r="A1267">
        <v>1289</v>
      </c>
      <c r="B1267" t="s">
        <v>1910</v>
      </c>
      <c r="C1267" t="str">
        <f t="shared" si="92"/>
        <v>Lorimore, Stitch     Entry #1289</v>
      </c>
      <c r="D1267" t="s">
        <v>1372</v>
      </c>
      <c r="E1267">
        <v>179</v>
      </c>
      <c r="F1267">
        <v>223</v>
      </c>
      <c r="G1267">
        <v>166</v>
      </c>
      <c r="H1267">
        <v>166</v>
      </c>
      <c r="I1267">
        <f t="shared" si="93"/>
        <v>555</v>
      </c>
      <c r="J1267">
        <f t="shared" si="79"/>
        <v>168</v>
      </c>
      <c r="K1267">
        <f t="shared" si="94"/>
        <v>723</v>
      </c>
      <c r="L1267" s="1" t="str">
        <f t="shared" si="91"/>
        <v>B</v>
      </c>
    </row>
    <row r="1268" spans="1:12" x14ac:dyDescent="0.3">
      <c r="A1268">
        <v>1290</v>
      </c>
      <c r="B1268" t="s">
        <v>1911</v>
      </c>
      <c r="C1268" t="str">
        <f t="shared" si="92"/>
        <v>Cap, John     Entry #1290</v>
      </c>
      <c r="D1268" t="s">
        <v>1372</v>
      </c>
      <c r="E1268">
        <v>200</v>
      </c>
      <c r="F1268">
        <v>200</v>
      </c>
      <c r="G1268">
        <v>206</v>
      </c>
      <c r="H1268">
        <v>225</v>
      </c>
      <c r="I1268">
        <f t="shared" si="93"/>
        <v>631</v>
      </c>
      <c r="J1268">
        <f t="shared" si="79"/>
        <v>105</v>
      </c>
      <c r="K1268">
        <f t="shared" si="94"/>
        <v>736</v>
      </c>
      <c r="L1268" s="1" t="str">
        <f t="shared" si="91"/>
        <v>A</v>
      </c>
    </row>
    <row r="1269" spans="1:12" x14ac:dyDescent="0.3">
      <c r="A1269">
        <v>1291</v>
      </c>
      <c r="B1269" t="s">
        <v>1912</v>
      </c>
      <c r="C1269" t="str">
        <f t="shared" si="92"/>
        <v>Kapoun, Bobby     Entry #1291</v>
      </c>
      <c r="D1269" t="s">
        <v>1372</v>
      </c>
      <c r="E1269">
        <v>225</v>
      </c>
      <c r="F1269">
        <v>240</v>
      </c>
      <c r="G1269">
        <v>183</v>
      </c>
      <c r="H1269">
        <v>206</v>
      </c>
      <c r="I1269">
        <f t="shared" si="93"/>
        <v>629</v>
      </c>
      <c r="J1269">
        <f t="shared" si="79"/>
        <v>30</v>
      </c>
      <c r="K1269">
        <f t="shared" si="94"/>
        <v>659</v>
      </c>
      <c r="L1269" s="1" t="str">
        <f t="shared" si="91"/>
        <v>A</v>
      </c>
    </row>
    <row r="1270" spans="1:12" x14ac:dyDescent="0.3">
      <c r="A1270">
        <v>1292</v>
      </c>
      <c r="B1270" t="s">
        <v>1405</v>
      </c>
      <c r="C1270" t="str">
        <f t="shared" si="92"/>
        <v>Crayne, Joey     Entry #1292</v>
      </c>
      <c r="D1270" t="s">
        <v>1372</v>
      </c>
      <c r="E1270">
        <v>203</v>
      </c>
      <c r="F1270">
        <v>192</v>
      </c>
      <c r="G1270">
        <v>196</v>
      </c>
      <c r="H1270">
        <v>185</v>
      </c>
      <c r="I1270">
        <f t="shared" si="93"/>
        <v>573</v>
      </c>
      <c r="J1270">
        <f t="shared" si="79"/>
        <v>96</v>
      </c>
      <c r="K1270">
        <f t="shared" si="94"/>
        <v>669</v>
      </c>
      <c r="L1270" s="1" t="str">
        <f t="shared" ref="L1270:L1333" si="95">IF(AND(E1270&gt;175,E1270&lt;200),"B",IF(AND(E1270&gt;149,E1270&lt;176),"C",IF(E1270&gt;199,"A",IF(E1270&lt;150,"D"))))</f>
        <v>A</v>
      </c>
    </row>
    <row r="1271" spans="1:12" x14ac:dyDescent="0.3">
      <c r="A1271">
        <v>1293</v>
      </c>
      <c r="B1271" t="s">
        <v>1913</v>
      </c>
      <c r="C1271" t="str">
        <f t="shared" si="92"/>
        <v>Mahoney, Aaron     Entry #1293</v>
      </c>
      <c r="D1271" t="s">
        <v>1372</v>
      </c>
      <c r="E1271">
        <v>175</v>
      </c>
      <c r="F1271">
        <v>241</v>
      </c>
      <c r="G1271">
        <v>205</v>
      </c>
      <c r="H1271">
        <v>203</v>
      </c>
      <c r="I1271">
        <f t="shared" si="93"/>
        <v>649</v>
      </c>
      <c r="J1271">
        <f t="shared" si="79"/>
        <v>180</v>
      </c>
      <c r="K1271">
        <f t="shared" si="94"/>
        <v>829</v>
      </c>
      <c r="L1271" s="1" t="str">
        <f t="shared" si="95"/>
        <v>C</v>
      </c>
    </row>
    <row r="1272" spans="1:12" x14ac:dyDescent="0.3">
      <c r="A1272">
        <v>1294</v>
      </c>
      <c r="B1272" t="s">
        <v>1914</v>
      </c>
      <c r="C1272" t="str">
        <f t="shared" si="92"/>
        <v>Fisher, Adam     Entry #1294</v>
      </c>
      <c r="D1272" t="s">
        <v>1372</v>
      </c>
      <c r="E1272">
        <v>182</v>
      </c>
      <c r="F1272">
        <v>183</v>
      </c>
      <c r="G1272">
        <v>208</v>
      </c>
      <c r="H1272">
        <v>193</v>
      </c>
      <c r="I1272">
        <f t="shared" si="93"/>
        <v>584</v>
      </c>
      <c r="J1272">
        <f t="shared" si="79"/>
        <v>159</v>
      </c>
      <c r="K1272">
        <f t="shared" si="94"/>
        <v>743</v>
      </c>
      <c r="L1272" s="1" t="str">
        <f t="shared" si="95"/>
        <v>B</v>
      </c>
    </row>
    <row r="1273" spans="1:12" x14ac:dyDescent="0.3">
      <c r="A1273">
        <v>1295</v>
      </c>
      <c r="B1273" t="s">
        <v>1915</v>
      </c>
      <c r="C1273" t="str">
        <f t="shared" si="92"/>
        <v>Petak, Ron     Entry #1295</v>
      </c>
      <c r="D1273" t="s">
        <v>1372</v>
      </c>
      <c r="E1273">
        <v>206</v>
      </c>
      <c r="F1273">
        <v>256</v>
      </c>
      <c r="G1273">
        <v>234</v>
      </c>
      <c r="H1273">
        <v>226</v>
      </c>
      <c r="I1273">
        <f t="shared" si="93"/>
        <v>716</v>
      </c>
      <c r="J1273">
        <f t="shared" si="79"/>
        <v>87</v>
      </c>
      <c r="K1273">
        <f t="shared" si="94"/>
        <v>803</v>
      </c>
      <c r="L1273" s="1" t="str">
        <f t="shared" si="95"/>
        <v>A</v>
      </c>
    </row>
    <row r="1274" spans="1:12" x14ac:dyDescent="0.3">
      <c r="A1274">
        <v>1296</v>
      </c>
      <c r="B1274" t="s">
        <v>1410</v>
      </c>
      <c r="C1274" t="str">
        <f t="shared" si="92"/>
        <v>Sachs, Scott     Entry #1296</v>
      </c>
      <c r="D1274" t="s">
        <v>1372</v>
      </c>
      <c r="E1274">
        <v>224</v>
      </c>
      <c r="F1274">
        <v>197</v>
      </c>
      <c r="G1274">
        <v>181</v>
      </c>
      <c r="H1274">
        <v>206</v>
      </c>
      <c r="I1274">
        <f t="shared" si="93"/>
        <v>584</v>
      </c>
      <c r="J1274">
        <f t="shared" si="79"/>
        <v>33</v>
      </c>
      <c r="K1274">
        <f t="shared" si="94"/>
        <v>617</v>
      </c>
      <c r="L1274" s="1" t="str">
        <f t="shared" si="95"/>
        <v>A</v>
      </c>
    </row>
    <row r="1275" spans="1:12" x14ac:dyDescent="0.3">
      <c r="A1275">
        <v>1297</v>
      </c>
      <c r="B1275" t="s">
        <v>1411</v>
      </c>
      <c r="C1275" t="str">
        <f t="shared" si="92"/>
        <v>Welch, Tim     Entry #1297</v>
      </c>
      <c r="D1275" t="s">
        <v>1372</v>
      </c>
      <c r="E1275">
        <v>214</v>
      </c>
      <c r="F1275">
        <v>224</v>
      </c>
      <c r="G1275">
        <v>269</v>
      </c>
      <c r="H1275">
        <v>258</v>
      </c>
      <c r="I1275">
        <f t="shared" si="93"/>
        <v>751</v>
      </c>
      <c r="J1275">
        <f t="shared" si="79"/>
        <v>63</v>
      </c>
      <c r="K1275">
        <f t="shared" si="94"/>
        <v>814</v>
      </c>
      <c r="L1275" s="1" t="str">
        <f t="shared" si="95"/>
        <v>A</v>
      </c>
    </row>
    <row r="1276" spans="1:12" x14ac:dyDescent="0.3">
      <c r="A1276">
        <v>1298</v>
      </c>
      <c r="B1276" t="s">
        <v>1409</v>
      </c>
      <c r="C1276" t="str">
        <f t="shared" si="92"/>
        <v>Kelley, Sydney     Entry #1298</v>
      </c>
      <c r="D1276" t="s">
        <v>1372</v>
      </c>
      <c r="E1276">
        <v>169</v>
      </c>
      <c r="F1276">
        <v>133</v>
      </c>
      <c r="G1276">
        <v>167</v>
      </c>
      <c r="H1276">
        <v>158</v>
      </c>
      <c r="I1276">
        <f t="shared" si="93"/>
        <v>458</v>
      </c>
      <c r="J1276">
        <f t="shared" si="79"/>
        <v>198</v>
      </c>
      <c r="K1276">
        <f t="shared" si="94"/>
        <v>656</v>
      </c>
      <c r="L1276" s="1" t="str">
        <f t="shared" si="95"/>
        <v>C</v>
      </c>
    </row>
    <row r="1277" spans="1:12" x14ac:dyDescent="0.3">
      <c r="A1277">
        <v>1299</v>
      </c>
      <c r="B1277" t="s">
        <v>1745</v>
      </c>
      <c r="C1277" t="str">
        <f t="shared" si="92"/>
        <v>Rowe, Don Jr     Entry #1299</v>
      </c>
      <c r="D1277" t="s">
        <v>1372</v>
      </c>
      <c r="E1277">
        <v>206</v>
      </c>
      <c r="F1277">
        <v>213</v>
      </c>
      <c r="G1277">
        <v>202</v>
      </c>
      <c r="H1277">
        <v>159</v>
      </c>
      <c r="I1277">
        <f t="shared" si="93"/>
        <v>574</v>
      </c>
      <c r="J1277">
        <f t="shared" si="79"/>
        <v>87</v>
      </c>
      <c r="K1277">
        <f t="shared" si="94"/>
        <v>661</v>
      </c>
      <c r="L1277" s="1" t="str">
        <f t="shared" si="95"/>
        <v>A</v>
      </c>
    </row>
    <row r="1278" spans="1:12" x14ac:dyDescent="0.3">
      <c r="A1278">
        <v>1300</v>
      </c>
      <c r="B1278" t="s">
        <v>1898</v>
      </c>
      <c r="C1278" t="str">
        <f t="shared" si="92"/>
        <v>Landis, Patrick     Entry #1300</v>
      </c>
      <c r="D1278" t="s">
        <v>1372</v>
      </c>
      <c r="E1278">
        <v>183</v>
      </c>
      <c r="F1278">
        <v>198</v>
      </c>
      <c r="G1278">
        <v>193</v>
      </c>
      <c r="H1278">
        <v>213</v>
      </c>
      <c r="I1278">
        <f t="shared" si="93"/>
        <v>604</v>
      </c>
      <c r="J1278">
        <f t="shared" si="79"/>
        <v>156</v>
      </c>
      <c r="K1278">
        <f t="shared" si="94"/>
        <v>760</v>
      </c>
      <c r="L1278" s="1" t="str">
        <f t="shared" si="95"/>
        <v>B</v>
      </c>
    </row>
    <row r="1279" spans="1:12" x14ac:dyDescent="0.3">
      <c r="A1279">
        <v>1301</v>
      </c>
      <c r="B1279" t="s">
        <v>1916</v>
      </c>
      <c r="C1279" t="str">
        <f t="shared" si="92"/>
        <v>Pettis, Sheri     Entry #1301</v>
      </c>
      <c r="D1279" t="s">
        <v>1372</v>
      </c>
      <c r="E1279">
        <v>140</v>
      </c>
      <c r="F1279">
        <v>117</v>
      </c>
      <c r="G1279">
        <v>126</v>
      </c>
      <c r="H1279">
        <v>130</v>
      </c>
      <c r="I1279">
        <f t="shared" si="93"/>
        <v>373</v>
      </c>
      <c r="J1279">
        <f t="shared" si="79"/>
        <v>285</v>
      </c>
      <c r="K1279">
        <f t="shared" si="94"/>
        <v>658</v>
      </c>
      <c r="L1279" s="1" t="str">
        <f t="shared" si="95"/>
        <v>D</v>
      </c>
    </row>
    <row r="1280" spans="1:12" x14ac:dyDescent="0.3">
      <c r="A1280">
        <v>1302</v>
      </c>
      <c r="B1280" t="s">
        <v>1917</v>
      </c>
      <c r="C1280" t="str">
        <f t="shared" si="92"/>
        <v>Tate Amanda     Entry #1302</v>
      </c>
      <c r="D1280" t="s">
        <v>1372</v>
      </c>
      <c r="E1280">
        <v>168</v>
      </c>
      <c r="F1280">
        <v>159</v>
      </c>
      <c r="G1280">
        <v>153</v>
      </c>
      <c r="H1280">
        <v>202</v>
      </c>
      <c r="I1280">
        <f t="shared" si="93"/>
        <v>514</v>
      </c>
      <c r="J1280">
        <f t="shared" si="79"/>
        <v>201</v>
      </c>
      <c r="K1280">
        <f t="shared" si="94"/>
        <v>715</v>
      </c>
      <c r="L1280" s="1" t="str">
        <f t="shared" si="95"/>
        <v>C</v>
      </c>
    </row>
    <row r="1281" spans="1:12" x14ac:dyDescent="0.3">
      <c r="A1281">
        <v>1303</v>
      </c>
      <c r="B1281" t="s">
        <v>1405</v>
      </c>
      <c r="C1281" t="str">
        <f t="shared" si="92"/>
        <v>Crayne, Joey     Entry #1303</v>
      </c>
      <c r="D1281" t="s">
        <v>1372</v>
      </c>
      <c r="E1281">
        <v>206</v>
      </c>
      <c r="F1281">
        <v>267</v>
      </c>
      <c r="G1281">
        <v>195</v>
      </c>
      <c r="H1281">
        <v>192</v>
      </c>
      <c r="I1281">
        <f t="shared" si="93"/>
        <v>654</v>
      </c>
      <c r="J1281">
        <f t="shared" si="79"/>
        <v>87</v>
      </c>
      <c r="K1281">
        <f t="shared" si="94"/>
        <v>741</v>
      </c>
      <c r="L1281" s="1" t="str">
        <f t="shared" si="95"/>
        <v>A</v>
      </c>
    </row>
    <row r="1282" spans="1:12" x14ac:dyDescent="0.3">
      <c r="A1282">
        <v>1304</v>
      </c>
      <c r="B1282" t="s">
        <v>1918</v>
      </c>
      <c r="C1282" t="str">
        <f t="shared" si="92"/>
        <v>Barton, Jack     Entry #1304</v>
      </c>
      <c r="D1282" t="s">
        <v>1372</v>
      </c>
      <c r="E1282">
        <v>141</v>
      </c>
      <c r="F1282">
        <v>159</v>
      </c>
      <c r="G1282">
        <v>146</v>
      </c>
      <c r="H1282">
        <v>143</v>
      </c>
      <c r="I1282">
        <f t="shared" si="93"/>
        <v>448</v>
      </c>
      <c r="J1282">
        <f t="shared" si="79"/>
        <v>282</v>
      </c>
      <c r="K1282">
        <f t="shared" si="94"/>
        <v>730</v>
      </c>
      <c r="L1282" s="1" t="str">
        <f t="shared" si="95"/>
        <v>D</v>
      </c>
    </row>
    <row r="1283" spans="1:12" x14ac:dyDescent="0.3">
      <c r="A1283">
        <v>1305</v>
      </c>
      <c r="B1283" t="s">
        <v>1919</v>
      </c>
      <c r="C1283" t="str">
        <f t="shared" si="92"/>
        <v>Thompson, Shirley     Entry #1305</v>
      </c>
      <c r="D1283" t="s">
        <v>1372</v>
      </c>
      <c r="E1283">
        <v>125</v>
      </c>
      <c r="F1283">
        <v>144</v>
      </c>
      <c r="G1283">
        <v>126</v>
      </c>
      <c r="H1283">
        <v>141</v>
      </c>
      <c r="I1283">
        <f t="shared" si="93"/>
        <v>411</v>
      </c>
      <c r="J1283">
        <f t="shared" si="79"/>
        <v>330</v>
      </c>
      <c r="K1283">
        <f t="shared" si="94"/>
        <v>741</v>
      </c>
      <c r="L1283" s="1" t="str">
        <f t="shared" si="95"/>
        <v>D</v>
      </c>
    </row>
    <row r="1284" spans="1:12" x14ac:dyDescent="0.3">
      <c r="A1284">
        <v>1306</v>
      </c>
      <c r="B1284" t="s">
        <v>1920</v>
      </c>
      <c r="C1284" t="str">
        <f t="shared" si="92"/>
        <v>Thompson, Chris     Entry #1306</v>
      </c>
      <c r="D1284" t="s">
        <v>1372</v>
      </c>
      <c r="E1284">
        <v>142</v>
      </c>
      <c r="F1284">
        <v>129</v>
      </c>
      <c r="G1284">
        <v>163</v>
      </c>
      <c r="H1284">
        <v>141</v>
      </c>
      <c r="I1284">
        <f t="shared" si="93"/>
        <v>433</v>
      </c>
      <c r="J1284">
        <f t="shared" si="79"/>
        <v>279</v>
      </c>
      <c r="K1284">
        <f t="shared" si="94"/>
        <v>712</v>
      </c>
      <c r="L1284" s="1" t="str">
        <f t="shared" si="95"/>
        <v>D</v>
      </c>
    </row>
    <row r="1285" spans="1:12" x14ac:dyDescent="0.3">
      <c r="A1285">
        <v>1307</v>
      </c>
      <c r="B1285" t="s">
        <v>1407</v>
      </c>
      <c r="C1285" t="str">
        <f t="shared" si="92"/>
        <v>Sims, Chris     Entry #1307</v>
      </c>
      <c r="D1285" t="s">
        <v>1372</v>
      </c>
      <c r="E1285">
        <v>206</v>
      </c>
      <c r="F1285">
        <v>193</v>
      </c>
      <c r="G1285">
        <v>257</v>
      </c>
      <c r="H1285">
        <v>189</v>
      </c>
      <c r="I1285">
        <f t="shared" si="93"/>
        <v>639</v>
      </c>
      <c r="J1285">
        <f t="shared" si="79"/>
        <v>87</v>
      </c>
      <c r="K1285">
        <f t="shared" si="94"/>
        <v>726</v>
      </c>
      <c r="L1285" s="1" t="str">
        <f t="shared" si="95"/>
        <v>A</v>
      </c>
    </row>
    <row r="1286" spans="1:12" x14ac:dyDescent="0.3">
      <c r="A1286">
        <v>1308</v>
      </c>
      <c r="B1286" t="s">
        <v>1406</v>
      </c>
      <c r="C1286" t="str">
        <f t="shared" si="92"/>
        <v>Starr, Jim     Entry #1308</v>
      </c>
      <c r="D1286" t="s">
        <v>1372</v>
      </c>
      <c r="E1286">
        <v>208</v>
      </c>
      <c r="F1286">
        <v>195</v>
      </c>
      <c r="G1286">
        <v>214</v>
      </c>
      <c r="H1286">
        <v>204</v>
      </c>
      <c r="I1286">
        <f t="shared" si="93"/>
        <v>613</v>
      </c>
      <c r="J1286">
        <f t="shared" si="79"/>
        <v>81</v>
      </c>
      <c r="K1286">
        <f t="shared" si="94"/>
        <v>694</v>
      </c>
      <c r="L1286" s="1" t="str">
        <f t="shared" si="95"/>
        <v>A</v>
      </c>
    </row>
    <row r="1287" spans="1:12" x14ac:dyDescent="0.3">
      <c r="A1287">
        <v>1309</v>
      </c>
      <c r="B1287" t="s">
        <v>1921</v>
      </c>
      <c r="C1287" t="str">
        <f t="shared" si="92"/>
        <v>Bruckner, Anthony     Entry #1309</v>
      </c>
      <c r="D1287" t="s">
        <v>1372</v>
      </c>
      <c r="E1287">
        <v>195</v>
      </c>
      <c r="F1287">
        <v>124</v>
      </c>
      <c r="G1287">
        <v>232</v>
      </c>
      <c r="H1287">
        <v>237</v>
      </c>
      <c r="I1287">
        <f t="shared" si="93"/>
        <v>593</v>
      </c>
      <c r="J1287">
        <f t="shared" si="79"/>
        <v>120</v>
      </c>
      <c r="K1287">
        <f t="shared" si="94"/>
        <v>713</v>
      </c>
      <c r="L1287" s="1" t="str">
        <f t="shared" si="95"/>
        <v>B</v>
      </c>
    </row>
    <row r="1288" spans="1:12" x14ac:dyDescent="0.3">
      <c r="A1288">
        <v>1310</v>
      </c>
      <c r="B1288" t="s">
        <v>1922</v>
      </c>
      <c r="C1288" t="str">
        <f t="shared" si="92"/>
        <v>Schoening, Neil     Entry #1310</v>
      </c>
      <c r="D1288" t="s">
        <v>1372</v>
      </c>
      <c r="E1288">
        <v>148</v>
      </c>
      <c r="F1288">
        <v>160</v>
      </c>
      <c r="G1288">
        <v>162</v>
      </c>
      <c r="H1288">
        <v>123</v>
      </c>
      <c r="I1288">
        <f t="shared" si="93"/>
        <v>445</v>
      </c>
      <c r="J1288">
        <f t="shared" si="79"/>
        <v>261</v>
      </c>
      <c r="K1288">
        <f t="shared" si="94"/>
        <v>706</v>
      </c>
      <c r="L1288" s="1" t="str">
        <f t="shared" si="95"/>
        <v>D</v>
      </c>
    </row>
    <row r="1289" spans="1:12" x14ac:dyDescent="0.3">
      <c r="A1289">
        <v>1311</v>
      </c>
      <c r="B1289" t="s">
        <v>1923</v>
      </c>
      <c r="C1289" t="str">
        <f t="shared" si="92"/>
        <v>Ferry, Dee     Entry #1311</v>
      </c>
      <c r="D1289" t="s">
        <v>1372</v>
      </c>
      <c r="E1289">
        <v>149</v>
      </c>
      <c r="F1289">
        <v>152</v>
      </c>
      <c r="G1289">
        <v>166</v>
      </c>
      <c r="H1289">
        <v>148</v>
      </c>
      <c r="I1289">
        <f t="shared" si="93"/>
        <v>466</v>
      </c>
      <c r="J1289">
        <f t="shared" si="79"/>
        <v>258</v>
      </c>
      <c r="K1289">
        <f t="shared" si="94"/>
        <v>724</v>
      </c>
      <c r="L1289" s="1" t="str">
        <f t="shared" si="95"/>
        <v>D</v>
      </c>
    </row>
    <row r="1290" spans="1:12" x14ac:dyDescent="0.3">
      <c r="A1290">
        <v>1312</v>
      </c>
      <c r="B1290" t="s">
        <v>1924</v>
      </c>
      <c r="C1290" t="str">
        <f t="shared" si="92"/>
        <v>Ferry, Kevin     Entry #1312</v>
      </c>
      <c r="D1290" t="s">
        <v>1372</v>
      </c>
      <c r="E1290">
        <v>190</v>
      </c>
      <c r="F1290">
        <v>194</v>
      </c>
      <c r="G1290">
        <v>216</v>
      </c>
      <c r="H1290">
        <v>180</v>
      </c>
      <c r="I1290">
        <f t="shared" si="93"/>
        <v>590</v>
      </c>
      <c r="J1290">
        <f t="shared" si="79"/>
        <v>135</v>
      </c>
      <c r="K1290">
        <f t="shared" si="94"/>
        <v>725</v>
      </c>
      <c r="L1290" s="1" t="str">
        <f t="shared" si="95"/>
        <v>B</v>
      </c>
    </row>
    <row r="1291" spans="1:12" x14ac:dyDescent="0.3">
      <c r="A1291">
        <v>1313</v>
      </c>
      <c r="B1291" t="s">
        <v>1376</v>
      </c>
      <c r="C1291" t="str">
        <f t="shared" si="92"/>
        <v>Loghry, Gerald     Entry #1313</v>
      </c>
      <c r="D1291" t="s">
        <v>1372</v>
      </c>
      <c r="E1291">
        <v>144</v>
      </c>
      <c r="F1291">
        <v>173</v>
      </c>
      <c r="G1291">
        <v>179</v>
      </c>
      <c r="H1291">
        <v>190</v>
      </c>
      <c r="I1291">
        <f t="shared" si="93"/>
        <v>542</v>
      </c>
      <c r="J1291">
        <f t="shared" si="79"/>
        <v>273</v>
      </c>
      <c r="K1291">
        <f t="shared" si="94"/>
        <v>815</v>
      </c>
      <c r="L1291" s="1" t="str">
        <f t="shared" si="95"/>
        <v>D</v>
      </c>
    </row>
    <row r="1292" spans="1:12" x14ac:dyDescent="0.3">
      <c r="A1292">
        <v>1314</v>
      </c>
      <c r="B1292" t="s">
        <v>1377</v>
      </c>
      <c r="C1292" t="str">
        <f t="shared" si="92"/>
        <v>Calligaro, Mark     Entry #1314</v>
      </c>
      <c r="D1292" t="s">
        <v>1372</v>
      </c>
      <c r="E1292">
        <v>171</v>
      </c>
      <c r="F1292">
        <v>207</v>
      </c>
      <c r="G1292">
        <v>158</v>
      </c>
      <c r="H1292">
        <v>187</v>
      </c>
      <c r="I1292">
        <f t="shared" si="93"/>
        <v>552</v>
      </c>
      <c r="J1292">
        <f t="shared" si="79"/>
        <v>192</v>
      </c>
      <c r="K1292">
        <f t="shared" si="94"/>
        <v>744</v>
      </c>
      <c r="L1292" s="1" t="str">
        <f t="shared" si="95"/>
        <v>C</v>
      </c>
    </row>
    <row r="1293" spans="1:12" x14ac:dyDescent="0.3">
      <c r="A1293">
        <v>1315</v>
      </c>
      <c r="B1293" t="s">
        <v>1404</v>
      </c>
      <c r="C1293" t="str">
        <f t="shared" si="92"/>
        <v>Olson, Joe     Entry #1315</v>
      </c>
      <c r="D1293" t="s">
        <v>1372</v>
      </c>
      <c r="E1293">
        <v>119</v>
      </c>
      <c r="F1293">
        <v>180</v>
      </c>
      <c r="G1293">
        <v>172</v>
      </c>
      <c r="H1293">
        <v>152</v>
      </c>
      <c r="I1293">
        <f t="shared" si="93"/>
        <v>504</v>
      </c>
      <c r="J1293">
        <f t="shared" si="79"/>
        <v>348</v>
      </c>
      <c r="K1293">
        <f t="shared" si="94"/>
        <v>852</v>
      </c>
      <c r="L1293" s="1" t="str">
        <f t="shared" si="95"/>
        <v>D</v>
      </c>
    </row>
    <row r="1294" spans="1:12" x14ac:dyDescent="0.3">
      <c r="A1294">
        <v>1316</v>
      </c>
      <c r="B1294" t="s">
        <v>1401</v>
      </c>
      <c r="C1294" t="str">
        <f t="shared" si="92"/>
        <v>Colvin, Laura     Entry #1316</v>
      </c>
      <c r="D1294" t="s">
        <v>1372</v>
      </c>
      <c r="E1294">
        <v>117</v>
      </c>
      <c r="F1294">
        <v>126</v>
      </c>
      <c r="G1294">
        <v>130</v>
      </c>
      <c r="H1294">
        <v>126</v>
      </c>
      <c r="I1294">
        <f t="shared" si="93"/>
        <v>382</v>
      </c>
      <c r="J1294">
        <f t="shared" si="79"/>
        <v>354</v>
      </c>
      <c r="K1294">
        <f t="shared" si="94"/>
        <v>736</v>
      </c>
      <c r="L1294" s="1" t="str">
        <f t="shared" si="95"/>
        <v>D</v>
      </c>
    </row>
    <row r="1295" spans="1:12" x14ac:dyDescent="0.3">
      <c r="A1295">
        <v>1317</v>
      </c>
      <c r="B1295" t="s">
        <v>1417</v>
      </c>
      <c r="C1295" t="str">
        <f t="shared" si="92"/>
        <v>Fisher, Steve Sr     Entry #1317</v>
      </c>
      <c r="D1295" t="s">
        <v>1372</v>
      </c>
      <c r="E1295">
        <v>207</v>
      </c>
      <c r="F1295">
        <v>214</v>
      </c>
      <c r="G1295">
        <v>193</v>
      </c>
      <c r="H1295">
        <v>267</v>
      </c>
      <c r="I1295">
        <f t="shared" si="93"/>
        <v>674</v>
      </c>
      <c r="J1295">
        <f t="shared" si="79"/>
        <v>84</v>
      </c>
      <c r="K1295">
        <f t="shared" si="94"/>
        <v>758</v>
      </c>
      <c r="L1295" s="1" t="str">
        <f t="shared" si="95"/>
        <v>A</v>
      </c>
    </row>
    <row r="1296" spans="1:12" x14ac:dyDescent="0.3">
      <c r="A1296">
        <v>1318</v>
      </c>
      <c r="B1296" t="s">
        <v>1396</v>
      </c>
      <c r="C1296" t="str">
        <f t="shared" si="92"/>
        <v>Fisher, Donna     Entry #1318</v>
      </c>
      <c r="D1296" t="s">
        <v>1372</v>
      </c>
      <c r="E1296">
        <v>156</v>
      </c>
      <c r="F1296">
        <v>170</v>
      </c>
      <c r="G1296">
        <v>171</v>
      </c>
      <c r="H1296">
        <v>182</v>
      </c>
      <c r="I1296">
        <f t="shared" si="93"/>
        <v>523</v>
      </c>
      <c r="J1296">
        <f t="shared" si="79"/>
        <v>237</v>
      </c>
      <c r="K1296">
        <f t="shared" si="94"/>
        <v>760</v>
      </c>
      <c r="L1296" s="1" t="str">
        <f t="shared" si="95"/>
        <v>C</v>
      </c>
    </row>
    <row r="1297" spans="1:12" x14ac:dyDescent="0.3">
      <c r="A1297">
        <v>1319</v>
      </c>
      <c r="B1297" t="s">
        <v>1898</v>
      </c>
      <c r="C1297" t="str">
        <f t="shared" si="92"/>
        <v>Landis, Patrick     Entry #1319</v>
      </c>
      <c r="D1297" t="s">
        <v>1372</v>
      </c>
      <c r="E1297">
        <v>186</v>
      </c>
      <c r="F1297">
        <v>187</v>
      </c>
      <c r="G1297">
        <v>179</v>
      </c>
      <c r="H1297">
        <v>232</v>
      </c>
      <c r="I1297">
        <f t="shared" si="93"/>
        <v>598</v>
      </c>
      <c r="J1297">
        <f t="shared" si="79"/>
        <v>147</v>
      </c>
      <c r="K1297">
        <f t="shared" si="94"/>
        <v>745</v>
      </c>
      <c r="L1297" s="1" t="str">
        <f t="shared" si="95"/>
        <v>B</v>
      </c>
    </row>
    <row r="1298" spans="1:12" x14ac:dyDescent="0.3">
      <c r="A1298">
        <v>1320</v>
      </c>
      <c r="B1298" t="s">
        <v>1899</v>
      </c>
      <c r="C1298" t="str">
        <f t="shared" si="92"/>
        <v>Laravie, Anthony     Entry #1320</v>
      </c>
      <c r="D1298" t="s">
        <v>1372</v>
      </c>
      <c r="E1298">
        <v>190</v>
      </c>
      <c r="F1298">
        <v>258</v>
      </c>
      <c r="G1298">
        <v>257</v>
      </c>
      <c r="H1298">
        <v>236</v>
      </c>
      <c r="I1298">
        <f t="shared" si="93"/>
        <v>751</v>
      </c>
      <c r="J1298">
        <f t="shared" si="79"/>
        <v>135</v>
      </c>
      <c r="K1298">
        <f t="shared" si="94"/>
        <v>886</v>
      </c>
      <c r="L1298" s="1" t="str">
        <f t="shared" si="95"/>
        <v>B</v>
      </c>
    </row>
    <row r="1299" spans="1:12" x14ac:dyDescent="0.3">
      <c r="A1299">
        <v>1321</v>
      </c>
      <c r="B1299" t="s">
        <v>1431</v>
      </c>
      <c r="C1299" t="str">
        <f t="shared" si="92"/>
        <v>Fleming, Amanda     Entry #1321</v>
      </c>
      <c r="D1299" t="s">
        <v>1372</v>
      </c>
      <c r="E1299">
        <v>197</v>
      </c>
      <c r="F1299">
        <v>210</v>
      </c>
      <c r="G1299">
        <v>213</v>
      </c>
      <c r="H1299">
        <v>152</v>
      </c>
      <c r="I1299">
        <f t="shared" si="93"/>
        <v>575</v>
      </c>
      <c r="J1299">
        <f t="shared" si="79"/>
        <v>114</v>
      </c>
      <c r="K1299">
        <f t="shared" si="94"/>
        <v>689</v>
      </c>
      <c r="L1299" s="1" t="str">
        <f t="shared" si="95"/>
        <v>B</v>
      </c>
    </row>
    <row r="1300" spans="1:12" x14ac:dyDescent="0.3">
      <c r="A1300">
        <v>1322</v>
      </c>
      <c r="B1300" t="s">
        <v>1925</v>
      </c>
      <c r="C1300" t="str">
        <f t="shared" si="92"/>
        <v>Fleming, Cole     Entry #1322</v>
      </c>
      <c r="D1300" t="s">
        <v>1372</v>
      </c>
      <c r="E1300">
        <v>211</v>
      </c>
      <c r="F1300">
        <v>210</v>
      </c>
      <c r="G1300">
        <v>238</v>
      </c>
      <c r="H1300">
        <v>193</v>
      </c>
      <c r="I1300">
        <f t="shared" si="93"/>
        <v>641</v>
      </c>
      <c r="J1300">
        <f t="shared" si="79"/>
        <v>72</v>
      </c>
      <c r="K1300">
        <f t="shared" si="94"/>
        <v>713</v>
      </c>
      <c r="L1300" s="1" t="str">
        <f t="shared" si="95"/>
        <v>A</v>
      </c>
    </row>
    <row r="1301" spans="1:12" x14ac:dyDescent="0.3">
      <c r="A1301">
        <v>1323</v>
      </c>
      <c r="B1301" t="s">
        <v>1079</v>
      </c>
      <c r="C1301" t="str">
        <f t="shared" si="92"/>
        <v>Virden, Jerry     Entry #1323</v>
      </c>
      <c r="D1301" t="s">
        <v>1372</v>
      </c>
      <c r="E1301">
        <v>175</v>
      </c>
      <c r="F1301">
        <v>196</v>
      </c>
      <c r="G1301">
        <v>174</v>
      </c>
      <c r="H1301">
        <v>130</v>
      </c>
      <c r="I1301">
        <f t="shared" si="93"/>
        <v>500</v>
      </c>
      <c r="J1301">
        <f t="shared" si="79"/>
        <v>180</v>
      </c>
      <c r="K1301">
        <f t="shared" si="94"/>
        <v>680</v>
      </c>
      <c r="L1301" s="1" t="str">
        <f t="shared" si="95"/>
        <v>C</v>
      </c>
    </row>
    <row r="1302" spans="1:12" x14ac:dyDescent="0.3">
      <c r="A1302">
        <v>1324</v>
      </c>
      <c r="B1302" t="s">
        <v>1422</v>
      </c>
      <c r="C1302" t="str">
        <f t="shared" si="92"/>
        <v>Snell, Jasmine     Entry #1324</v>
      </c>
      <c r="D1302" t="s">
        <v>1372</v>
      </c>
      <c r="E1302">
        <v>215</v>
      </c>
      <c r="F1302">
        <v>237</v>
      </c>
      <c r="G1302">
        <v>290</v>
      </c>
      <c r="H1302">
        <v>235</v>
      </c>
      <c r="I1302">
        <f t="shared" si="93"/>
        <v>762</v>
      </c>
      <c r="J1302">
        <f t="shared" si="79"/>
        <v>60</v>
      </c>
      <c r="K1302">
        <f t="shared" si="94"/>
        <v>822</v>
      </c>
      <c r="L1302" s="1" t="str">
        <f t="shared" si="95"/>
        <v>A</v>
      </c>
    </row>
    <row r="1303" spans="1:12" x14ac:dyDescent="0.3">
      <c r="A1303">
        <v>1325</v>
      </c>
      <c r="B1303" t="s">
        <v>1432</v>
      </c>
      <c r="C1303" t="str">
        <f t="shared" si="92"/>
        <v>Pogge, Andrea     Entry #1325</v>
      </c>
      <c r="D1303" t="s">
        <v>1372</v>
      </c>
      <c r="E1303">
        <v>193</v>
      </c>
      <c r="F1303">
        <v>233</v>
      </c>
      <c r="G1303">
        <v>193</v>
      </c>
      <c r="H1303">
        <v>177</v>
      </c>
      <c r="I1303">
        <f t="shared" si="93"/>
        <v>603</v>
      </c>
      <c r="J1303">
        <f t="shared" si="79"/>
        <v>126</v>
      </c>
      <c r="K1303">
        <f t="shared" si="94"/>
        <v>729</v>
      </c>
      <c r="L1303" s="1" t="str">
        <f t="shared" si="95"/>
        <v>B</v>
      </c>
    </row>
    <row r="1304" spans="1:12" x14ac:dyDescent="0.3">
      <c r="A1304">
        <v>1326</v>
      </c>
      <c r="B1304" t="s">
        <v>1074</v>
      </c>
      <c r="C1304" t="str">
        <f t="shared" si="92"/>
        <v>Prudhome, Josh     Entry #1326</v>
      </c>
      <c r="D1304" t="s">
        <v>1372</v>
      </c>
      <c r="E1304">
        <v>220</v>
      </c>
      <c r="F1304">
        <v>226</v>
      </c>
      <c r="G1304">
        <v>168</v>
      </c>
      <c r="H1304">
        <v>189</v>
      </c>
      <c r="I1304">
        <f t="shared" si="93"/>
        <v>583</v>
      </c>
      <c r="J1304">
        <f t="shared" si="79"/>
        <v>45</v>
      </c>
      <c r="K1304">
        <f t="shared" si="94"/>
        <v>628</v>
      </c>
      <c r="L1304" s="1" t="str">
        <f t="shared" si="95"/>
        <v>A</v>
      </c>
    </row>
    <row r="1305" spans="1:12" x14ac:dyDescent="0.3">
      <c r="A1305">
        <v>1327</v>
      </c>
      <c r="B1305" t="s">
        <v>1926</v>
      </c>
      <c r="C1305" t="str">
        <f t="shared" si="92"/>
        <v>Dohe, John     Entry #1327</v>
      </c>
      <c r="D1305" t="s">
        <v>1372</v>
      </c>
      <c r="E1305">
        <v>172</v>
      </c>
      <c r="F1305">
        <v>158</v>
      </c>
      <c r="G1305">
        <v>179</v>
      </c>
      <c r="H1305">
        <v>169</v>
      </c>
      <c r="I1305">
        <f t="shared" si="93"/>
        <v>506</v>
      </c>
      <c r="J1305">
        <f t="shared" si="79"/>
        <v>189</v>
      </c>
      <c r="K1305">
        <f t="shared" si="94"/>
        <v>695</v>
      </c>
      <c r="L1305" s="1" t="str">
        <f t="shared" si="95"/>
        <v>C</v>
      </c>
    </row>
    <row r="1306" spans="1:12" x14ac:dyDescent="0.3">
      <c r="A1306">
        <v>1328</v>
      </c>
      <c r="B1306" t="s">
        <v>1429</v>
      </c>
      <c r="C1306" t="str">
        <f t="shared" si="92"/>
        <v>Jacobson, Mike     Entry #1328</v>
      </c>
      <c r="D1306" t="s">
        <v>1372</v>
      </c>
      <c r="E1306">
        <v>153</v>
      </c>
      <c r="F1306">
        <v>153</v>
      </c>
      <c r="G1306">
        <v>192</v>
      </c>
      <c r="H1306">
        <v>146</v>
      </c>
      <c r="I1306">
        <f t="shared" si="93"/>
        <v>491</v>
      </c>
      <c r="J1306">
        <f t="shared" si="79"/>
        <v>246</v>
      </c>
      <c r="K1306">
        <f t="shared" si="94"/>
        <v>737</v>
      </c>
      <c r="L1306" s="1" t="str">
        <f t="shared" si="95"/>
        <v>C</v>
      </c>
    </row>
    <row r="1307" spans="1:12" x14ac:dyDescent="0.3">
      <c r="A1307">
        <v>1329</v>
      </c>
      <c r="B1307" t="s">
        <v>64</v>
      </c>
      <c r="C1307" t="str">
        <f t="shared" si="92"/>
        <v>Casey, Luke     Entry #1329</v>
      </c>
      <c r="D1307" t="s">
        <v>1372</v>
      </c>
      <c r="E1307">
        <v>164</v>
      </c>
      <c r="F1307">
        <v>166</v>
      </c>
      <c r="G1307">
        <v>164</v>
      </c>
      <c r="H1307">
        <v>159</v>
      </c>
      <c r="I1307">
        <f t="shared" si="93"/>
        <v>489</v>
      </c>
      <c r="J1307">
        <f t="shared" si="79"/>
        <v>213</v>
      </c>
      <c r="K1307">
        <f t="shared" si="94"/>
        <v>702</v>
      </c>
      <c r="L1307" s="1" t="str">
        <f t="shared" si="95"/>
        <v>C</v>
      </c>
    </row>
    <row r="1308" spans="1:12" x14ac:dyDescent="0.3">
      <c r="A1308">
        <v>1330</v>
      </c>
      <c r="B1308" t="s">
        <v>1927</v>
      </c>
      <c r="C1308" t="str">
        <f t="shared" si="92"/>
        <v>Richardson, Denise     Entry #1330</v>
      </c>
      <c r="D1308" t="s">
        <v>386</v>
      </c>
      <c r="E1308">
        <v>137</v>
      </c>
      <c r="F1308">
        <v>132</v>
      </c>
      <c r="G1308">
        <v>129</v>
      </c>
      <c r="H1308">
        <v>116</v>
      </c>
      <c r="I1308">
        <f t="shared" si="93"/>
        <v>377</v>
      </c>
      <c r="J1308">
        <f t="shared" si="79"/>
        <v>294</v>
      </c>
      <c r="K1308">
        <f t="shared" si="94"/>
        <v>671</v>
      </c>
      <c r="L1308" s="1" t="str">
        <f t="shared" si="95"/>
        <v>D</v>
      </c>
    </row>
    <row r="1309" spans="1:12" x14ac:dyDescent="0.3">
      <c r="A1309">
        <v>1331</v>
      </c>
      <c r="B1309" t="s">
        <v>1756</v>
      </c>
      <c r="C1309" t="str">
        <f t="shared" si="92"/>
        <v>Sell, Steve     Entry #1331</v>
      </c>
      <c r="D1309" t="s">
        <v>386</v>
      </c>
      <c r="E1309">
        <v>173</v>
      </c>
      <c r="F1309">
        <v>156</v>
      </c>
      <c r="G1309">
        <v>200</v>
      </c>
      <c r="H1309">
        <v>171</v>
      </c>
      <c r="I1309">
        <f t="shared" si="93"/>
        <v>527</v>
      </c>
      <c r="J1309">
        <f t="shared" si="79"/>
        <v>186</v>
      </c>
      <c r="K1309">
        <f t="shared" si="94"/>
        <v>713</v>
      </c>
      <c r="L1309" s="1" t="str">
        <f t="shared" si="95"/>
        <v>C</v>
      </c>
    </row>
    <row r="1310" spans="1:12" x14ac:dyDescent="0.3">
      <c r="A1310">
        <v>1332</v>
      </c>
      <c r="B1310" t="s">
        <v>1764</v>
      </c>
      <c r="C1310" t="str">
        <f t="shared" si="92"/>
        <v>Sell, Linda     Entry #1332</v>
      </c>
      <c r="D1310" t="s">
        <v>386</v>
      </c>
      <c r="E1310">
        <v>151</v>
      </c>
      <c r="F1310">
        <v>168</v>
      </c>
      <c r="G1310">
        <v>128</v>
      </c>
      <c r="H1310">
        <v>194</v>
      </c>
      <c r="I1310">
        <f t="shared" si="93"/>
        <v>490</v>
      </c>
      <c r="J1310">
        <f t="shared" si="79"/>
        <v>252</v>
      </c>
      <c r="K1310">
        <f t="shared" si="94"/>
        <v>742</v>
      </c>
      <c r="L1310" s="1" t="str">
        <f t="shared" si="95"/>
        <v>C</v>
      </c>
    </row>
    <row r="1311" spans="1:12" x14ac:dyDescent="0.3">
      <c r="A1311">
        <v>1333</v>
      </c>
      <c r="B1311" t="s">
        <v>1757</v>
      </c>
      <c r="C1311" t="str">
        <f t="shared" si="92"/>
        <v>Allen, Scott     Entry #1333</v>
      </c>
      <c r="D1311" t="s">
        <v>386</v>
      </c>
      <c r="E1311">
        <v>175</v>
      </c>
      <c r="F1311">
        <v>220</v>
      </c>
      <c r="G1311">
        <v>192</v>
      </c>
      <c r="H1311">
        <v>152</v>
      </c>
      <c r="I1311">
        <f t="shared" si="93"/>
        <v>564</v>
      </c>
      <c r="J1311">
        <f t="shared" si="79"/>
        <v>180</v>
      </c>
      <c r="K1311">
        <f t="shared" si="94"/>
        <v>744</v>
      </c>
      <c r="L1311" s="1" t="str">
        <f t="shared" si="95"/>
        <v>C</v>
      </c>
    </row>
    <row r="1312" spans="1:12" x14ac:dyDescent="0.3">
      <c r="A1312">
        <v>1334</v>
      </c>
      <c r="B1312" t="s">
        <v>1928</v>
      </c>
      <c r="C1312" t="str">
        <f t="shared" si="92"/>
        <v>Gaskill, Lisa     Entry #1334</v>
      </c>
      <c r="D1312" t="s">
        <v>386</v>
      </c>
      <c r="E1312">
        <v>159</v>
      </c>
      <c r="F1312">
        <v>156</v>
      </c>
      <c r="G1312">
        <v>166</v>
      </c>
      <c r="H1312">
        <v>149</v>
      </c>
      <c r="I1312">
        <f t="shared" si="93"/>
        <v>471</v>
      </c>
      <c r="J1312">
        <f t="shared" si="79"/>
        <v>228</v>
      </c>
      <c r="K1312">
        <f t="shared" si="94"/>
        <v>699</v>
      </c>
      <c r="L1312" s="1" t="str">
        <f t="shared" si="95"/>
        <v>C</v>
      </c>
    </row>
    <row r="1313" spans="1:12" x14ac:dyDescent="0.3">
      <c r="A1313">
        <v>1335</v>
      </c>
      <c r="B1313" t="s">
        <v>1929</v>
      </c>
      <c r="C1313" t="str">
        <f t="shared" si="92"/>
        <v>Kubes, Kim     Entry #1335</v>
      </c>
      <c r="D1313" t="s">
        <v>386</v>
      </c>
      <c r="E1313">
        <v>139</v>
      </c>
      <c r="F1313">
        <v>117</v>
      </c>
      <c r="G1313">
        <v>171</v>
      </c>
      <c r="H1313">
        <v>167</v>
      </c>
      <c r="I1313">
        <f t="shared" si="93"/>
        <v>455</v>
      </c>
      <c r="J1313">
        <f t="shared" ref="J1313:J1567" si="96">(235-E1313)*3</f>
        <v>288</v>
      </c>
      <c r="K1313">
        <f t="shared" si="94"/>
        <v>743</v>
      </c>
      <c r="L1313" s="1" t="str">
        <f t="shared" si="95"/>
        <v>D</v>
      </c>
    </row>
    <row r="1314" spans="1:12" x14ac:dyDescent="0.3">
      <c r="A1314">
        <v>1336</v>
      </c>
      <c r="B1314" t="s">
        <v>1773</v>
      </c>
      <c r="C1314" t="str">
        <f t="shared" si="92"/>
        <v>Kubes, Barb     Entry #1336</v>
      </c>
      <c r="D1314" t="s">
        <v>386</v>
      </c>
      <c r="E1314">
        <v>124</v>
      </c>
      <c r="F1314">
        <v>114</v>
      </c>
      <c r="G1314">
        <v>120</v>
      </c>
      <c r="H1314">
        <v>188</v>
      </c>
      <c r="I1314">
        <f t="shared" si="93"/>
        <v>422</v>
      </c>
      <c r="J1314">
        <f t="shared" si="96"/>
        <v>333</v>
      </c>
      <c r="K1314">
        <f t="shared" si="94"/>
        <v>755</v>
      </c>
      <c r="L1314" s="1" t="str">
        <f t="shared" si="95"/>
        <v>D</v>
      </c>
    </row>
    <row r="1315" spans="1:12" x14ac:dyDescent="0.3">
      <c r="A1315">
        <v>1337</v>
      </c>
      <c r="B1315" t="s">
        <v>1774</v>
      </c>
      <c r="C1315" t="str">
        <f t="shared" si="92"/>
        <v>Kubes, Phil     Entry #1337</v>
      </c>
      <c r="D1315" t="s">
        <v>386</v>
      </c>
      <c r="E1315">
        <v>133</v>
      </c>
      <c r="F1315">
        <v>167</v>
      </c>
      <c r="G1315">
        <v>122</v>
      </c>
      <c r="H1315">
        <v>146</v>
      </c>
      <c r="I1315">
        <f t="shared" si="93"/>
        <v>435</v>
      </c>
      <c r="J1315">
        <f t="shared" si="96"/>
        <v>306</v>
      </c>
      <c r="K1315">
        <f t="shared" si="94"/>
        <v>741</v>
      </c>
      <c r="L1315" s="1" t="str">
        <f t="shared" si="95"/>
        <v>D</v>
      </c>
    </row>
    <row r="1316" spans="1:12" x14ac:dyDescent="0.3">
      <c r="A1316">
        <v>1338</v>
      </c>
      <c r="B1316" t="s">
        <v>1930</v>
      </c>
      <c r="C1316" t="str">
        <f t="shared" si="92"/>
        <v>Marker, Sara     Entry #1338</v>
      </c>
      <c r="D1316" t="s">
        <v>386</v>
      </c>
      <c r="E1316">
        <v>191</v>
      </c>
      <c r="F1316">
        <v>174</v>
      </c>
      <c r="G1316">
        <v>205</v>
      </c>
      <c r="H1316">
        <v>269</v>
      </c>
      <c r="I1316">
        <f t="shared" si="93"/>
        <v>648</v>
      </c>
      <c r="J1316">
        <f t="shared" si="96"/>
        <v>132</v>
      </c>
      <c r="K1316">
        <f t="shared" si="94"/>
        <v>780</v>
      </c>
      <c r="L1316" s="1" t="str">
        <f t="shared" si="95"/>
        <v>B</v>
      </c>
    </row>
    <row r="1317" spans="1:12" x14ac:dyDescent="0.3">
      <c r="A1317">
        <v>1339</v>
      </c>
      <c r="B1317" t="s">
        <v>1931</v>
      </c>
      <c r="C1317" t="str">
        <f t="shared" si="92"/>
        <v>Bachkora, Marty     Entry #1339</v>
      </c>
      <c r="D1317" t="s">
        <v>386</v>
      </c>
      <c r="E1317">
        <v>147</v>
      </c>
      <c r="F1317">
        <v>148</v>
      </c>
      <c r="G1317">
        <v>152</v>
      </c>
      <c r="H1317">
        <v>112</v>
      </c>
      <c r="I1317">
        <f t="shared" si="93"/>
        <v>412</v>
      </c>
      <c r="J1317">
        <f t="shared" si="96"/>
        <v>264</v>
      </c>
      <c r="K1317">
        <f t="shared" si="94"/>
        <v>676</v>
      </c>
      <c r="L1317" s="1" t="str">
        <f t="shared" si="95"/>
        <v>D</v>
      </c>
    </row>
    <row r="1318" spans="1:12" x14ac:dyDescent="0.3">
      <c r="A1318">
        <v>1340</v>
      </c>
      <c r="B1318" t="s">
        <v>1932</v>
      </c>
      <c r="C1318" t="str">
        <f t="shared" si="92"/>
        <v>Hestness, Brandon     Entry #1340</v>
      </c>
      <c r="D1318" t="s">
        <v>386</v>
      </c>
      <c r="E1318">
        <v>171</v>
      </c>
      <c r="F1318">
        <v>150</v>
      </c>
      <c r="G1318">
        <v>165</v>
      </c>
      <c r="H1318">
        <v>139</v>
      </c>
      <c r="I1318">
        <f t="shared" si="93"/>
        <v>454</v>
      </c>
      <c r="J1318">
        <f t="shared" si="96"/>
        <v>192</v>
      </c>
      <c r="K1318">
        <f t="shared" si="94"/>
        <v>646</v>
      </c>
      <c r="L1318" s="1" t="str">
        <f t="shared" si="95"/>
        <v>C</v>
      </c>
    </row>
    <row r="1319" spans="1:12" x14ac:dyDescent="0.3">
      <c r="A1319">
        <v>1341</v>
      </c>
      <c r="B1319" t="s">
        <v>1761</v>
      </c>
      <c r="C1319" t="str">
        <f t="shared" si="92"/>
        <v>Rudolph, David     Entry #1341</v>
      </c>
      <c r="D1319" t="s">
        <v>386</v>
      </c>
      <c r="E1319">
        <v>154</v>
      </c>
      <c r="F1319">
        <v>117</v>
      </c>
      <c r="G1319">
        <v>164</v>
      </c>
      <c r="H1319">
        <v>136</v>
      </c>
      <c r="I1319">
        <f t="shared" si="93"/>
        <v>417</v>
      </c>
      <c r="J1319">
        <f t="shared" si="96"/>
        <v>243</v>
      </c>
      <c r="K1319">
        <f t="shared" si="94"/>
        <v>660</v>
      </c>
      <c r="L1319" s="1" t="str">
        <f t="shared" si="95"/>
        <v>C</v>
      </c>
    </row>
    <row r="1320" spans="1:12" x14ac:dyDescent="0.3">
      <c r="A1320">
        <v>1342</v>
      </c>
      <c r="B1320" t="s">
        <v>1933</v>
      </c>
      <c r="C1320" t="str">
        <f t="shared" si="92"/>
        <v>Plaehn, Kenneth     Entry #1342</v>
      </c>
      <c r="D1320" t="s">
        <v>386</v>
      </c>
      <c r="E1320">
        <v>157</v>
      </c>
      <c r="F1320">
        <v>158</v>
      </c>
      <c r="G1320">
        <v>112</v>
      </c>
      <c r="H1320">
        <v>159</v>
      </c>
      <c r="I1320">
        <f t="shared" si="93"/>
        <v>429</v>
      </c>
      <c r="J1320">
        <f t="shared" si="96"/>
        <v>234</v>
      </c>
      <c r="K1320">
        <f t="shared" si="94"/>
        <v>663</v>
      </c>
      <c r="L1320" s="1" t="str">
        <f t="shared" si="95"/>
        <v>C</v>
      </c>
    </row>
    <row r="1321" spans="1:12" x14ac:dyDescent="0.3">
      <c r="A1321">
        <v>1343</v>
      </c>
      <c r="B1321" t="s">
        <v>1754</v>
      </c>
      <c r="C1321" t="str">
        <f t="shared" si="92"/>
        <v>Kiel, Matthew     Entry #1343</v>
      </c>
      <c r="D1321" t="s">
        <v>386</v>
      </c>
      <c r="E1321">
        <v>197</v>
      </c>
      <c r="F1321">
        <v>267</v>
      </c>
      <c r="G1321">
        <v>236</v>
      </c>
      <c r="H1321">
        <v>220</v>
      </c>
      <c r="I1321">
        <f t="shared" si="93"/>
        <v>723</v>
      </c>
      <c r="J1321">
        <f t="shared" si="96"/>
        <v>114</v>
      </c>
      <c r="K1321">
        <f t="shared" si="94"/>
        <v>837</v>
      </c>
      <c r="L1321" s="1" t="str">
        <f t="shared" si="95"/>
        <v>B</v>
      </c>
    </row>
    <row r="1322" spans="1:12" x14ac:dyDescent="0.3">
      <c r="A1322">
        <v>1344</v>
      </c>
      <c r="B1322" t="s">
        <v>1755</v>
      </c>
      <c r="C1322" t="str">
        <f t="shared" si="92"/>
        <v>Young, Aaron     Entry #1344</v>
      </c>
      <c r="D1322" t="s">
        <v>386</v>
      </c>
      <c r="E1322">
        <v>200</v>
      </c>
      <c r="F1322">
        <v>205</v>
      </c>
      <c r="G1322">
        <v>217</v>
      </c>
      <c r="H1322">
        <v>217</v>
      </c>
      <c r="I1322">
        <f t="shared" si="93"/>
        <v>639</v>
      </c>
      <c r="J1322">
        <f t="shared" si="96"/>
        <v>105</v>
      </c>
      <c r="K1322">
        <f t="shared" si="94"/>
        <v>744</v>
      </c>
      <c r="L1322" s="1" t="str">
        <f t="shared" si="95"/>
        <v>A</v>
      </c>
    </row>
    <row r="1323" spans="1:12" x14ac:dyDescent="0.3">
      <c r="A1323">
        <v>1345</v>
      </c>
      <c r="B1323" t="s">
        <v>1935</v>
      </c>
      <c r="C1323" t="str">
        <f t="shared" si="92"/>
        <v>Haney, Tony     Entry #1345</v>
      </c>
      <c r="D1323" t="s">
        <v>386</v>
      </c>
      <c r="E1323">
        <v>179</v>
      </c>
      <c r="F1323">
        <v>208</v>
      </c>
      <c r="G1323">
        <v>246</v>
      </c>
      <c r="H1323">
        <v>191</v>
      </c>
      <c r="I1323">
        <f t="shared" si="93"/>
        <v>645</v>
      </c>
      <c r="J1323">
        <f t="shared" si="96"/>
        <v>168</v>
      </c>
      <c r="K1323">
        <f t="shared" si="94"/>
        <v>813</v>
      </c>
      <c r="L1323" s="1" t="str">
        <f t="shared" si="95"/>
        <v>B</v>
      </c>
    </row>
    <row r="1324" spans="1:12" x14ac:dyDescent="0.3">
      <c r="A1324">
        <v>1346</v>
      </c>
      <c r="B1324" t="s">
        <v>1936</v>
      </c>
      <c r="C1324" t="str">
        <f t="shared" ref="C1324:C1387" si="97">+B1324&amp;"     Entry #"&amp;A1324</f>
        <v>Slaby, Don     Entry #1346</v>
      </c>
      <c r="D1324" t="s">
        <v>386</v>
      </c>
      <c r="E1324">
        <v>213</v>
      </c>
      <c r="F1324">
        <v>225</v>
      </c>
      <c r="G1324">
        <v>182</v>
      </c>
      <c r="H1324">
        <v>234</v>
      </c>
      <c r="I1324">
        <f t="shared" ref="I1324:I1387" si="98">F1324+G1324+H1324</f>
        <v>641</v>
      </c>
      <c r="J1324">
        <f t="shared" si="96"/>
        <v>66</v>
      </c>
      <c r="K1324">
        <f t="shared" ref="K1324:K1387" si="99">I1324+J1324</f>
        <v>707</v>
      </c>
      <c r="L1324" s="1" t="str">
        <f t="shared" si="95"/>
        <v>A</v>
      </c>
    </row>
    <row r="1325" spans="1:12" x14ac:dyDescent="0.3">
      <c r="A1325">
        <v>1347</v>
      </c>
      <c r="B1325" t="s">
        <v>1778</v>
      </c>
      <c r="C1325" t="str">
        <f t="shared" si="97"/>
        <v>Doll, Nick     Entry #1347</v>
      </c>
      <c r="D1325" t="s">
        <v>386</v>
      </c>
      <c r="E1325">
        <v>211</v>
      </c>
      <c r="F1325">
        <v>211</v>
      </c>
      <c r="G1325">
        <v>243</v>
      </c>
      <c r="H1325">
        <v>169</v>
      </c>
      <c r="I1325">
        <f t="shared" si="98"/>
        <v>623</v>
      </c>
      <c r="J1325">
        <f t="shared" si="96"/>
        <v>72</v>
      </c>
      <c r="K1325">
        <f t="shared" si="99"/>
        <v>695</v>
      </c>
      <c r="L1325" s="1" t="str">
        <f t="shared" si="95"/>
        <v>A</v>
      </c>
    </row>
    <row r="1326" spans="1:12" x14ac:dyDescent="0.3">
      <c r="A1326">
        <v>1348</v>
      </c>
      <c r="B1326" t="s">
        <v>1856</v>
      </c>
      <c r="C1326" t="str">
        <f t="shared" si="97"/>
        <v>Wait, Carol     Entry #1348</v>
      </c>
      <c r="D1326" t="s">
        <v>386</v>
      </c>
      <c r="E1326">
        <v>134</v>
      </c>
      <c r="F1326">
        <v>140</v>
      </c>
      <c r="G1326">
        <v>121</v>
      </c>
      <c r="H1326">
        <v>137</v>
      </c>
      <c r="I1326">
        <f t="shared" si="98"/>
        <v>398</v>
      </c>
      <c r="J1326">
        <f t="shared" si="96"/>
        <v>303</v>
      </c>
      <c r="K1326">
        <f t="shared" si="99"/>
        <v>701</v>
      </c>
      <c r="L1326" s="1" t="str">
        <f t="shared" si="95"/>
        <v>D</v>
      </c>
    </row>
    <row r="1327" spans="1:12" x14ac:dyDescent="0.3">
      <c r="A1327">
        <v>1349</v>
      </c>
      <c r="B1327" t="s">
        <v>1937</v>
      </c>
      <c r="C1327" t="str">
        <f t="shared" si="97"/>
        <v>Wait, James     Entry #1349</v>
      </c>
      <c r="D1327" t="s">
        <v>386</v>
      </c>
      <c r="E1327">
        <v>130</v>
      </c>
      <c r="F1327">
        <v>162</v>
      </c>
      <c r="G1327">
        <v>116</v>
      </c>
      <c r="H1327">
        <v>112</v>
      </c>
      <c r="I1327">
        <f t="shared" si="98"/>
        <v>390</v>
      </c>
      <c r="J1327">
        <f t="shared" si="96"/>
        <v>315</v>
      </c>
      <c r="K1327">
        <f t="shared" si="99"/>
        <v>705</v>
      </c>
      <c r="L1327" s="1" t="str">
        <f t="shared" si="95"/>
        <v>D</v>
      </c>
    </row>
    <row r="1328" spans="1:12" x14ac:dyDescent="0.3">
      <c r="A1328">
        <v>1350</v>
      </c>
      <c r="B1328" t="s">
        <v>1855</v>
      </c>
      <c r="C1328" t="str">
        <f t="shared" si="97"/>
        <v>Frey, Paul     Entry #1350</v>
      </c>
      <c r="D1328" t="s">
        <v>386</v>
      </c>
      <c r="E1328">
        <v>189</v>
      </c>
      <c r="F1328">
        <v>203</v>
      </c>
      <c r="G1328">
        <v>137</v>
      </c>
      <c r="H1328">
        <v>211</v>
      </c>
      <c r="I1328">
        <f t="shared" si="98"/>
        <v>551</v>
      </c>
      <c r="J1328">
        <f t="shared" si="96"/>
        <v>138</v>
      </c>
      <c r="K1328">
        <f t="shared" si="99"/>
        <v>689</v>
      </c>
      <c r="L1328" s="1" t="str">
        <f t="shared" si="95"/>
        <v>B</v>
      </c>
    </row>
    <row r="1329" spans="1:12" x14ac:dyDescent="0.3">
      <c r="A1329">
        <v>1351</v>
      </c>
      <c r="B1329" t="s">
        <v>1840</v>
      </c>
      <c r="C1329" t="str">
        <f t="shared" si="97"/>
        <v>Krogstrand, John     Entry #1351</v>
      </c>
      <c r="D1329" t="s">
        <v>386</v>
      </c>
      <c r="E1329">
        <v>209</v>
      </c>
      <c r="F1329">
        <v>209</v>
      </c>
      <c r="G1329">
        <v>219</v>
      </c>
      <c r="H1329">
        <v>185</v>
      </c>
      <c r="I1329">
        <f t="shared" si="98"/>
        <v>613</v>
      </c>
      <c r="J1329">
        <f t="shared" si="96"/>
        <v>78</v>
      </c>
      <c r="K1329">
        <f t="shared" si="99"/>
        <v>691</v>
      </c>
      <c r="L1329" s="1" t="str">
        <f t="shared" si="95"/>
        <v>A</v>
      </c>
    </row>
    <row r="1330" spans="1:12" x14ac:dyDescent="0.3">
      <c r="A1330">
        <v>1352</v>
      </c>
      <c r="B1330" t="s">
        <v>1853</v>
      </c>
      <c r="C1330" t="str">
        <f t="shared" si="97"/>
        <v>Fuller, Nancy     Entry #1352</v>
      </c>
      <c r="D1330" t="s">
        <v>386</v>
      </c>
      <c r="E1330">
        <v>114</v>
      </c>
      <c r="F1330">
        <v>128</v>
      </c>
      <c r="G1330">
        <v>143</v>
      </c>
      <c r="H1330">
        <v>121</v>
      </c>
      <c r="I1330">
        <f t="shared" si="98"/>
        <v>392</v>
      </c>
      <c r="J1330">
        <f t="shared" si="96"/>
        <v>363</v>
      </c>
      <c r="K1330">
        <f t="shared" si="99"/>
        <v>755</v>
      </c>
      <c r="L1330" s="1" t="str">
        <f t="shared" si="95"/>
        <v>D</v>
      </c>
    </row>
    <row r="1331" spans="1:12" x14ac:dyDescent="0.3">
      <c r="A1331">
        <v>1353</v>
      </c>
      <c r="B1331" t="s">
        <v>1938</v>
      </c>
      <c r="C1331" t="str">
        <f t="shared" si="97"/>
        <v>Knight, Judy     Entry #1353</v>
      </c>
      <c r="D1331" t="s">
        <v>386</v>
      </c>
      <c r="E1331">
        <v>139</v>
      </c>
      <c r="F1331">
        <v>136</v>
      </c>
      <c r="G1331">
        <v>115</v>
      </c>
      <c r="H1331">
        <v>147</v>
      </c>
      <c r="I1331">
        <f t="shared" si="98"/>
        <v>398</v>
      </c>
      <c r="J1331">
        <f t="shared" si="96"/>
        <v>288</v>
      </c>
      <c r="K1331">
        <f t="shared" si="99"/>
        <v>686</v>
      </c>
      <c r="L1331" s="1" t="str">
        <f t="shared" si="95"/>
        <v>D</v>
      </c>
    </row>
    <row r="1332" spans="1:12" x14ac:dyDescent="0.3">
      <c r="A1332">
        <v>1354</v>
      </c>
      <c r="B1332" t="s">
        <v>1837</v>
      </c>
      <c r="C1332" t="str">
        <f t="shared" si="97"/>
        <v>Sutherland, Beverly     Entry #1354</v>
      </c>
      <c r="D1332" t="s">
        <v>386</v>
      </c>
      <c r="E1332">
        <v>148</v>
      </c>
      <c r="F1332">
        <v>138</v>
      </c>
      <c r="G1332">
        <v>145</v>
      </c>
      <c r="H1332">
        <v>135</v>
      </c>
      <c r="I1332">
        <f t="shared" si="98"/>
        <v>418</v>
      </c>
      <c r="J1332">
        <f t="shared" si="96"/>
        <v>261</v>
      </c>
      <c r="K1332">
        <f t="shared" si="99"/>
        <v>679</v>
      </c>
      <c r="L1332" s="1" t="str">
        <f t="shared" si="95"/>
        <v>D</v>
      </c>
    </row>
    <row r="1333" spans="1:12" x14ac:dyDescent="0.3">
      <c r="A1333">
        <v>1355</v>
      </c>
      <c r="B1333" t="s">
        <v>1830</v>
      </c>
      <c r="C1333" t="str">
        <f t="shared" si="97"/>
        <v>Newman, Dan     Entry #1355</v>
      </c>
      <c r="D1333" t="s">
        <v>386</v>
      </c>
      <c r="E1333">
        <v>146</v>
      </c>
      <c r="F1333">
        <v>186</v>
      </c>
      <c r="G1333">
        <v>141</v>
      </c>
      <c r="H1333">
        <v>170</v>
      </c>
      <c r="I1333">
        <f t="shared" si="98"/>
        <v>497</v>
      </c>
      <c r="J1333">
        <f t="shared" si="96"/>
        <v>267</v>
      </c>
      <c r="K1333">
        <f t="shared" si="99"/>
        <v>764</v>
      </c>
      <c r="L1333" s="1" t="str">
        <f t="shared" si="95"/>
        <v>D</v>
      </c>
    </row>
    <row r="1334" spans="1:12" x14ac:dyDescent="0.3">
      <c r="A1334">
        <v>1356</v>
      </c>
      <c r="B1334" t="s">
        <v>1939</v>
      </c>
      <c r="C1334" t="str">
        <f t="shared" si="97"/>
        <v>Whitmarsh, Rod     Entry #1356</v>
      </c>
      <c r="D1334" t="s">
        <v>386</v>
      </c>
      <c r="E1334">
        <v>199</v>
      </c>
      <c r="F1334">
        <v>241</v>
      </c>
      <c r="G1334">
        <v>257</v>
      </c>
      <c r="H1334">
        <v>195</v>
      </c>
      <c r="I1334">
        <f t="shared" si="98"/>
        <v>693</v>
      </c>
      <c r="J1334">
        <f t="shared" si="96"/>
        <v>108</v>
      </c>
      <c r="K1334">
        <f t="shared" si="99"/>
        <v>801</v>
      </c>
      <c r="L1334" s="1" t="str">
        <f t="shared" ref="L1334:L1397" si="100">IF(AND(E1334&gt;175,E1334&lt;200),"B",IF(AND(E1334&gt;149,E1334&lt;176),"C",IF(E1334&gt;199,"A",IF(E1334&lt;150,"D"))))</f>
        <v>B</v>
      </c>
    </row>
    <row r="1335" spans="1:12" x14ac:dyDescent="0.3">
      <c r="A1335">
        <v>1357</v>
      </c>
      <c r="B1335" t="s">
        <v>1881</v>
      </c>
      <c r="C1335" t="str">
        <f t="shared" si="97"/>
        <v>Steyskal, Laura     Entry #1357</v>
      </c>
      <c r="D1335" t="s">
        <v>386</v>
      </c>
      <c r="E1335">
        <v>187</v>
      </c>
      <c r="F1335">
        <v>202</v>
      </c>
      <c r="G1335">
        <v>192</v>
      </c>
      <c r="H1335">
        <v>176</v>
      </c>
      <c r="I1335">
        <f t="shared" si="98"/>
        <v>570</v>
      </c>
      <c r="J1335">
        <f t="shared" si="96"/>
        <v>144</v>
      </c>
      <c r="K1335">
        <f t="shared" si="99"/>
        <v>714</v>
      </c>
      <c r="L1335" s="1" t="str">
        <f t="shared" si="100"/>
        <v>B</v>
      </c>
    </row>
    <row r="1336" spans="1:12" x14ac:dyDescent="0.3">
      <c r="A1336">
        <v>1358</v>
      </c>
      <c r="B1336" t="s">
        <v>1940</v>
      </c>
      <c r="C1336" t="str">
        <f t="shared" si="97"/>
        <v>Bonafilia, Kayla     Entry #1358</v>
      </c>
      <c r="D1336" t="s">
        <v>386</v>
      </c>
      <c r="E1336">
        <v>187</v>
      </c>
      <c r="F1336">
        <v>176</v>
      </c>
      <c r="G1336">
        <v>212</v>
      </c>
      <c r="H1336">
        <v>214</v>
      </c>
      <c r="I1336">
        <f t="shared" si="98"/>
        <v>602</v>
      </c>
      <c r="J1336">
        <f t="shared" si="96"/>
        <v>144</v>
      </c>
      <c r="K1336">
        <f t="shared" si="99"/>
        <v>746</v>
      </c>
      <c r="L1336" s="1" t="str">
        <f t="shared" si="100"/>
        <v>B</v>
      </c>
    </row>
    <row r="1337" spans="1:12" x14ac:dyDescent="0.3">
      <c r="A1337">
        <v>1359</v>
      </c>
      <c r="B1337" t="s">
        <v>1941</v>
      </c>
      <c r="C1337" t="str">
        <f t="shared" si="97"/>
        <v>Psota, Dennis     Entry #1359</v>
      </c>
      <c r="D1337" t="s">
        <v>386</v>
      </c>
      <c r="E1337">
        <v>196</v>
      </c>
      <c r="F1337">
        <v>191</v>
      </c>
      <c r="G1337">
        <v>243</v>
      </c>
      <c r="H1337">
        <v>182</v>
      </c>
      <c r="I1337">
        <f t="shared" si="98"/>
        <v>616</v>
      </c>
      <c r="J1337">
        <f t="shared" si="96"/>
        <v>117</v>
      </c>
      <c r="K1337">
        <f t="shared" si="99"/>
        <v>733</v>
      </c>
      <c r="L1337" s="1" t="str">
        <f t="shared" si="100"/>
        <v>B</v>
      </c>
    </row>
    <row r="1338" spans="1:12" x14ac:dyDescent="0.3">
      <c r="A1338">
        <v>1360</v>
      </c>
      <c r="B1338" t="s">
        <v>1718</v>
      </c>
      <c r="C1338" t="str">
        <f t="shared" si="97"/>
        <v>Gomez, James-Jimmie     Entry #1360</v>
      </c>
      <c r="D1338" t="s">
        <v>386</v>
      </c>
      <c r="E1338">
        <v>176</v>
      </c>
      <c r="F1338">
        <v>171</v>
      </c>
      <c r="G1338">
        <v>184</v>
      </c>
      <c r="H1338">
        <v>170</v>
      </c>
      <c r="I1338">
        <f t="shared" si="98"/>
        <v>525</v>
      </c>
      <c r="J1338">
        <f t="shared" si="96"/>
        <v>177</v>
      </c>
      <c r="K1338">
        <f t="shared" si="99"/>
        <v>702</v>
      </c>
      <c r="L1338" s="1" t="str">
        <f t="shared" si="100"/>
        <v>B</v>
      </c>
    </row>
    <row r="1339" spans="1:12" x14ac:dyDescent="0.3">
      <c r="A1339">
        <v>1361</v>
      </c>
      <c r="B1339" t="s">
        <v>1879</v>
      </c>
      <c r="C1339" t="str">
        <f t="shared" si="97"/>
        <v>Richards, Casandra     Entry #1361</v>
      </c>
      <c r="D1339" t="s">
        <v>386</v>
      </c>
      <c r="E1339">
        <v>155</v>
      </c>
      <c r="F1339">
        <v>166</v>
      </c>
      <c r="G1339">
        <v>156</v>
      </c>
      <c r="H1339">
        <v>175</v>
      </c>
      <c r="I1339">
        <f t="shared" si="98"/>
        <v>497</v>
      </c>
      <c r="J1339">
        <f t="shared" si="96"/>
        <v>240</v>
      </c>
      <c r="K1339">
        <f t="shared" si="99"/>
        <v>737</v>
      </c>
      <c r="L1339" s="1" t="str">
        <f t="shared" si="100"/>
        <v>C</v>
      </c>
    </row>
    <row r="1340" spans="1:12" x14ac:dyDescent="0.3">
      <c r="A1340">
        <v>1362</v>
      </c>
      <c r="B1340" t="s">
        <v>1878</v>
      </c>
      <c r="C1340" t="str">
        <f t="shared" si="97"/>
        <v>Matherly, Nolan     Entry #1362</v>
      </c>
      <c r="D1340" t="s">
        <v>386</v>
      </c>
      <c r="E1340">
        <v>177</v>
      </c>
      <c r="F1340">
        <v>177</v>
      </c>
      <c r="G1340">
        <v>222</v>
      </c>
      <c r="H1340">
        <v>168</v>
      </c>
      <c r="I1340">
        <f t="shared" si="98"/>
        <v>567</v>
      </c>
      <c r="J1340">
        <f t="shared" si="96"/>
        <v>174</v>
      </c>
      <c r="K1340">
        <f t="shared" si="99"/>
        <v>741</v>
      </c>
      <c r="L1340" s="1" t="str">
        <f t="shared" si="100"/>
        <v>B</v>
      </c>
    </row>
    <row r="1341" spans="1:12" x14ac:dyDescent="0.3">
      <c r="A1341">
        <v>1363</v>
      </c>
      <c r="B1341" t="s">
        <v>1942</v>
      </c>
      <c r="C1341" t="str">
        <f t="shared" si="97"/>
        <v>Schmidt, Mary     Entry #1363</v>
      </c>
      <c r="D1341" t="s">
        <v>386</v>
      </c>
      <c r="E1341">
        <v>171</v>
      </c>
      <c r="F1341">
        <v>148</v>
      </c>
      <c r="G1341">
        <v>197</v>
      </c>
      <c r="H1341">
        <v>188</v>
      </c>
      <c r="I1341">
        <f t="shared" si="98"/>
        <v>533</v>
      </c>
      <c r="J1341">
        <f t="shared" si="96"/>
        <v>192</v>
      </c>
      <c r="K1341">
        <f t="shared" si="99"/>
        <v>725</v>
      </c>
      <c r="L1341" s="1" t="str">
        <f t="shared" si="100"/>
        <v>C</v>
      </c>
    </row>
    <row r="1342" spans="1:12" x14ac:dyDescent="0.3">
      <c r="A1342">
        <v>1364</v>
      </c>
      <c r="B1342" t="s">
        <v>1876</v>
      </c>
      <c r="C1342" t="str">
        <f t="shared" si="97"/>
        <v>Jackson, Steve     Entry #1364</v>
      </c>
      <c r="D1342" t="s">
        <v>386</v>
      </c>
      <c r="E1342">
        <v>161</v>
      </c>
      <c r="F1342">
        <v>188</v>
      </c>
      <c r="G1342">
        <v>172</v>
      </c>
      <c r="H1342">
        <v>162</v>
      </c>
      <c r="I1342">
        <f t="shared" si="98"/>
        <v>522</v>
      </c>
      <c r="J1342">
        <f t="shared" si="96"/>
        <v>222</v>
      </c>
      <c r="K1342">
        <f t="shared" si="99"/>
        <v>744</v>
      </c>
      <c r="L1342" s="1" t="str">
        <f t="shared" si="100"/>
        <v>C</v>
      </c>
    </row>
    <row r="1343" spans="1:12" x14ac:dyDescent="0.3">
      <c r="A1343">
        <v>1365</v>
      </c>
      <c r="B1343" t="s">
        <v>1370</v>
      </c>
      <c r="C1343" t="str">
        <f t="shared" si="97"/>
        <v>Jourdan, Jarrod     Entry #1365</v>
      </c>
      <c r="D1343" t="s">
        <v>386</v>
      </c>
      <c r="E1343">
        <v>233</v>
      </c>
      <c r="F1343">
        <v>279</v>
      </c>
      <c r="G1343">
        <v>265</v>
      </c>
      <c r="H1343">
        <v>256</v>
      </c>
      <c r="I1343">
        <f t="shared" si="98"/>
        <v>800</v>
      </c>
      <c r="J1343">
        <f t="shared" si="96"/>
        <v>6</v>
      </c>
      <c r="K1343">
        <f t="shared" si="99"/>
        <v>806</v>
      </c>
      <c r="L1343" s="1" t="str">
        <f t="shared" si="100"/>
        <v>A</v>
      </c>
    </row>
    <row r="1344" spans="1:12" x14ac:dyDescent="0.3">
      <c r="A1344">
        <v>1366</v>
      </c>
      <c r="B1344" t="s">
        <v>1943</v>
      </c>
      <c r="C1344" t="str">
        <f t="shared" si="97"/>
        <v>Hall, Tim     Entry #1366</v>
      </c>
      <c r="D1344" t="s">
        <v>386</v>
      </c>
      <c r="E1344">
        <v>192</v>
      </c>
      <c r="F1344">
        <v>161</v>
      </c>
      <c r="G1344">
        <v>151</v>
      </c>
      <c r="H1344">
        <v>233</v>
      </c>
      <c r="I1344">
        <f t="shared" si="98"/>
        <v>545</v>
      </c>
      <c r="J1344">
        <f t="shared" si="96"/>
        <v>129</v>
      </c>
      <c r="K1344">
        <f t="shared" si="99"/>
        <v>674</v>
      </c>
      <c r="L1344" s="1" t="str">
        <f t="shared" si="100"/>
        <v>B</v>
      </c>
    </row>
    <row r="1345" spans="1:12" x14ac:dyDescent="0.3">
      <c r="A1345">
        <v>1367</v>
      </c>
      <c r="B1345" t="s">
        <v>1872</v>
      </c>
      <c r="C1345" t="str">
        <f t="shared" si="97"/>
        <v>Beatty, Chad     Entry #1367</v>
      </c>
      <c r="D1345" t="s">
        <v>386</v>
      </c>
      <c r="E1345">
        <v>213</v>
      </c>
      <c r="F1345">
        <v>265</v>
      </c>
      <c r="G1345">
        <v>211</v>
      </c>
      <c r="H1345">
        <v>197</v>
      </c>
      <c r="I1345">
        <f t="shared" si="98"/>
        <v>673</v>
      </c>
      <c r="J1345">
        <f t="shared" si="96"/>
        <v>66</v>
      </c>
      <c r="K1345">
        <f t="shared" si="99"/>
        <v>739</v>
      </c>
      <c r="L1345" s="1" t="str">
        <f t="shared" si="100"/>
        <v>A</v>
      </c>
    </row>
    <row r="1346" spans="1:12" x14ac:dyDescent="0.3">
      <c r="A1346">
        <v>1368</v>
      </c>
      <c r="B1346" t="s">
        <v>1944</v>
      </c>
      <c r="C1346" t="str">
        <f t="shared" si="97"/>
        <v>Norton, Adam     Entry #1368</v>
      </c>
      <c r="D1346" t="s">
        <v>386</v>
      </c>
      <c r="E1346">
        <v>209</v>
      </c>
      <c r="F1346">
        <v>257</v>
      </c>
      <c r="G1346">
        <v>266</v>
      </c>
      <c r="H1346">
        <v>145</v>
      </c>
      <c r="I1346">
        <f t="shared" si="98"/>
        <v>668</v>
      </c>
      <c r="J1346">
        <f t="shared" si="96"/>
        <v>78</v>
      </c>
      <c r="K1346">
        <f t="shared" si="99"/>
        <v>746</v>
      </c>
      <c r="L1346" s="1" t="str">
        <f t="shared" si="100"/>
        <v>A</v>
      </c>
    </row>
    <row r="1347" spans="1:12" x14ac:dyDescent="0.3">
      <c r="A1347">
        <v>1369</v>
      </c>
      <c r="B1347" t="s">
        <v>1862</v>
      </c>
      <c r="C1347" t="str">
        <f t="shared" si="97"/>
        <v>Dutton, Robert     Entry #1369</v>
      </c>
      <c r="D1347" t="s">
        <v>386</v>
      </c>
      <c r="E1347">
        <v>204</v>
      </c>
      <c r="F1347">
        <v>249</v>
      </c>
      <c r="G1347">
        <v>215</v>
      </c>
      <c r="H1347">
        <v>224</v>
      </c>
      <c r="I1347">
        <f t="shared" si="98"/>
        <v>688</v>
      </c>
      <c r="J1347">
        <f t="shared" si="96"/>
        <v>93</v>
      </c>
      <c r="K1347">
        <f t="shared" si="99"/>
        <v>781</v>
      </c>
      <c r="L1347" s="1" t="str">
        <f t="shared" si="100"/>
        <v>A</v>
      </c>
    </row>
    <row r="1348" spans="1:12" x14ac:dyDescent="0.3">
      <c r="A1348">
        <v>1370</v>
      </c>
      <c r="B1348" t="s">
        <v>1873</v>
      </c>
      <c r="C1348" t="str">
        <f t="shared" si="97"/>
        <v>Jourdan, Pat     Entry #1370</v>
      </c>
      <c r="D1348" t="s">
        <v>386</v>
      </c>
      <c r="E1348">
        <v>222</v>
      </c>
      <c r="F1348">
        <v>233</v>
      </c>
      <c r="G1348">
        <v>227</v>
      </c>
      <c r="H1348">
        <v>224</v>
      </c>
      <c r="I1348">
        <f t="shared" si="98"/>
        <v>684</v>
      </c>
      <c r="J1348">
        <f t="shared" si="96"/>
        <v>39</v>
      </c>
      <c r="K1348">
        <f t="shared" si="99"/>
        <v>723</v>
      </c>
      <c r="L1348" s="1" t="str">
        <f t="shared" si="100"/>
        <v>A</v>
      </c>
    </row>
    <row r="1349" spans="1:12" x14ac:dyDescent="0.3">
      <c r="A1349">
        <v>1371</v>
      </c>
      <c r="B1349" t="s">
        <v>1866</v>
      </c>
      <c r="C1349" t="str">
        <f t="shared" si="97"/>
        <v>Brown, Ezra     Entry #1371</v>
      </c>
      <c r="D1349" t="s">
        <v>386</v>
      </c>
      <c r="E1349">
        <v>154</v>
      </c>
      <c r="F1349">
        <v>170</v>
      </c>
      <c r="G1349">
        <v>166</v>
      </c>
      <c r="H1349">
        <v>179</v>
      </c>
      <c r="I1349">
        <f t="shared" si="98"/>
        <v>515</v>
      </c>
      <c r="J1349">
        <f t="shared" si="96"/>
        <v>243</v>
      </c>
      <c r="K1349">
        <f t="shared" si="99"/>
        <v>758</v>
      </c>
      <c r="L1349" s="1" t="str">
        <f t="shared" si="100"/>
        <v>C</v>
      </c>
    </row>
    <row r="1350" spans="1:12" x14ac:dyDescent="0.3">
      <c r="A1350">
        <v>1372</v>
      </c>
      <c r="B1350" t="s">
        <v>1945</v>
      </c>
      <c r="C1350" t="str">
        <f t="shared" si="97"/>
        <v>Baumer, Kyle     Entry #1372</v>
      </c>
      <c r="D1350" t="s">
        <v>386</v>
      </c>
      <c r="E1350">
        <v>199</v>
      </c>
      <c r="F1350">
        <v>230</v>
      </c>
      <c r="G1350">
        <v>180</v>
      </c>
      <c r="H1350">
        <v>217</v>
      </c>
      <c r="I1350">
        <f t="shared" si="98"/>
        <v>627</v>
      </c>
      <c r="J1350">
        <f t="shared" si="96"/>
        <v>108</v>
      </c>
      <c r="K1350">
        <f t="shared" si="99"/>
        <v>735</v>
      </c>
      <c r="L1350" s="1" t="str">
        <f t="shared" si="100"/>
        <v>B</v>
      </c>
    </row>
    <row r="1351" spans="1:12" x14ac:dyDescent="0.3">
      <c r="A1351">
        <v>1373</v>
      </c>
      <c r="B1351" t="s">
        <v>1946</v>
      </c>
      <c r="C1351" t="str">
        <f t="shared" si="97"/>
        <v>Vacek, Paul     Entry #1373</v>
      </c>
      <c r="D1351" t="s">
        <v>386</v>
      </c>
      <c r="E1351">
        <v>194</v>
      </c>
      <c r="F1351">
        <v>179</v>
      </c>
      <c r="G1351">
        <v>204</v>
      </c>
      <c r="H1351">
        <v>201</v>
      </c>
      <c r="I1351">
        <f t="shared" si="98"/>
        <v>584</v>
      </c>
      <c r="J1351">
        <f t="shared" si="96"/>
        <v>123</v>
      </c>
      <c r="K1351">
        <f t="shared" si="99"/>
        <v>707</v>
      </c>
      <c r="L1351" s="1" t="str">
        <f t="shared" si="100"/>
        <v>B</v>
      </c>
    </row>
    <row r="1352" spans="1:12" x14ac:dyDescent="0.3">
      <c r="A1352">
        <v>1374</v>
      </c>
      <c r="B1352" t="s">
        <v>1704</v>
      </c>
      <c r="C1352" t="str">
        <f t="shared" si="97"/>
        <v>Lobbes, Stephen     Entry #1374</v>
      </c>
      <c r="D1352" t="s">
        <v>386</v>
      </c>
      <c r="E1352">
        <v>176</v>
      </c>
      <c r="F1352">
        <v>201</v>
      </c>
      <c r="G1352">
        <v>190</v>
      </c>
      <c r="H1352">
        <v>203</v>
      </c>
      <c r="I1352">
        <f t="shared" si="98"/>
        <v>594</v>
      </c>
      <c r="J1352">
        <f t="shared" si="96"/>
        <v>177</v>
      </c>
      <c r="K1352">
        <f t="shared" si="99"/>
        <v>771</v>
      </c>
      <c r="L1352" s="1" t="str">
        <f t="shared" si="100"/>
        <v>B</v>
      </c>
    </row>
    <row r="1353" spans="1:12" x14ac:dyDescent="0.3">
      <c r="A1353">
        <v>1375</v>
      </c>
      <c r="B1353" t="s">
        <v>1947</v>
      </c>
      <c r="C1353" t="str">
        <f t="shared" si="97"/>
        <v>Tatum, Sir     Entry #1375</v>
      </c>
      <c r="D1353" t="s">
        <v>386</v>
      </c>
      <c r="E1353">
        <v>179</v>
      </c>
      <c r="F1353">
        <v>215</v>
      </c>
      <c r="G1353">
        <v>187</v>
      </c>
      <c r="H1353">
        <v>181</v>
      </c>
      <c r="I1353">
        <f t="shared" si="98"/>
        <v>583</v>
      </c>
      <c r="J1353">
        <f t="shared" si="96"/>
        <v>168</v>
      </c>
      <c r="K1353">
        <f t="shared" si="99"/>
        <v>751</v>
      </c>
      <c r="L1353" s="1" t="str">
        <f t="shared" si="100"/>
        <v>B</v>
      </c>
    </row>
    <row r="1354" spans="1:12" x14ac:dyDescent="0.3">
      <c r="A1354">
        <v>1376</v>
      </c>
      <c r="B1354" t="s">
        <v>1748</v>
      </c>
      <c r="C1354" t="str">
        <f t="shared" si="97"/>
        <v>Sperry, Allison     Entry #1376</v>
      </c>
      <c r="D1354" t="s">
        <v>386</v>
      </c>
      <c r="E1354">
        <v>193</v>
      </c>
      <c r="F1354">
        <v>216</v>
      </c>
      <c r="G1354">
        <v>193</v>
      </c>
      <c r="H1354">
        <v>221</v>
      </c>
      <c r="I1354">
        <f t="shared" si="98"/>
        <v>630</v>
      </c>
      <c r="J1354">
        <f t="shared" si="96"/>
        <v>126</v>
      </c>
      <c r="K1354">
        <f t="shared" si="99"/>
        <v>756</v>
      </c>
      <c r="L1354" s="1" t="str">
        <f t="shared" si="100"/>
        <v>B</v>
      </c>
    </row>
    <row r="1355" spans="1:12" x14ac:dyDescent="0.3">
      <c r="A1355">
        <v>1377</v>
      </c>
      <c r="B1355" t="s">
        <v>1733</v>
      </c>
      <c r="C1355" t="str">
        <f t="shared" si="97"/>
        <v>Davidson, Terry     Entry #1377</v>
      </c>
      <c r="D1355" t="s">
        <v>386</v>
      </c>
      <c r="E1355">
        <v>158</v>
      </c>
      <c r="F1355">
        <v>137</v>
      </c>
      <c r="G1355">
        <v>157</v>
      </c>
      <c r="H1355">
        <v>159</v>
      </c>
      <c r="I1355">
        <f t="shared" si="98"/>
        <v>453</v>
      </c>
      <c r="J1355">
        <f t="shared" si="96"/>
        <v>231</v>
      </c>
      <c r="K1355">
        <f t="shared" si="99"/>
        <v>684</v>
      </c>
      <c r="L1355" s="1" t="str">
        <f t="shared" si="100"/>
        <v>C</v>
      </c>
    </row>
    <row r="1356" spans="1:12" x14ac:dyDescent="0.3">
      <c r="A1356">
        <v>1378</v>
      </c>
      <c r="B1356" t="s">
        <v>1948</v>
      </c>
      <c r="C1356" t="str">
        <f t="shared" si="97"/>
        <v>Latture, Brayden     Entry #1378</v>
      </c>
      <c r="D1356" t="s">
        <v>386</v>
      </c>
      <c r="E1356">
        <v>179</v>
      </c>
      <c r="F1356">
        <v>245</v>
      </c>
      <c r="G1356">
        <v>219</v>
      </c>
      <c r="H1356">
        <v>174</v>
      </c>
      <c r="I1356">
        <f t="shared" si="98"/>
        <v>638</v>
      </c>
      <c r="J1356">
        <f t="shared" si="96"/>
        <v>168</v>
      </c>
      <c r="K1356">
        <f t="shared" si="99"/>
        <v>806</v>
      </c>
      <c r="L1356" s="1" t="str">
        <f t="shared" si="100"/>
        <v>B</v>
      </c>
    </row>
    <row r="1357" spans="1:12" x14ac:dyDescent="0.3">
      <c r="A1357">
        <v>1379</v>
      </c>
      <c r="B1357" t="s">
        <v>1735</v>
      </c>
      <c r="C1357" t="str">
        <f t="shared" si="97"/>
        <v>Jenkins, Ryan     Entry #1379</v>
      </c>
      <c r="D1357" t="s">
        <v>386</v>
      </c>
      <c r="E1357">
        <v>158</v>
      </c>
      <c r="F1357">
        <v>180</v>
      </c>
      <c r="G1357">
        <v>204</v>
      </c>
      <c r="H1357">
        <v>148</v>
      </c>
      <c r="I1357">
        <f t="shared" si="98"/>
        <v>532</v>
      </c>
      <c r="J1357">
        <f t="shared" si="96"/>
        <v>231</v>
      </c>
      <c r="K1357">
        <f t="shared" si="99"/>
        <v>763</v>
      </c>
      <c r="L1357" s="1" t="str">
        <f t="shared" si="100"/>
        <v>C</v>
      </c>
    </row>
    <row r="1358" spans="1:12" x14ac:dyDescent="0.3">
      <c r="A1358">
        <v>1380</v>
      </c>
      <c r="B1358" t="s">
        <v>1365</v>
      </c>
      <c r="C1358" t="str">
        <f t="shared" si="97"/>
        <v>Sullinger, Noah     Entry #1380</v>
      </c>
      <c r="D1358" t="s">
        <v>386</v>
      </c>
      <c r="E1358">
        <v>222</v>
      </c>
      <c r="F1358">
        <v>279</v>
      </c>
      <c r="G1358">
        <v>186</v>
      </c>
      <c r="H1358">
        <v>174</v>
      </c>
      <c r="I1358">
        <f t="shared" si="98"/>
        <v>639</v>
      </c>
      <c r="J1358">
        <f t="shared" si="96"/>
        <v>39</v>
      </c>
      <c r="K1358">
        <f t="shared" si="99"/>
        <v>678</v>
      </c>
      <c r="L1358" s="1" t="str">
        <f t="shared" si="100"/>
        <v>A</v>
      </c>
    </row>
    <row r="1359" spans="1:12" x14ac:dyDescent="0.3">
      <c r="A1359">
        <v>1381</v>
      </c>
      <c r="B1359" t="s">
        <v>1739</v>
      </c>
      <c r="C1359" t="str">
        <f t="shared" si="97"/>
        <v>Price, Kenneth     Entry #1381</v>
      </c>
      <c r="D1359" t="s">
        <v>386</v>
      </c>
      <c r="E1359">
        <v>155</v>
      </c>
      <c r="F1359">
        <v>153</v>
      </c>
      <c r="G1359">
        <v>149</v>
      </c>
      <c r="H1359">
        <v>141</v>
      </c>
      <c r="I1359">
        <f t="shared" si="98"/>
        <v>443</v>
      </c>
      <c r="J1359">
        <f t="shared" si="96"/>
        <v>240</v>
      </c>
      <c r="K1359">
        <f t="shared" si="99"/>
        <v>683</v>
      </c>
      <c r="L1359" s="1" t="str">
        <f t="shared" si="100"/>
        <v>C</v>
      </c>
    </row>
    <row r="1360" spans="1:12" x14ac:dyDescent="0.3">
      <c r="A1360">
        <v>1382</v>
      </c>
      <c r="B1360" t="s">
        <v>1949</v>
      </c>
      <c r="C1360" t="str">
        <f t="shared" si="97"/>
        <v>Barres, Garrett     Entry #1382</v>
      </c>
      <c r="D1360" t="s">
        <v>386</v>
      </c>
      <c r="E1360">
        <v>198</v>
      </c>
      <c r="F1360">
        <v>183</v>
      </c>
      <c r="G1360">
        <v>172</v>
      </c>
      <c r="H1360">
        <v>173</v>
      </c>
      <c r="I1360">
        <f t="shared" si="98"/>
        <v>528</v>
      </c>
      <c r="J1360">
        <f t="shared" si="96"/>
        <v>111</v>
      </c>
      <c r="K1360">
        <f t="shared" si="99"/>
        <v>639</v>
      </c>
      <c r="L1360" s="1" t="str">
        <f t="shared" si="100"/>
        <v>B</v>
      </c>
    </row>
    <row r="1361" spans="1:12" x14ac:dyDescent="0.3">
      <c r="A1361">
        <v>1383</v>
      </c>
      <c r="B1361" t="s">
        <v>1369</v>
      </c>
      <c r="C1361" t="str">
        <f t="shared" si="97"/>
        <v>Giles, Dave     Entry #1383</v>
      </c>
      <c r="D1361" t="s">
        <v>386</v>
      </c>
      <c r="E1361">
        <v>184</v>
      </c>
      <c r="F1361">
        <v>192</v>
      </c>
      <c r="G1361">
        <v>191</v>
      </c>
      <c r="H1361">
        <v>190</v>
      </c>
      <c r="I1361">
        <f t="shared" si="98"/>
        <v>573</v>
      </c>
      <c r="J1361">
        <f t="shared" si="96"/>
        <v>153</v>
      </c>
      <c r="K1361">
        <f t="shared" si="99"/>
        <v>726</v>
      </c>
      <c r="L1361" s="1" t="str">
        <f t="shared" si="100"/>
        <v>B</v>
      </c>
    </row>
    <row r="1362" spans="1:12" x14ac:dyDescent="0.3">
      <c r="A1362">
        <v>1384</v>
      </c>
      <c r="B1362" t="s">
        <v>1731</v>
      </c>
      <c r="C1362" t="str">
        <f t="shared" si="97"/>
        <v>Johnson, Mark     Entry #1384</v>
      </c>
      <c r="D1362" t="s">
        <v>386</v>
      </c>
      <c r="E1362">
        <v>181</v>
      </c>
      <c r="F1362">
        <v>167</v>
      </c>
      <c r="G1362">
        <v>202</v>
      </c>
      <c r="H1362">
        <v>154</v>
      </c>
      <c r="I1362">
        <f t="shared" si="98"/>
        <v>523</v>
      </c>
      <c r="J1362">
        <f t="shared" si="96"/>
        <v>162</v>
      </c>
      <c r="K1362">
        <f t="shared" si="99"/>
        <v>685</v>
      </c>
      <c r="L1362" s="1" t="str">
        <f t="shared" si="100"/>
        <v>B</v>
      </c>
    </row>
    <row r="1363" spans="1:12" x14ac:dyDescent="0.3">
      <c r="A1363">
        <v>1385</v>
      </c>
      <c r="B1363" t="s">
        <v>452</v>
      </c>
      <c r="C1363" t="str">
        <f t="shared" si="97"/>
        <v>Johnson, Mary     Entry #1385</v>
      </c>
      <c r="D1363" t="s">
        <v>386</v>
      </c>
      <c r="E1363">
        <v>161</v>
      </c>
      <c r="F1363">
        <v>142</v>
      </c>
      <c r="G1363">
        <v>182</v>
      </c>
      <c r="H1363">
        <v>188</v>
      </c>
      <c r="I1363">
        <f t="shared" si="98"/>
        <v>512</v>
      </c>
      <c r="J1363">
        <f t="shared" si="96"/>
        <v>222</v>
      </c>
      <c r="K1363">
        <f t="shared" si="99"/>
        <v>734</v>
      </c>
      <c r="L1363" s="1" t="str">
        <f t="shared" si="100"/>
        <v>C</v>
      </c>
    </row>
    <row r="1364" spans="1:12" x14ac:dyDescent="0.3">
      <c r="A1364">
        <v>1386</v>
      </c>
      <c r="B1364" t="s">
        <v>1732</v>
      </c>
      <c r="C1364" t="str">
        <f t="shared" si="97"/>
        <v>Giles, Debbie     Entry #1386</v>
      </c>
      <c r="D1364" t="s">
        <v>386</v>
      </c>
      <c r="E1364">
        <v>157</v>
      </c>
      <c r="F1364">
        <v>178</v>
      </c>
      <c r="G1364">
        <v>200</v>
      </c>
      <c r="H1364">
        <v>129</v>
      </c>
      <c r="I1364">
        <f t="shared" si="98"/>
        <v>507</v>
      </c>
      <c r="J1364">
        <f t="shared" si="96"/>
        <v>234</v>
      </c>
      <c r="K1364">
        <f t="shared" si="99"/>
        <v>741</v>
      </c>
      <c r="L1364" s="1" t="str">
        <f t="shared" si="100"/>
        <v>C</v>
      </c>
    </row>
    <row r="1365" spans="1:12" x14ac:dyDescent="0.3">
      <c r="A1365">
        <v>1387</v>
      </c>
      <c r="B1365" t="s">
        <v>461</v>
      </c>
      <c r="C1365" t="str">
        <f t="shared" si="97"/>
        <v>Wright, Robert     Entry #1387</v>
      </c>
      <c r="D1365" t="s">
        <v>386</v>
      </c>
      <c r="E1365">
        <v>192</v>
      </c>
      <c r="F1365">
        <v>207</v>
      </c>
      <c r="G1365">
        <v>223</v>
      </c>
      <c r="H1365">
        <v>182</v>
      </c>
      <c r="I1365">
        <f t="shared" si="98"/>
        <v>612</v>
      </c>
      <c r="J1365">
        <f t="shared" si="96"/>
        <v>129</v>
      </c>
      <c r="K1365">
        <f t="shared" si="99"/>
        <v>741</v>
      </c>
      <c r="L1365" s="1" t="str">
        <f t="shared" si="100"/>
        <v>B</v>
      </c>
    </row>
    <row r="1366" spans="1:12" x14ac:dyDescent="0.3">
      <c r="A1366">
        <v>1388</v>
      </c>
      <c r="B1366" t="s">
        <v>1730</v>
      </c>
      <c r="C1366" t="str">
        <f t="shared" si="97"/>
        <v>Brown, Andy     Entry #1388</v>
      </c>
      <c r="D1366" t="s">
        <v>386</v>
      </c>
      <c r="E1366">
        <v>190</v>
      </c>
      <c r="F1366">
        <v>193</v>
      </c>
      <c r="G1366">
        <v>198</v>
      </c>
      <c r="H1366">
        <v>195</v>
      </c>
      <c r="I1366">
        <f t="shared" si="98"/>
        <v>586</v>
      </c>
      <c r="J1366">
        <f t="shared" si="96"/>
        <v>135</v>
      </c>
      <c r="K1366">
        <f t="shared" si="99"/>
        <v>721</v>
      </c>
      <c r="L1366" s="1" t="str">
        <f t="shared" si="100"/>
        <v>B</v>
      </c>
    </row>
    <row r="1367" spans="1:12" x14ac:dyDescent="0.3">
      <c r="A1367">
        <v>1389</v>
      </c>
      <c r="B1367" t="s">
        <v>1743</v>
      </c>
      <c r="C1367" t="str">
        <f t="shared" si="97"/>
        <v>Manson,  D J     Entry #1389</v>
      </c>
      <c r="D1367" t="s">
        <v>386</v>
      </c>
      <c r="E1367">
        <v>194</v>
      </c>
      <c r="F1367">
        <v>169</v>
      </c>
      <c r="G1367">
        <v>199</v>
      </c>
      <c r="H1367">
        <v>181</v>
      </c>
      <c r="I1367">
        <f t="shared" si="98"/>
        <v>549</v>
      </c>
      <c r="J1367">
        <f t="shared" si="96"/>
        <v>123</v>
      </c>
      <c r="K1367">
        <f t="shared" si="99"/>
        <v>672</v>
      </c>
      <c r="L1367" s="1" t="str">
        <f t="shared" si="100"/>
        <v>B</v>
      </c>
    </row>
    <row r="1368" spans="1:12" x14ac:dyDescent="0.3">
      <c r="A1368">
        <v>1390</v>
      </c>
      <c r="B1368" t="s">
        <v>1737</v>
      </c>
      <c r="C1368" t="str">
        <f t="shared" si="97"/>
        <v>Dillenburg, Cale     Entry #1390</v>
      </c>
      <c r="D1368" t="s">
        <v>386</v>
      </c>
      <c r="E1368">
        <v>193</v>
      </c>
      <c r="F1368">
        <v>183</v>
      </c>
      <c r="G1368">
        <v>194</v>
      </c>
      <c r="H1368">
        <v>180</v>
      </c>
      <c r="I1368">
        <f t="shared" si="98"/>
        <v>557</v>
      </c>
      <c r="J1368">
        <f t="shared" si="96"/>
        <v>126</v>
      </c>
      <c r="K1368">
        <f t="shared" si="99"/>
        <v>683</v>
      </c>
      <c r="L1368" s="1" t="str">
        <f t="shared" si="100"/>
        <v>B</v>
      </c>
    </row>
    <row r="1369" spans="1:12" x14ac:dyDescent="0.3">
      <c r="A1369">
        <v>1391</v>
      </c>
      <c r="B1369" t="s">
        <v>1864</v>
      </c>
      <c r="C1369" t="str">
        <f t="shared" si="97"/>
        <v>Beardsley, Dan     Entry #1391</v>
      </c>
      <c r="D1369" t="s">
        <v>386</v>
      </c>
      <c r="E1369">
        <v>202</v>
      </c>
      <c r="F1369">
        <v>228</v>
      </c>
      <c r="G1369">
        <v>223</v>
      </c>
      <c r="H1369">
        <v>265</v>
      </c>
      <c r="I1369">
        <f t="shared" si="98"/>
        <v>716</v>
      </c>
      <c r="J1369">
        <f t="shared" si="96"/>
        <v>99</v>
      </c>
      <c r="K1369">
        <f t="shared" si="99"/>
        <v>815</v>
      </c>
      <c r="L1369" s="1" t="str">
        <f t="shared" si="100"/>
        <v>A</v>
      </c>
    </row>
    <row r="1370" spans="1:12" x14ac:dyDescent="0.3">
      <c r="A1370">
        <v>1392</v>
      </c>
      <c r="B1370" t="s">
        <v>1744</v>
      </c>
      <c r="C1370" t="str">
        <f t="shared" si="97"/>
        <v>Rowe, Donnie III     Entry #1392</v>
      </c>
      <c r="D1370" t="s">
        <v>386</v>
      </c>
      <c r="E1370">
        <v>192</v>
      </c>
      <c r="F1370">
        <v>185</v>
      </c>
      <c r="G1370">
        <v>172</v>
      </c>
      <c r="H1370">
        <v>186</v>
      </c>
      <c r="I1370">
        <f t="shared" si="98"/>
        <v>543</v>
      </c>
      <c r="J1370">
        <f t="shared" si="96"/>
        <v>129</v>
      </c>
      <c r="K1370">
        <f t="shared" si="99"/>
        <v>672</v>
      </c>
      <c r="L1370" s="1" t="str">
        <f t="shared" si="100"/>
        <v>B</v>
      </c>
    </row>
    <row r="1371" spans="1:12" x14ac:dyDescent="0.3">
      <c r="A1371">
        <v>1393</v>
      </c>
      <c r="B1371" t="s">
        <v>1745</v>
      </c>
      <c r="C1371" t="str">
        <f t="shared" si="97"/>
        <v>Rowe, Don Jr     Entry #1393</v>
      </c>
      <c r="D1371" t="s">
        <v>386</v>
      </c>
      <c r="E1371">
        <v>197</v>
      </c>
      <c r="F1371">
        <v>239</v>
      </c>
      <c r="G1371">
        <v>190</v>
      </c>
      <c r="H1371">
        <v>198</v>
      </c>
      <c r="I1371">
        <f t="shared" si="98"/>
        <v>627</v>
      </c>
      <c r="J1371">
        <f t="shared" si="96"/>
        <v>114</v>
      </c>
      <c r="K1371">
        <f t="shared" si="99"/>
        <v>741</v>
      </c>
      <c r="L1371" s="1" t="str">
        <f t="shared" si="100"/>
        <v>B</v>
      </c>
    </row>
    <row r="1372" spans="1:12" x14ac:dyDescent="0.3">
      <c r="A1372">
        <v>1394</v>
      </c>
      <c r="B1372" t="s">
        <v>1740</v>
      </c>
      <c r="C1372" t="str">
        <f t="shared" si="97"/>
        <v>Cote, Shawn     Entry #1394</v>
      </c>
      <c r="D1372" t="s">
        <v>386</v>
      </c>
      <c r="E1372">
        <v>200</v>
      </c>
      <c r="F1372">
        <v>225</v>
      </c>
      <c r="G1372">
        <v>241</v>
      </c>
      <c r="H1372">
        <v>178</v>
      </c>
      <c r="I1372">
        <f t="shared" si="98"/>
        <v>644</v>
      </c>
      <c r="J1372">
        <f t="shared" si="96"/>
        <v>105</v>
      </c>
      <c r="K1372">
        <f t="shared" si="99"/>
        <v>749</v>
      </c>
      <c r="L1372" s="1" t="str">
        <f t="shared" si="100"/>
        <v>A</v>
      </c>
    </row>
    <row r="1373" spans="1:12" x14ac:dyDescent="0.3">
      <c r="A1373">
        <v>1395</v>
      </c>
      <c r="B1373" t="s">
        <v>1950</v>
      </c>
      <c r="C1373" t="str">
        <f t="shared" si="97"/>
        <v>Mikovec, Nick     Entry #1395</v>
      </c>
      <c r="D1373" t="s">
        <v>386</v>
      </c>
      <c r="E1373">
        <v>197</v>
      </c>
      <c r="F1373">
        <v>194</v>
      </c>
      <c r="G1373">
        <v>217</v>
      </c>
      <c r="H1373">
        <v>188</v>
      </c>
      <c r="I1373">
        <f t="shared" si="98"/>
        <v>599</v>
      </c>
      <c r="J1373">
        <f t="shared" si="96"/>
        <v>114</v>
      </c>
      <c r="K1373">
        <f t="shared" si="99"/>
        <v>713</v>
      </c>
      <c r="L1373" s="1" t="str">
        <f t="shared" si="100"/>
        <v>B</v>
      </c>
    </row>
    <row r="1374" spans="1:12" x14ac:dyDescent="0.3">
      <c r="A1374">
        <v>1396</v>
      </c>
      <c r="B1374" t="s">
        <v>1951</v>
      </c>
      <c r="C1374" t="str">
        <f t="shared" si="97"/>
        <v>Bieterman, Jeff     Entry #1396</v>
      </c>
      <c r="D1374" t="s">
        <v>386</v>
      </c>
      <c r="E1374">
        <v>189</v>
      </c>
      <c r="F1374">
        <v>189</v>
      </c>
      <c r="G1374">
        <v>190</v>
      </c>
      <c r="H1374">
        <v>233</v>
      </c>
      <c r="I1374">
        <f t="shared" si="98"/>
        <v>612</v>
      </c>
      <c r="J1374">
        <f t="shared" si="96"/>
        <v>138</v>
      </c>
      <c r="K1374">
        <f t="shared" si="99"/>
        <v>750</v>
      </c>
      <c r="L1374" s="1" t="str">
        <f t="shared" si="100"/>
        <v>B</v>
      </c>
    </row>
    <row r="1375" spans="1:12" x14ac:dyDescent="0.3">
      <c r="A1375">
        <v>1397</v>
      </c>
      <c r="B1375" t="s">
        <v>1952</v>
      </c>
      <c r="C1375" t="str">
        <f t="shared" si="97"/>
        <v>McPhillips, Bill     Entry #1397</v>
      </c>
      <c r="D1375" t="s">
        <v>386</v>
      </c>
      <c r="E1375">
        <v>187</v>
      </c>
      <c r="F1375">
        <v>251</v>
      </c>
      <c r="G1375">
        <v>193</v>
      </c>
      <c r="H1375">
        <v>227</v>
      </c>
      <c r="I1375">
        <f t="shared" si="98"/>
        <v>671</v>
      </c>
      <c r="J1375">
        <f t="shared" si="96"/>
        <v>144</v>
      </c>
      <c r="K1375">
        <f t="shared" si="99"/>
        <v>815</v>
      </c>
      <c r="L1375" s="1" t="str">
        <f t="shared" si="100"/>
        <v>B</v>
      </c>
    </row>
    <row r="1376" spans="1:12" x14ac:dyDescent="0.3">
      <c r="A1376">
        <v>1398</v>
      </c>
      <c r="B1376" t="s">
        <v>1953</v>
      </c>
      <c r="C1376" t="str">
        <f t="shared" si="97"/>
        <v>Buer, Steve     Entry #1398</v>
      </c>
      <c r="D1376" t="s">
        <v>386</v>
      </c>
      <c r="E1376">
        <v>176</v>
      </c>
      <c r="F1376">
        <v>182</v>
      </c>
      <c r="G1376">
        <v>179</v>
      </c>
      <c r="H1376">
        <v>182</v>
      </c>
      <c r="I1376">
        <f t="shared" si="98"/>
        <v>543</v>
      </c>
      <c r="J1376">
        <f t="shared" si="96"/>
        <v>177</v>
      </c>
      <c r="K1376">
        <f t="shared" si="99"/>
        <v>720</v>
      </c>
      <c r="L1376" s="1" t="str">
        <f t="shared" si="100"/>
        <v>B</v>
      </c>
    </row>
    <row r="1377" spans="1:12" x14ac:dyDescent="0.3">
      <c r="A1377">
        <v>1399</v>
      </c>
      <c r="B1377" t="s">
        <v>1954</v>
      </c>
      <c r="C1377" t="str">
        <f t="shared" si="97"/>
        <v>Boatwright, Jennifer     Entry #1399</v>
      </c>
      <c r="D1377" t="s">
        <v>386</v>
      </c>
      <c r="E1377">
        <v>139</v>
      </c>
      <c r="F1377">
        <v>129</v>
      </c>
      <c r="G1377">
        <v>160</v>
      </c>
      <c r="H1377">
        <v>160</v>
      </c>
      <c r="I1377">
        <f t="shared" si="98"/>
        <v>449</v>
      </c>
      <c r="J1377">
        <f t="shared" si="96"/>
        <v>288</v>
      </c>
      <c r="K1377">
        <f t="shared" si="99"/>
        <v>737</v>
      </c>
      <c r="L1377" s="1" t="str">
        <f t="shared" si="100"/>
        <v>D</v>
      </c>
    </row>
    <row r="1378" spans="1:12" x14ac:dyDescent="0.3">
      <c r="A1378">
        <v>1400</v>
      </c>
      <c r="B1378" t="s">
        <v>1955</v>
      </c>
      <c r="C1378" t="str">
        <f t="shared" si="97"/>
        <v>Pennewell, Cassandra     Entry #1400</v>
      </c>
      <c r="D1378" t="s">
        <v>386</v>
      </c>
      <c r="E1378">
        <v>121</v>
      </c>
      <c r="F1378">
        <v>135</v>
      </c>
      <c r="G1378">
        <v>135</v>
      </c>
      <c r="H1378">
        <v>150</v>
      </c>
      <c r="I1378">
        <f t="shared" si="98"/>
        <v>420</v>
      </c>
      <c r="J1378">
        <f t="shared" si="96"/>
        <v>342</v>
      </c>
      <c r="K1378">
        <f t="shared" si="99"/>
        <v>762</v>
      </c>
      <c r="L1378" s="1" t="str">
        <f t="shared" si="100"/>
        <v>D</v>
      </c>
    </row>
    <row r="1379" spans="1:12" x14ac:dyDescent="0.3">
      <c r="A1379">
        <v>1401</v>
      </c>
      <c r="B1379" t="s">
        <v>1956</v>
      </c>
      <c r="C1379" t="str">
        <f t="shared" si="97"/>
        <v>Alexander, Elliott     Entry #1401</v>
      </c>
      <c r="D1379" t="s">
        <v>386</v>
      </c>
      <c r="E1379">
        <v>166</v>
      </c>
      <c r="F1379">
        <v>224</v>
      </c>
      <c r="G1379">
        <v>143</v>
      </c>
      <c r="H1379">
        <v>154</v>
      </c>
      <c r="I1379">
        <f t="shared" si="98"/>
        <v>521</v>
      </c>
      <c r="J1379">
        <f t="shared" si="96"/>
        <v>207</v>
      </c>
      <c r="K1379">
        <f t="shared" si="99"/>
        <v>728</v>
      </c>
      <c r="L1379" s="1" t="str">
        <f t="shared" si="100"/>
        <v>C</v>
      </c>
    </row>
    <row r="1380" spans="1:12" x14ac:dyDescent="0.3">
      <c r="A1380">
        <v>1402</v>
      </c>
      <c r="B1380" t="s">
        <v>1080</v>
      </c>
      <c r="C1380" t="str">
        <f t="shared" si="97"/>
        <v>Dees, Dee     Entry #1402</v>
      </c>
      <c r="D1380" t="s">
        <v>1043</v>
      </c>
      <c r="E1380">
        <v>160</v>
      </c>
      <c r="F1380">
        <v>136</v>
      </c>
      <c r="G1380">
        <v>163</v>
      </c>
      <c r="H1380">
        <v>148</v>
      </c>
      <c r="I1380">
        <f t="shared" si="98"/>
        <v>447</v>
      </c>
      <c r="J1380">
        <f t="shared" si="96"/>
        <v>225</v>
      </c>
      <c r="K1380">
        <f t="shared" si="99"/>
        <v>672</v>
      </c>
      <c r="L1380" s="1" t="str">
        <f t="shared" si="100"/>
        <v>C</v>
      </c>
    </row>
    <row r="1381" spans="1:12" x14ac:dyDescent="0.3">
      <c r="A1381">
        <v>1403</v>
      </c>
      <c r="B1381" t="s">
        <v>1087</v>
      </c>
      <c r="C1381" t="str">
        <f t="shared" si="97"/>
        <v>Jackson, Shawn     Entry #1403</v>
      </c>
      <c r="D1381" t="s">
        <v>1043</v>
      </c>
      <c r="E1381">
        <v>228</v>
      </c>
      <c r="F1381">
        <v>223</v>
      </c>
      <c r="G1381">
        <v>268</v>
      </c>
      <c r="H1381">
        <v>206</v>
      </c>
      <c r="I1381">
        <f t="shared" si="98"/>
        <v>697</v>
      </c>
      <c r="J1381">
        <f t="shared" si="96"/>
        <v>21</v>
      </c>
      <c r="K1381">
        <f t="shared" si="99"/>
        <v>718</v>
      </c>
      <c r="L1381" s="1" t="str">
        <f t="shared" si="100"/>
        <v>A</v>
      </c>
    </row>
    <row r="1382" spans="1:12" x14ac:dyDescent="0.3">
      <c r="A1382">
        <v>1404</v>
      </c>
      <c r="B1382" t="s">
        <v>1957</v>
      </c>
      <c r="C1382" t="str">
        <f t="shared" si="97"/>
        <v>Cotton, Sarah     Entry #1404</v>
      </c>
      <c r="D1382" t="s">
        <v>1043</v>
      </c>
      <c r="E1382">
        <v>103</v>
      </c>
      <c r="F1382">
        <v>122</v>
      </c>
      <c r="G1382">
        <v>106</v>
      </c>
      <c r="H1382">
        <v>123</v>
      </c>
      <c r="I1382">
        <f t="shared" si="98"/>
        <v>351</v>
      </c>
      <c r="J1382">
        <f t="shared" si="96"/>
        <v>396</v>
      </c>
      <c r="K1382">
        <f t="shared" si="99"/>
        <v>747</v>
      </c>
      <c r="L1382" s="1" t="str">
        <f t="shared" si="100"/>
        <v>D</v>
      </c>
    </row>
    <row r="1383" spans="1:12" x14ac:dyDescent="0.3">
      <c r="A1383">
        <v>1405</v>
      </c>
      <c r="B1383" t="s">
        <v>1958</v>
      </c>
      <c r="C1383" t="str">
        <f t="shared" si="97"/>
        <v>Jackson,Tammy     Entry #1405</v>
      </c>
      <c r="D1383" t="s">
        <v>1043</v>
      </c>
      <c r="E1383">
        <v>139</v>
      </c>
      <c r="F1383">
        <v>124</v>
      </c>
      <c r="G1383">
        <v>147</v>
      </c>
      <c r="H1383">
        <v>125</v>
      </c>
      <c r="I1383">
        <f t="shared" si="98"/>
        <v>396</v>
      </c>
      <c r="J1383">
        <f t="shared" si="96"/>
        <v>288</v>
      </c>
      <c r="K1383">
        <f t="shared" si="99"/>
        <v>684</v>
      </c>
      <c r="L1383" s="1" t="str">
        <f t="shared" si="100"/>
        <v>D</v>
      </c>
    </row>
    <row r="1384" spans="1:12" x14ac:dyDescent="0.3">
      <c r="A1384">
        <v>1406</v>
      </c>
      <c r="B1384" t="s">
        <v>1416</v>
      </c>
      <c r="C1384" t="str">
        <f t="shared" si="97"/>
        <v>Bowlby, Branden     Entry #1406</v>
      </c>
      <c r="D1384" t="s">
        <v>1043</v>
      </c>
      <c r="E1384">
        <v>221</v>
      </c>
      <c r="F1384">
        <v>181</v>
      </c>
      <c r="G1384">
        <v>226</v>
      </c>
      <c r="H1384">
        <v>256</v>
      </c>
      <c r="I1384">
        <f t="shared" si="98"/>
        <v>663</v>
      </c>
      <c r="J1384">
        <f t="shared" si="96"/>
        <v>42</v>
      </c>
      <c r="K1384">
        <f t="shared" si="99"/>
        <v>705</v>
      </c>
      <c r="L1384" s="1" t="str">
        <f t="shared" si="100"/>
        <v>A</v>
      </c>
    </row>
    <row r="1385" spans="1:12" x14ac:dyDescent="0.3">
      <c r="A1385">
        <v>1407</v>
      </c>
      <c r="B1385" t="s">
        <v>1959</v>
      </c>
      <c r="C1385" t="str">
        <f t="shared" si="97"/>
        <v>Kelffman, Jeremiah     Entry #1407</v>
      </c>
      <c r="D1385" t="s">
        <v>1043</v>
      </c>
      <c r="E1385">
        <v>173</v>
      </c>
      <c r="F1385">
        <v>169</v>
      </c>
      <c r="G1385">
        <v>211</v>
      </c>
      <c r="H1385">
        <v>177</v>
      </c>
      <c r="I1385">
        <f t="shared" si="98"/>
        <v>557</v>
      </c>
      <c r="J1385">
        <f t="shared" si="96"/>
        <v>186</v>
      </c>
      <c r="K1385">
        <f t="shared" si="99"/>
        <v>743</v>
      </c>
      <c r="L1385" s="1" t="str">
        <f t="shared" si="100"/>
        <v>C</v>
      </c>
    </row>
    <row r="1386" spans="1:12" x14ac:dyDescent="0.3">
      <c r="A1386">
        <v>1408</v>
      </c>
      <c r="B1386" t="s">
        <v>1068</v>
      </c>
      <c r="C1386" t="str">
        <f t="shared" si="97"/>
        <v>Lee, Kevin     Entry #1408</v>
      </c>
      <c r="D1386" t="s">
        <v>1043</v>
      </c>
      <c r="E1386">
        <v>192</v>
      </c>
      <c r="F1386">
        <v>177</v>
      </c>
      <c r="G1386">
        <v>220</v>
      </c>
      <c r="H1386">
        <v>191</v>
      </c>
      <c r="I1386">
        <f t="shared" si="98"/>
        <v>588</v>
      </c>
      <c r="J1386">
        <f t="shared" si="96"/>
        <v>129</v>
      </c>
      <c r="K1386">
        <f t="shared" si="99"/>
        <v>717</v>
      </c>
      <c r="L1386" s="1" t="str">
        <f t="shared" si="100"/>
        <v>B</v>
      </c>
    </row>
    <row r="1387" spans="1:12" x14ac:dyDescent="0.3">
      <c r="A1387">
        <v>1409</v>
      </c>
      <c r="B1387" t="s">
        <v>1960</v>
      </c>
      <c r="C1387" t="str">
        <f t="shared" si="97"/>
        <v>Wigginton, Josh     Entry #1409</v>
      </c>
      <c r="D1387" t="s">
        <v>1043</v>
      </c>
      <c r="E1387">
        <v>190</v>
      </c>
      <c r="F1387">
        <v>213</v>
      </c>
      <c r="G1387">
        <v>189</v>
      </c>
      <c r="H1387">
        <v>217</v>
      </c>
      <c r="I1387">
        <f t="shared" si="98"/>
        <v>619</v>
      </c>
      <c r="J1387">
        <f t="shared" si="96"/>
        <v>135</v>
      </c>
      <c r="K1387">
        <f t="shared" si="99"/>
        <v>754</v>
      </c>
      <c r="L1387" s="1" t="str">
        <f t="shared" si="100"/>
        <v>B</v>
      </c>
    </row>
    <row r="1388" spans="1:12" x14ac:dyDescent="0.3">
      <c r="A1388">
        <v>1410</v>
      </c>
      <c r="B1388" t="s">
        <v>1961</v>
      </c>
      <c r="C1388" t="str">
        <f t="shared" ref="C1388:C1451" si="101">+B1388&amp;"     Entry #"&amp;A1388</f>
        <v>Dvorak, Jason     Entry #1410</v>
      </c>
      <c r="D1388" t="s">
        <v>1043</v>
      </c>
      <c r="E1388">
        <v>197</v>
      </c>
      <c r="F1388">
        <v>216</v>
      </c>
      <c r="G1388">
        <v>142</v>
      </c>
      <c r="H1388">
        <v>131</v>
      </c>
      <c r="I1388">
        <f t="shared" ref="I1388:I1451" si="102">F1388+G1388+H1388</f>
        <v>489</v>
      </c>
      <c r="J1388">
        <f t="shared" si="96"/>
        <v>114</v>
      </c>
      <c r="K1388">
        <f t="shared" ref="K1388:K1451" si="103">I1388+J1388</f>
        <v>603</v>
      </c>
      <c r="L1388" s="1" t="str">
        <f t="shared" si="100"/>
        <v>B</v>
      </c>
    </row>
    <row r="1389" spans="1:12" x14ac:dyDescent="0.3">
      <c r="A1389">
        <v>1411</v>
      </c>
      <c r="B1389" t="s">
        <v>1962</v>
      </c>
      <c r="C1389" t="str">
        <f t="shared" si="101"/>
        <v>Ford, Brad     Entry #1411</v>
      </c>
      <c r="D1389" t="s">
        <v>1043</v>
      </c>
      <c r="E1389">
        <v>193</v>
      </c>
      <c r="F1389">
        <v>235</v>
      </c>
      <c r="G1389">
        <v>193</v>
      </c>
      <c r="H1389">
        <v>177</v>
      </c>
      <c r="I1389">
        <f t="shared" si="102"/>
        <v>605</v>
      </c>
      <c r="J1389">
        <f t="shared" si="96"/>
        <v>126</v>
      </c>
      <c r="K1389">
        <f t="shared" si="103"/>
        <v>731</v>
      </c>
      <c r="L1389" s="1" t="str">
        <f t="shared" si="100"/>
        <v>B</v>
      </c>
    </row>
    <row r="1390" spans="1:12" x14ac:dyDescent="0.3">
      <c r="A1390">
        <v>1412</v>
      </c>
      <c r="B1390" t="s">
        <v>1060</v>
      </c>
      <c r="C1390" t="str">
        <f t="shared" si="101"/>
        <v>Orr, Josh     Entry #1412</v>
      </c>
      <c r="D1390" t="s">
        <v>1043</v>
      </c>
      <c r="E1390">
        <v>206</v>
      </c>
      <c r="F1390">
        <v>180</v>
      </c>
      <c r="G1390">
        <v>226</v>
      </c>
      <c r="H1390">
        <v>157</v>
      </c>
      <c r="I1390">
        <f t="shared" si="102"/>
        <v>563</v>
      </c>
      <c r="J1390">
        <f t="shared" si="96"/>
        <v>87</v>
      </c>
      <c r="K1390">
        <f t="shared" si="103"/>
        <v>650</v>
      </c>
      <c r="L1390" s="1" t="str">
        <f t="shared" si="100"/>
        <v>A</v>
      </c>
    </row>
    <row r="1391" spans="1:12" x14ac:dyDescent="0.3">
      <c r="A1391">
        <v>1413</v>
      </c>
      <c r="B1391" t="s">
        <v>462</v>
      </c>
      <c r="C1391" t="str">
        <f t="shared" si="101"/>
        <v>Wood, Chris     Entry #1413</v>
      </c>
      <c r="D1391" t="s">
        <v>1043</v>
      </c>
      <c r="E1391">
        <v>223</v>
      </c>
      <c r="F1391">
        <v>266</v>
      </c>
      <c r="G1391">
        <v>204</v>
      </c>
      <c r="H1391">
        <v>238</v>
      </c>
      <c r="I1391">
        <f t="shared" si="102"/>
        <v>708</v>
      </c>
      <c r="J1391">
        <f t="shared" si="96"/>
        <v>36</v>
      </c>
      <c r="K1391">
        <f t="shared" si="103"/>
        <v>744</v>
      </c>
      <c r="L1391" s="1" t="str">
        <f t="shared" si="100"/>
        <v>A</v>
      </c>
    </row>
    <row r="1392" spans="1:12" x14ac:dyDescent="0.3">
      <c r="A1392">
        <v>1414</v>
      </c>
      <c r="B1392" t="s">
        <v>430</v>
      </c>
      <c r="C1392" t="str">
        <f t="shared" si="101"/>
        <v>Choate, Robert     Entry #1414</v>
      </c>
      <c r="D1392" t="s">
        <v>1043</v>
      </c>
      <c r="E1392">
        <v>201</v>
      </c>
      <c r="F1392">
        <v>188</v>
      </c>
      <c r="G1392">
        <v>225</v>
      </c>
      <c r="H1392">
        <v>212</v>
      </c>
      <c r="I1392">
        <f t="shared" si="102"/>
        <v>625</v>
      </c>
      <c r="J1392">
        <f t="shared" si="96"/>
        <v>102</v>
      </c>
      <c r="K1392">
        <f t="shared" si="103"/>
        <v>727</v>
      </c>
      <c r="L1392" s="1" t="str">
        <f t="shared" si="100"/>
        <v>A</v>
      </c>
    </row>
    <row r="1393" spans="1:12" x14ac:dyDescent="0.3">
      <c r="A1393">
        <v>1415</v>
      </c>
      <c r="B1393" t="s">
        <v>1120</v>
      </c>
      <c r="C1393" t="str">
        <f t="shared" si="101"/>
        <v>Wood, Jo     Entry #1415</v>
      </c>
      <c r="D1393" t="s">
        <v>1043</v>
      </c>
      <c r="E1393">
        <v>203</v>
      </c>
      <c r="F1393">
        <v>227</v>
      </c>
      <c r="G1393">
        <v>246</v>
      </c>
      <c r="H1393">
        <v>247</v>
      </c>
      <c r="I1393">
        <f t="shared" si="102"/>
        <v>720</v>
      </c>
      <c r="J1393">
        <f t="shared" si="96"/>
        <v>96</v>
      </c>
      <c r="K1393">
        <f t="shared" si="103"/>
        <v>816</v>
      </c>
      <c r="L1393" s="1" t="str">
        <f t="shared" si="100"/>
        <v>A</v>
      </c>
    </row>
    <row r="1394" spans="1:12" x14ac:dyDescent="0.3">
      <c r="A1394">
        <v>1416</v>
      </c>
      <c r="B1394" t="s">
        <v>1963</v>
      </c>
      <c r="C1394" t="str">
        <f t="shared" si="101"/>
        <v>Vojtech, Jeremy     Entry #1416</v>
      </c>
      <c r="D1394" t="s">
        <v>1043</v>
      </c>
      <c r="E1394">
        <v>190</v>
      </c>
      <c r="F1394">
        <v>198</v>
      </c>
      <c r="G1394">
        <v>141</v>
      </c>
      <c r="H1394">
        <v>191</v>
      </c>
      <c r="I1394">
        <f t="shared" si="102"/>
        <v>530</v>
      </c>
      <c r="J1394">
        <f t="shared" si="96"/>
        <v>135</v>
      </c>
      <c r="K1394">
        <f t="shared" si="103"/>
        <v>665</v>
      </c>
      <c r="L1394" s="1" t="str">
        <f t="shared" si="100"/>
        <v>B</v>
      </c>
    </row>
    <row r="1395" spans="1:12" x14ac:dyDescent="0.3">
      <c r="A1395">
        <v>1417</v>
      </c>
      <c r="B1395" t="s">
        <v>1964</v>
      </c>
      <c r="C1395" t="str">
        <f t="shared" si="101"/>
        <v>Osmera, Leia     Entry #1417</v>
      </c>
      <c r="D1395" t="s">
        <v>1043</v>
      </c>
      <c r="E1395">
        <v>167</v>
      </c>
      <c r="F1395">
        <v>163</v>
      </c>
      <c r="G1395">
        <v>140</v>
      </c>
      <c r="H1395">
        <v>139</v>
      </c>
      <c r="I1395">
        <f t="shared" si="102"/>
        <v>442</v>
      </c>
      <c r="J1395">
        <f t="shared" si="96"/>
        <v>204</v>
      </c>
      <c r="K1395">
        <f t="shared" si="103"/>
        <v>646</v>
      </c>
      <c r="L1395" s="1" t="str">
        <f t="shared" si="100"/>
        <v>C</v>
      </c>
    </row>
    <row r="1396" spans="1:12" x14ac:dyDescent="0.3">
      <c r="A1396">
        <v>1418</v>
      </c>
      <c r="B1396" t="s">
        <v>1073</v>
      </c>
      <c r="C1396" t="str">
        <f t="shared" si="101"/>
        <v>Osmera, Shane     Entry #1418</v>
      </c>
      <c r="D1396" t="s">
        <v>1043</v>
      </c>
      <c r="E1396">
        <v>180</v>
      </c>
      <c r="F1396">
        <v>161</v>
      </c>
      <c r="G1396">
        <v>167</v>
      </c>
      <c r="H1396">
        <v>152</v>
      </c>
      <c r="I1396">
        <f t="shared" si="102"/>
        <v>480</v>
      </c>
      <c r="J1396">
        <f t="shared" si="96"/>
        <v>165</v>
      </c>
      <c r="K1396">
        <f t="shared" si="103"/>
        <v>645</v>
      </c>
      <c r="L1396" s="1" t="str">
        <f t="shared" si="100"/>
        <v>B</v>
      </c>
    </row>
    <row r="1397" spans="1:12" x14ac:dyDescent="0.3">
      <c r="A1397">
        <v>1419</v>
      </c>
      <c r="B1397" t="s">
        <v>1812</v>
      </c>
      <c r="C1397" t="str">
        <f t="shared" si="101"/>
        <v>Hassell, John     Entry #1419</v>
      </c>
      <c r="D1397" t="s">
        <v>1043</v>
      </c>
      <c r="E1397">
        <v>179</v>
      </c>
      <c r="F1397">
        <v>169</v>
      </c>
      <c r="G1397">
        <v>225</v>
      </c>
      <c r="H1397">
        <v>180</v>
      </c>
      <c r="I1397">
        <f t="shared" si="102"/>
        <v>574</v>
      </c>
      <c r="J1397">
        <f t="shared" si="96"/>
        <v>168</v>
      </c>
      <c r="K1397">
        <f t="shared" si="103"/>
        <v>742</v>
      </c>
      <c r="L1397" s="1" t="str">
        <f t="shared" si="100"/>
        <v>B</v>
      </c>
    </row>
    <row r="1398" spans="1:12" x14ac:dyDescent="0.3">
      <c r="A1398">
        <v>1420</v>
      </c>
      <c r="B1398" t="s">
        <v>1965</v>
      </c>
      <c r="C1398" t="str">
        <f t="shared" si="101"/>
        <v>Ginklesperger, Dan     Entry #1420</v>
      </c>
      <c r="D1398" t="s">
        <v>1043</v>
      </c>
      <c r="E1398">
        <v>176</v>
      </c>
      <c r="F1398">
        <v>150</v>
      </c>
      <c r="G1398">
        <v>138</v>
      </c>
      <c r="H1398">
        <v>187</v>
      </c>
      <c r="I1398">
        <f t="shared" si="102"/>
        <v>475</v>
      </c>
      <c r="J1398">
        <f t="shared" si="96"/>
        <v>177</v>
      </c>
      <c r="K1398">
        <f t="shared" si="103"/>
        <v>652</v>
      </c>
      <c r="L1398" s="1" t="str">
        <f t="shared" ref="L1398:L1461" si="104">IF(AND(E1398&gt;175,E1398&lt;200),"B",IF(AND(E1398&gt;149,E1398&lt;176),"C",IF(E1398&gt;199,"A",IF(E1398&lt;150,"D"))))</f>
        <v>B</v>
      </c>
    </row>
    <row r="1399" spans="1:12" x14ac:dyDescent="0.3">
      <c r="A1399">
        <v>1421</v>
      </c>
      <c r="B1399" t="s">
        <v>266</v>
      </c>
      <c r="C1399" t="str">
        <f t="shared" si="101"/>
        <v>Bochnicek, Donald     Entry #1421</v>
      </c>
      <c r="D1399" t="s">
        <v>1043</v>
      </c>
      <c r="E1399">
        <v>196</v>
      </c>
      <c r="F1399">
        <v>235</v>
      </c>
      <c r="G1399">
        <v>213</v>
      </c>
      <c r="H1399">
        <v>131</v>
      </c>
      <c r="I1399">
        <f t="shared" si="102"/>
        <v>579</v>
      </c>
      <c r="J1399">
        <f t="shared" si="96"/>
        <v>117</v>
      </c>
      <c r="K1399">
        <f t="shared" si="103"/>
        <v>696</v>
      </c>
      <c r="L1399" s="1" t="str">
        <f t="shared" si="104"/>
        <v>B</v>
      </c>
    </row>
    <row r="1400" spans="1:12" x14ac:dyDescent="0.3">
      <c r="A1400">
        <v>1422</v>
      </c>
      <c r="B1400" t="s">
        <v>1966</v>
      </c>
      <c r="C1400" t="str">
        <f t="shared" si="101"/>
        <v>Ciurej, Trice     Entry #1422</v>
      </c>
      <c r="D1400" t="s">
        <v>1043</v>
      </c>
      <c r="E1400">
        <v>159</v>
      </c>
      <c r="F1400">
        <v>168</v>
      </c>
      <c r="G1400">
        <v>147</v>
      </c>
      <c r="H1400">
        <v>187</v>
      </c>
      <c r="I1400">
        <f t="shared" si="102"/>
        <v>502</v>
      </c>
      <c r="J1400">
        <f t="shared" si="96"/>
        <v>228</v>
      </c>
      <c r="K1400">
        <f t="shared" si="103"/>
        <v>730</v>
      </c>
      <c r="L1400" s="1" t="str">
        <f t="shared" si="104"/>
        <v>C</v>
      </c>
    </row>
    <row r="1401" spans="1:12" x14ac:dyDescent="0.3">
      <c r="A1401">
        <v>1423</v>
      </c>
      <c r="B1401" t="s">
        <v>451</v>
      </c>
      <c r="C1401" t="str">
        <f t="shared" si="101"/>
        <v>Minor, Darlene     Entry #1423</v>
      </c>
      <c r="D1401" t="s">
        <v>1043</v>
      </c>
      <c r="E1401">
        <v>171</v>
      </c>
      <c r="F1401">
        <v>216</v>
      </c>
      <c r="G1401">
        <v>178</v>
      </c>
      <c r="H1401">
        <v>178</v>
      </c>
      <c r="I1401">
        <f t="shared" si="102"/>
        <v>572</v>
      </c>
      <c r="J1401">
        <f t="shared" si="96"/>
        <v>192</v>
      </c>
      <c r="K1401">
        <f t="shared" si="103"/>
        <v>764</v>
      </c>
      <c r="L1401" s="1" t="str">
        <f t="shared" si="104"/>
        <v>C</v>
      </c>
    </row>
    <row r="1402" spans="1:12" x14ac:dyDescent="0.3">
      <c r="A1402">
        <v>1424</v>
      </c>
      <c r="B1402" t="s">
        <v>1967</v>
      </c>
      <c r="C1402" t="str">
        <f t="shared" si="101"/>
        <v>Bochnicek, Tasia     Entry #1424</v>
      </c>
      <c r="D1402" t="s">
        <v>1043</v>
      </c>
      <c r="E1402">
        <v>107</v>
      </c>
      <c r="F1402">
        <v>123</v>
      </c>
      <c r="G1402">
        <v>135</v>
      </c>
      <c r="H1402">
        <v>134</v>
      </c>
      <c r="I1402">
        <f t="shared" si="102"/>
        <v>392</v>
      </c>
      <c r="J1402">
        <f t="shared" si="96"/>
        <v>384</v>
      </c>
      <c r="K1402">
        <f t="shared" si="103"/>
        <v>776</v>
      </c>
      <c r="L1402" s="1" t="str">
        <f t="shared" si="104"/>
        <v>D</v>
      </c>
    </row>
    <row r="1403" spans="1:12" x14ac:dyDescent="0.3">
      <c r="A1403">
        <v>1425</v>
      </c>
      <c r="B1403" t="s">
        <v>1066</v>
      </c>
      <c r="C1403" t="str">
        <f t="shared" si="101"/>
        <v>Stenner, Jake     Entry #1425</v>
      </c>
      <c r="D1403" t="s">
        <v>1043</v>
      </c>
      <c r="E1403">
        <v>208</v>
      </c>
      <c r="F1403">
        <v>267</v>
      </c>
      <c r="G1403">
        <v>234</v>
      </c>
      <c r="H1403">
        <v>256</v>
      </c>
      <c r="I1403">
        <f t="shared" si="102"/>
        <v>757</v>
      </c>
      <c r="J1403">
        <f t="shared" si="96"/>
        <v>81</v>
      </c>
      <c r="K1403">
        <f t="shared" si="103"/>
        <v>838</v>
      </c>
      <c r="L1403" s="1" t="str">
        <f t="shared" si="104"/>
        <v>A</v>
      </c>
    </row>
    <row r="1404" spans="1:12" x14ac:dyDescent="0.3">
      <c r="A1404">
        <v>1426</v>
      </c>
      <c r="B1404" t="s">
        <v>1054</v>
      </c>
      <c r="C1404" t="str">
        <f t="shared" si="101"/>
        <v>Butler, Todd     Entry #1426</v>
      </c>
      <c r="D1404" t="s">
        <v>1043</v>
      </c>
      <c r="E1404">
        <v>202</v>
      </c>
      <c r="F1404">
        <v>216</v>
      </c>
      <c r="G1404">
        <v>191</v>
      </c>
      <c r="H1404">
        <v>202</v>
      </c>
      <c r="I1404">
        <f t="shared" si="102"/>
        <v>609</v>
      </c>
      <c r="J1404">
        <f t="shared" si="96"/>
        <v>99</v>
      </c>
      <c r="K1404">
        <f t="shared" si="103"/>
        <v>708</v>
      </c>
      <c r="L1404" s="1" t="str">
        <f t="shared" si="104"/>
        <v>A</v>
      </c>
    </row>
    <row r="1405" spans="1:12" x14ac:dyDescent="0.3">
      <c r="A1405">
        <v>1427</v>
      </c>
      <c r="B1405" t="s">
        <v>1968</v>
      </c>
      <c r="C1405" t="str">
        <f t="shared" si="101"/>
        <v>Whitmarsh, Wayne     Entry #1427</v>
      </c>
      <c r="D1405" t="s">
        <v>1043</v>
      </c>
      <c r="E1405">
        <v>203</v>
      </c>
      <c r="F1405">
        <v>191</v>
      </c>
      <c r="G1405">
        <v>210</v>
      </c>
      <c r="H1405">
        <v>229</v>
      </c>
      <c r="I1405">
        <f t="shared" si="102"/>
        <v>630</v>
      </c>
      <c r="J1405">
        <f t="shared" si="96"/>
        <v>96</v>
      </c>
      <c r="K1405">
        <f t="shared" si="103"/>
        <v>726</v>
      </c>
      <c r="L1405" s="1" t="str">
        <f t="shared" si="104"/>
        <v>A</v>
      </c>
    </row>
    <row r="1406" spans="1:12" x14ac:dyDescent="0.3">
      <c r="A1406">
        <v>1428</v>
      </c>
      <c r="B1406" t="s">
        <v>1075</v>
      </c>
      <c r="C1406" t="str">
        <f t="shared" si="101"/>
        <v>Wakefield, Lee     Entry #1428</v>
      </c>
      <c r="D1406" t="s">
        <v>1043</v>
      </c>
      <c r="E1406">
        <v>225</v>
      </c>
      <c r="F1406">
        <v>220</v>
      </c>
      <c r="G1406">
        <v>200</v>
      </c>
      <c r="H1406">
        <v>192</v>
      </c>
      <c r="I1406">
        <f t="shared" si="102"/>
        <v>612</v>
      </c>
      <c r="J1406">
        <f t="shared" si="96"/>
        <v>30</v>
      </c>
      <c r="K1406">
        <f t="shared" si="103"/>
        <v>642</v>
      </c>
      <c r="L1406" s="1" t="str">
        <f t="shared" si="104"/>
        <v>A</v>
      </c>
    </row>
    <row r="1407" spans="1:12" x14ac:dyDescent="0.3">
      <c r="A1407">
        <v>1429</v>
      </c>
      <c r="B1407" t="s">
        <v>1969</v>
      </c>
      <c r="C1407" t="str">
        <f t="shared" si="101"/>
        <v>Goetz, Jim     Entry #1429</v>
      </c>
      <c r="D1407" t="s">
        <v>386</v>
      </c>
      <c r="E1407">
        <v>179</v>
      </c>
      <c r="F1407">
        <v>190</v>
      </c>
      <c r="G1407">
        <v>183</v>
      </c>
      <c r="H1407">
        <v>190</v>
      </c>
      <c r="I1407">
        <f t="shared" si="102"/>
        <v>563</v>
      </c>
      <c r="J1407">
        <f t="shared" si="96"/>
        <v>168</v>
      </c>
      <c r="K1407">
        <f t="shared" si="103"/>
        <v>731</v>
      </c>
      <c r="L1407" s="1" t="str">
        <f t="shared" si="104"/>
        <v>B</v>
      </c>
    </row>
    <row r="1408" spans="1:12" x14ac:dyDescent="0.3">
      <c r="A1408">
        <v>1430</v>
      </c>
      <c r="B1408" t="s">
        <v>1969</v>
      </c>
      <c r="C1408" t="str">
        <f t="shared" si="101"/>
        <v>Goetz, Jim     Entry #1430</v>
      </c>
      <c r="D1408" t="s">
        <v>386</v>
      </c>
      <c r="E1408">
        <v>179</v>
      </c>
      <c r="F1408">
        <v>180</v>
      </c>
      <c r="G1408">
        <v>171</v>
      </c>
      <c r="H1408">
        <v>203</v>
      </c>
      <c r="I1408">
        <f t="shared" si="102"/>
        <v>554</v>
      </c>
      <c r="J1408">
        <f t="shared" si="96"/>
        <v>168</v>
      </c>
      <c r="K1408">
        <f t="shared" si="103"/>
        <v>722</v>
      </c>
      <c r="L1408" s="1" t="str">
        <f t="shared" si="104"/>
        <v>B</v>
      </c>
    </row>
    <row r="1409" spans="1:12" x14ac:dyDescent="0.3">
      <c r="A1409">
        <v>1431</v>
      </c>
      <c r="B1409" t="s">
        <v>1125</v>
      </c>
      <c r="C1409" t="str">
        <f t="shared" si="101"/>
        <v>Filkins-Deterding, Dee     Entry #1431</v>
      </c>
      <c r="D1409" t="s">
        <v>1043</v>
      </c>
      <c r="E1409">
        <v>153</v>
      </c>
      <c r="F1409">
        <v>121</v>
      </c>
      <c r="G1409">
        <v>140</v>
      </c>
      <c r="H1409">
        <v>169</v>
      </c>
      <c r="I1409">
        <f t="shared" si="102"/>
        <v>430</v>
      </c>
      <c r="J1409">
        <f t="shared" si="96"/>
        <v>246</v>
      </c>
      <c r="K1409">
        <f t="shared" si="103"/>
        <v>676</v>
      </c>
      <c r="L1409" s="1" t="str">
        <f t="shared" si="104"/>
        <v>C</v>
      </c>
    </row>
    <row r="1410" spans="1:12" x14ac:dyDescent="0.3">
      <c r="A1410">
        <v>1432</v>
      </c>
      <c r="B1410" t="s">
        <v>1122</v>
      </c>
      <c r="C1410" t="str">
        <f t="shared" si="101"/>
        <v>Hoock, Phil     Entry #1432</v>
      </c>
      <c r="D1410" t="s">
        <v>1043</v>
      </c>
      <c r="E1410">
        <v>191</v>
      </c>
      <c r="F1410">
        <v>213</v>
      </c>
      <c r="G1410">
        <v>188</v>
      </c>
      <c r="H1410">
        <v>194</v>
      </c>
      <c r="I1410">
        <f t="shared" si="102"/>
        <v>595</v>
      </c>
      <c r="J1410">
        <f t="shared" si="96"/>
        <v>132</v>
      </c>
      <c r="K1410">
        <f t="shared" si="103"/>
        <v>727</v>
      </c>
      <c r="L1410" s="1" t="str">
        <f t="shared" si="104"/>
        <v>B</v>
      </c>
    </row>
    <row r="1411" spans="1:12" x14ac:dyDescent="0.3">
      <c r="A1411">
        <v>1433</v>
      </c>
      <c r="B1411" t="s">
        <v>1048</v>
      </c>
      <c r="C1411" t="str">
        <f t="shared" si="101"/>
        <v>Howrey, Gregg     Entry #1433</v>
      </c>
      <c r="D1411" t="s">
        <v>1043</v>
      </c>
      <c r="E1411">
        <v>175</v>
      </c>
      <c r="F1411">
        <v>157</v>
      </c>
      <c r="G1411">
        <v>188</v>
      </c>
      <c r="H1411">
        <v>167</v>
      </c>
      <c r="I1411">
        <f t="shared" si="102"/>
        <v>512</v>
      </c>
      <c r="J1411">
        <f t="shared" si="96"/>
        <v>180</v>
      </c>
      <c r="K1411">
        <f t="shared" si="103"/>
        <v>692</v>
      </c>
      <c r="L1411" s="1" t="str">
        <f t="shared" si="104"/>
        <v>C</v>
      </c>
    </row>
    <row r="1412" spans="1:12" x14ac:dyDescent="0.3">
      <c r="A1412">
        <v>1434</v>
      </c>
      <c r="B1412" t="s">
        <v>1133</v>
      </c>
      <c r="C1412" t="str">
        <f t="shared" si="101"/>
        <v>Grayson, Sammy     Entry #1434</v>
      </c>
      <c r="D1412" t="s">
        <v>1043</v>
      </c>
      <c r="E1412">
        <v>186</v>
      </c>
      <c r="F1412">
        <v>190</v>
      </c>
      <c r="G1412">
        <v>215</v>
      </c>
      <c r="H1412">
        <v>170</v>
      </c>
      <c r="I1412">
        <f t="shared" si="102"/>
        <v>575</v>
      </c>
      <c r="J1412">
        <f t="shared" si="96"/>
        <v>147</v>
      </c>
      <c r="K1412">
        <f t="shared" si="103"/>
        <v>722</v>
      </c>
      <c r="L1412" s="1" t="str">
        <f t="shared" si="104"/>
        <v>B</v>
      </c>
    </row>
    <row r="1413" spans="1:12" x14ac:dyDescent="0.3">
      <c r="A1413">
        <v>1435</v>
      </c>
      <c r="B1413" t="s">
        <v>1042</v>
      </c>
      <c r="C1413" t="str">
        <f t="shared" si="101"/>
        <v>Summers, Joe Sr     Entry #1435</v>
      </c>
      <c r="D1413" t="s">
        <v>1043</v>
      </c>
      <c r="E1413">
        <v>180</v>
      </c>
      <c r="F1413">
        <v>191</v>
      </c>
      <c r="G1413">
        <v>178</v>
      </c>
      <c r="H1413">
        <v>190</v>
      </c>
      <c r="I1413">
        <f t="shared" si="102"/>
        <v>559</v>
      </c>
      <c r="J1413">
        <f t="shared" si="96"/>
        <v>165</v>
      </c>
      <c r="K1413">
        <f t="shared" si="103"/>
        <v>724</v>
      </c>
      <c r="L1413" s="1" t="str">
        <f t="shared" si="104"/>
        <v>B</v>
      </c>
    </row>
    <row r="1414" spans="1:12" x14ac:dyDescent="0.3">
      <c r="A1414">
        <v>1436</v>
      </c>
      <c r="B1414" t="s">
        <v>1134</v>
      </c>
      <c r="C1414" t="str">
        <f t="shared" si="101"/>
        <v>Vetter, Gene     Entry #1436</v>
      </c>
      <c r="D1414" t="s">
        <v>1043</v>
      </c>
      <c r="E1414">
        <v>179</v>
      </c>
      <c r="F1414">
        <v>207</v>
      </c>
      <c r="G1414">
        <v>204</v>
      </c>
      <c r="H1414">
        <v>213</v>
      </c>
      <c r="I1414">
        <f t="shared" si="102"/>
        <v>624</v>
      </c>
      <c r="J1414">
        <f t="shared" si="96"/>
        <v>168</v>
      </c>
      <c r="K1414">
        <f t="shared" si="103"/>
        <v>792</v>
      </c>
      <c r="L1414" s="1" t="str">
        <f t="shared" si="104"/>
        <v>B</v>
      </c>
    </row>
    <row r="1415" spans="1:12" x14ac:dyDescent="0.3">
      <c r="A1415">
        <v>1437</v>
      </c>
      <c r="B1415" t="s">
        <v>460</v>
      </c>
      <c r="C1415" t="str">
        <f t="shared" si="101"/>
        <v>Gold, Steve     Entry #1437</v>
      </c>
      <c r="D1415" t="s">
        <v>1043</v>
      </c>
      <c r="E1415">
        <v>151</v>
      </c>
      <c r="F1415">
        <v>153</v>
      </c>
      <c r="G1415">
        <v>124</v>
      </c>
      <c r="H1415">
        <v>162</v>
      </c>
      <c r="I1415">
        <f t="shared" si="102"/>
        <v>439</v>
      </c>
      <c r="J1415">
        <f t="shared" si="96"/>
        <v>252</v>
      </c>
      <c r="K1415">
        <f t="shared" si="103"/>
        <v>691</v>
      </c>
      <c r="L1415" s="1" t="str">
        <f t="shared" si="104"/>
        <v>C</v>
      </c>
    </row>
    <row r="1416" spans="1:12" x14ac:dyDescent="0.3">
      <c r="A1416">
        <v>1438</v>
      </c>
      <c r="B1416" t="s">
        <v>1130</v>
      </c>
      <c r="C1416" t="str">
        <f t="shared" si="101"/>
        <v>Morgan, Andrew     Entry #1438</v>
      </c>
      <c r="D1416" t="s">
        <v>1043</v>
      </c>
      <c r="E1416">
        <v>180</v>
      </c>
      <c r="F1416">
        <v>182</v>
      </c>
      <c r="G1416">
        <v>163</v>
      </c>
      <c r="H1416">
        <v>189</v>
      </c>
      <c r="I1416">
        <f t="shared" si="102"/>
        <v>534</v>
      </c>
      <c r="J1416">
        <f t="shared" si="96"/>
        <v>165</v>
      </c>
      <c r="K1416">
        <f t="shared" si="103"/>
        <v>699</v>
      </c>
      <c r="L1416" s="1" t="str">
        <f t="shared" si="104"/>
        <v>B</v>
      </c>
    </row>
    <row r="1417" spans="1:12" x14ac:dyDescent="0.3">
      <c r="A1417">
        <v>1439</v>
      </c>
      <c r="B1417" t="s">
        <v>1136</v>
      </c>
      <c r="C1417" t="str">
        <f t="shared" si="101"/>
        <v>Gathye, Jan     Entry #1439</v>
      </c>
      <c r="D1417" t="s">
        <v>1043</v>
      </c>
      <c r="E1417">
        <v>142</v>
      </c>
      <c r="F1417">
        <v>148</v>
      </c>
      <c r="G1417">
        <v>156</v>
      </c>
      <c r="H1417">
        <v>104</v>
      </c>
      <c r="I1417">
        <f t="shared" si="102"/>
        <v>408</v>
      </c>
      <c r="J1417">
        <f t="shared" si="96"/>
        <v>279</v>
      </c>
      <c r="K1417">
        <f t="shared" si="103"/>
        <v>687</v>
      </c>
      <c r="L1417" s="1" t="str">
        <f t="shared" si="104"/>
        <v>D</v>
      </c>
    </row>
    <row r="1418" spans="1:12" x14ac:dyDescent="0.3">
      <c r="A1418">
        <v>1440</v>
      </c>
      <c r="B1418" t="s">
        <v>1131</v>
      </c>
      <c r="C1418" t="str">
        <f t="shared" si="101"/>
        <v>Stevens, Paul     Entry #1440</v>
      </c>
      <c r="D1418" t="s">
        <v>1043</v>
      </c>
      <c r="E1418">
        <v>173</v>
      </c>
      <c r="F1418">
        <v>213</v>
      </c>
      <c r="G1418">
        <v>179</v>
      </c>
      <c r="H1418">
        <v>190</v>
      </c>
      <c r="I1418">
        <f t="shared" si="102"/>
        <v>582</v>
      </c>
      <c r="J1418">
        <f t="shared" si="96"/>
        <v>186</v>
      </c>
      <c r="K1418">
        <f t="shared" si="103"/>
        <v>768</v>
      </c>
      <c r="L1418" s="1" t="str">
        <f t="shared" si="104"/>
        <v>C</v>
      </c>
    </row>
    <row r="1419" spans="1:12" x14ac:dyDescent="0.3">
      <c r="A1419">
        <v>1441</v>
      </c>
      <c r="B1419" t="s">
        <v>1050</v>
      </c>
      <c r="C1419" t="str">
        <f t="shared" si="101"/>
        <v>Hennings, Duane     Entry #1441</v>
      </c>
      <c r="D1419" t="s">
        <v>1043</v>
      </c>
      <c r="E1419">
        <v>157</v>
      </c>
      <c r="F1419">
        <v>241</v>
      </c>
      <c r="G1419">
        <v>163</v>
      </c>
      <c r="H1419">
        <v>158</v>
      </c>
      <c r="I1419">
        <f t="shared" si="102"/>
        <v>562</v>
      </c>
      <c r="J1419">
        <f t="shared" si="96"/>
        <v>234</v>
      </c>
      <c r="K1419">
        <f t="shared" si="103"/>
        <v>796</v>
      </c>
      <c r="L1419" s="1" t="str">
        <f t="shared" si="104"/>
        <v>C</v>
      </c>
    </row>
    <row r="1420" spans="1:12" x14ac:dyDescent="0.3">
      <c r="A1420">
        <v>1442</v>
      </c>
      <c r="B1420" t="s">
        <v>1309</v>
      </c>
      <c r="C1420" t="str">
        <f t="shared" si="101"/>
        <v>Burkhart, Mike     Entry #1442</v>
      </c>
      <c r="D1420" t="s">
        <v>1043</v>
      </c>
      <c r="E1420">
        <v>148</v>
      </c>
      <c r="F1420">
        <v>154</v>
      </c>
      <c r="G1420">
        <v>138</v>
      </c>
      <c r="H1420">
        <v>149</v>
      </c>
      <c r="I1420">
        <f t="shared" si="102"/>
        <v>441</v>
      </c>
      <c r="J1420">
        <f t="shared" si="96"/>
        <v>261</v>
      </c>
      <c r="K1420">
        <f t="shared" si="103"/>
        <v>702</v>
      </c>
      <c r="L1420" s="1" t="str">
        <f t="shared" si="104"/>
        <v>D</v>
      </c>
    </row>
    <row r="1421" spans="1:12" x14ac:dyDescent="0.3">
      <c r="A1421">
        <v>1443</v>
      </c>
      <c r="B1421" t="s">
        <v>1128</v>
      </c>
      <c r="C1421" t="str">
        <f t="shared" si="101"/>
        <v>Hamilton, Mary     Entry #1443</v>
      </c>
      <c r="D1421" t="s">
        <v>1043</v>
      </c>
      <c r="E1421">
        <v>138</v>
      </c>
      <c r="F1421">
        <v>162</v>
      </c>
      <c r="G1421">
        <v>137</v>
      </c>
      <c r="H1421">
        <v>127</v>
      </c>
      <c r="I1421">
        <f t="shared" si="102"/>
        <v>426</v>
      </c>
      <c r="J1421">
        <f t="shared" si="96"/>
        <v>291</v>
      </c>
      <c r="K1421">
        <f t="shared" si="103"/>
        <v>717</v>
      </c>
      <c r="L1421" s="1" t="str">
        <f t="shared" si="104"/>
        <v>D</v>
      </c>
    </row>
    <row r="1422" spans="1:12" x14ac:dyDescent="0.3">
      <c r="A1422">
        <v>1444</v>
      </c>
      <c r="B1422" t="s">
        <v>1129</v>
      </c>
      <c r="C1422" t="str">
        <f t="shared" si="101"/>
        <v>Hamilton, Stanley     Entry #1444</v>
      </c>
      <c r="D1422" t="s">
        <v>1043</v>
      </c>
      <c r="E1422">
        <v>150</v>
      </c>
      <c r="F1422">
        <v>156</v>
      </c>
      <c r="G1422">
        <v>147</v>
      </c>
      <c r="H1422">
        <v>152</v>
      </c>
      <c r="I1422">
        <f t="shared" si="102"/>
        <v>455</v>
      </c>
      <c r="J1422">
        <f t="shared" si="96"/>
        <v>255</v>
      </c>
      <c r="K1422">
        <f t="shared" si="103"/>
        <v>710</v>
      </c>
      <c r="L1422" s="1" t="str">
        <f t="shared" si="104"/>
        <v>C</v>
      </c>
    </row>
    <row r="1423" spans="1:12" x14ac:dyDescent="0.3">
      <c r="A1423">
        <v>1445</v>
      </c>
      <c r="B1423" t="s">
        <v>1118</v>
      </c>
      <c r="C1423" t="str">
        <f t="shared" si="101"/>
        <v>Kaiser, Larry Jr     Entry #1445</v>
      </c>
      <c r="D1423" t="s">
        <v>1043</v>
      </c>
      <c r="E1423">
        <v>200</v>
      </c>
      <c r="F1423">
        <v>163</v>
      </c>
      <c r="G1423">
        <v>231</v>
      </c>
      <c r="H1423">
        <v>233</v>
      </c>
      <c r="I1423">
        <f t="shared" si="102"/>
        <v>627</v>
      </c>
      <c r="J1423">
        <f t="shared" si="96"/>
        <v>105</v>
      </c>
      <c r="K1423">
        <f t="shared" si="103"/>
        <v>732</v>
      </c>
      <c r="L1423" s="1" t="str">
        <f t="shared" si="104"/>
        <v>A</v>
      </c>
    </row>
    <row r="1424" spans="1:12" x14ac:dyDescent="0.3">
      <c r="A1424">
        <v>1446</v>
      </c>
      <c r="B1424" t="s">
        <v>255</v>
      </c>
      <c r="C1424" t="str">
        <f t="shared" si="101"/>
        <v>Moore, Karen     Entry #1446</v>
      </c>
      <c r="D1424" t="s">
        <v>99</v>
      </c>
      <c r="E1424">
        <v>141</v>
      </c>
      <c r="F1424">
        <v>136</v>
      </c>
      <c r="G1424">
        <v>142</v>
      </c>
      <c r="H1424">
        <v>151</v>
      </c>
      <c r="I1424">
        <f t="shared" si="102"/>
        <v>429</v>
      </c>
      <c r="J1424">
        <f t="shared" si="96"/>
        <v>282</v>
      </c>
      <c r="K1424">
        <f t="shared" si="103"/>
        <v>711</v>
      </c>
      <c r="L1424" s="1" t="str">
        <f t="shared" si="104"/>
        <v>D</v>
      </c>
    </row>
    <row r="1425" spans="1:12" x14ac:dyDescent="0.3">
      <c r="A1425">
        <v>1447</v>
      </c>
      <c r="B1425" t="s">
        <v>254</v>
      </c>
      <c r="C1425" t="str">
        <f t="shared" si="101"/>
        <v>Moore, Danny     Entry #1447</v>
      </c>
      <c r="D1425" t="s">
        <v>99</v>
      </c>
      <c r="E1425">
        <v>183</v>
      </c>
      <c r="F1425">
        <v>159</v>
      </c>
      <c r="G1425">
        <v>185</v>
      </c>
      <c r="H1425">
        <v>167</v>
      </c>
      <c r="I1425">
        <f t="shared" si="102"/>
        <v>511</v>
      </c>
      <c r="J1425">
        <f t="shared" si="96"/>
        <v>156</v>
      </c>
      <c r="K1425">
        <f t="shared" si="103"/>
        <v>667</v>
      </c>
      <c r="L1425" s="1" t="str">
        <f t="shared" si="104"/>
        <v>B</v>
      </c>
    </row>
    <row r="1426" spans="1:12" x14ac:dyDescent="0.3">
      <c r="A1426">
        <v>1448</v>
      </c>
      <c r="B1426" t="s">
        <v>1934</v>
      </c>
      <c r="C1426" t="str">
        <f t="shared" si="101"/>
        <v>Volkert, Steve     Entry #1448</v>
      </c>
      <c r="D1426" t="s">
        <v>386</v>
      </c>
      <c r="E1426">
        <v>192</v>
      </c>
      <c r="F1426">
        <v>300</v>
      </c>
      <c r="G1426">
        <v>233</v>
      </c>
      <c r="H1426">
        <v>185</v>
      </c>
      <c r="I1426">
        <f t="shared" si="102"/>
        <v>718</v>
      </c>
      <c r="J1426">
        <f t="shared" si="96"/>
        <v>129</v>
      </c>
      <c r="K1426">
        <f t="shared" si="103"/>
        <v>847</v>
      </c>
      <c r="L1426" s="1" t="str">
        <f t="shared" si="104"/>
        <v>B</v>
      </c>
    </row>
    <row r="1427" spans="1:12" x14ac:dyDescent="0.3">
      <c r="A1427">
        <v>1449</v>
      </c>
      <c r="B1427" t="s">
        <v>290</v>
      </c>
      <c r="C1427" t="str">
        <f t="shared" si="101"/>
        <v>Rowswell, Ed     Entry #1449</v>
      </c>
      <c r="D1427" t="s">
        <v>99</v>
      </c>
      <c r="E1427">
        <v>191</v>
      </c>
      <c r="F1427">
        <v>191</v>
      </c>
      <c r="G1427">
        <v>192</v>
      </c>
      <c r="H1427">
        <v>194</v>
      </c>
      <c r="I1427">
        <f t="shared" si="102"/>
        <v>577</v>
      </c>
      <c r="J1427">
        <f t="shared" si="96"/>
        <v>132</v>
      </c>
      <c r="K1427">
        <f t="shared" si="103"/>
        <v>709</v>
      </c>
      <c r="L1427" s="1" t="str">
        <f t="shared" si="104"/>
        <v>B</v>
      </c>
    </row>
    <row r="1428" spans="1:12" x14ac:dyDescent="0.3">
      <c r="A1428">
        <v>1450</v>
      </c>
      <c r="B1428" t="s">
        <v>1970</v>
      </c>
      <c r="C1428" t="str">
        <f t="shared" si="101"/>
        <v>Peack, DeAngelo     Entry #1450</v>
      </c>
      <c r="D1428" t="s">
        <v>99</v>
      </c>
      <c r="E1428">
        <v>169</v>
      </c>
      <c r="F1428">
        <v>144</v>
      </c>
      <c r="G1428">
        <v>156</v>
      </c>
      <c r="H1428">
        <v>157</v>
      </c>
      <c r="I1428">
        <f t="shared" si="102"/>
        <v>457</v>
      </c>
      <c r="J1428">
        <f t="shared" si="96"/>
        <v>198</v>
      </c>
      <c r="K1428">
        <f t="shared" si="103"/>
        <v>655</v>
      </c>
      <c r="L1428" s="1" t="str">
        <f t="shared" si="104"/>
        <v>C</v>
      </c>
    </row>
    <row r="1429" spans="1:12" x14ac:dyDescent="0.3">
      <c r="A1429">
        <v>1451</v>
      </c>
      <c r="B1429" t="s">
        <v>1755</v>
      </c>
      <c r="C1429" t="str">
        <f t="shared" si="101"/>
        <v>Young, Aaron     Entry #1451</v>
      </c>
      <c r="D1429" t="s">
        <v>99</v>
      </c>
      <c r="E1429">
        <v>194</v>
      </c>
      <c r="F1429">
        <v>198</v>
      </c>
      <c r="G1429">
        <v>229</v>
      </c>
      <c r="H1429">
        <v>255</v>
      </c>
      <c r="I1429">
        <f t="shared" si="102"/>
        <v>682</v>
      </c>
      <c r="J1429">
        <f t="shared" si="96"/>
        <v>123</v>
      </c>
      <c r="K1429">
        <f t="shared" si="103"/>
        <v>805</v>
      </c>
      <c r="L1429" s="1" t="str">
        <f t="shared" si="104"/>
        <v>B</v>
      </c>
    </row>
    <row r="1430" spans="1:12" x14ac:dyDescent="0.3">
      <c r="A1430">
        <v>1452</v>
      </c>
      <c r="B1430" t="s">
        <v>257</v>
      </c>
      <c r="C1430" t="str">
        <f t="shared" si="101"/>
        <v>Colliver, Timothy Sr     Entry #1452</v>
      </c>
      <c r="D1430" t="s">
        <v>99</v>
      </c>
      <c r="E1430">
        <v>176</v>
      </c>
      <c r="F1430">
        <v>195</v>
      </c>
      <c r="G1430">
        <v>202</v>
      </c>
      <c r="H1430">
        <v>182</v>
      </c>
      <c r="I1430">
        <f t="shared" si="102"/>
        <v>579</v>
      </c>
      <c r="J1430">
        <f t="shared" si="96"/>
        <v>177</v>
      </c>
      <c r="K1430">
        <f t="shared" si="103"/>
        <v>756</v>
      </c>
      <c r="L1430" s="1" t="str">
        <f t="shared" si="104"/>
        <v>B</v>
      </c>
    </row>
    <row r="1431" spans="1:12" x14ac:dyDescent="0.3">
      <c r="A1431">
        <v>1453</v>
      </c>
      <c r="B1431" t="s">
        <v>1971</v>
      </c>
      <c r="C1431" t="str">
        <f t="shared" si="101"/>
        <v>Stubbs, Mickey     Entry #1453</v>
      </c>
      <c r="D1431" t="s">
        <v>99</v>
      </c>
      <c r="E1431">
        <v>189</v>
      </c>
      <c r="F1431">
        <v>216</v>
      </c>
      <c r="G1431">
        <v>203</v>
      </c>
      <c r="H1431">
        <v>226</v>
      </c>
      <c r="I1431">
        <f t="shared" si="102"/>
        <v>645</v>
      </c>
      <c r="J1431">
        <f t="shared" si="96"/>
        <v>138</v>
      </c>
      <c r="K1431">
        <f t="shared" si="103"/>
        <v>783</v>
      </c>
      <c r="L1431" s="1" t="str">
        <f t="shared" si="104"/>
        <v>B</v>
      </c>
    </row>
    <row r="1432" spans="1:12" x14ac:dyDescent="0.3">
      <c r="A1432">
        <v>1454</v>
      </c>
      <c r="B1432" t="s">
        <v>1972</v>
      </c>
      <c r="C1432" t="str">
        <f t="shared" si="101"/>
        <v>Warren, Ryan     Entry #1454</v>
      </c>
      <c r="D1432" t="s">
        <v>99</v>
      </c>
      <c r="E1432">
        <v>189</v>
      </c>
      <c r="F1432">
        <v>243</v>
      </c>
      <c r="G1432">
        <v>167</v>
      </c>
      <c r="H1432">
        <v>181</v>
      </c>
      <c r="I1432">
        <f t="shared" si="102"/>
        <v>591</v>
      </c>
      <c r="J1432">
        <f t="shared" si="96"/>
        <v>138</v>
      </c>
      <c r="K1432">
        <f t="shared" si="103"/>
        <v>729</v>
      </c>
      <c r="L1432" s="1" t="str">
        <f t="shared" si="104"/>
        <v>B</v>
      </c>
    </row>
    <row r="1433" spans="1:12" x14ac:dyDescent="0.3">
      <c r="A1433">
        <v>1455</v>
      </c>
      <c r="B1433" t="s">
        <v>1973</v>
      </c>
      <c r="C1433" t="str">
        <f t="shared" si="101"/>
        <v>Stubbs, Devan     Entry #1455</v>
      </c>
      <c r="D1433" t="s">
        <v>99</v>
      </c>
      <c r="E1433">
        <v>208</v>
      </c>
      <c r="F1433">
        <v>164</v>
      </c>
      <c r="G1433">
        <v>184</v>
      </c>
      <c r="H1433">
        <v>202</v>
      </c>
      <c r="I1433">
        <f t="shared" si="102"/>
        <v>550</v>
      </c>
      <c r="J1433">
        <f t="shared" si="96"/>
        <v>81</v>
      </c>
      <c r="K1433">
        <f t="shared" si="103"/>
        <v>631</v>
      </c>
      <c r="L1433" s="1" t="str">
        <f t="shared" si="104"/>
        <v>A</v>
      </c>
    </row>
    <row r="1434" spans="1:12" x14ac:dyDescent="0.3">
      <c r="A1434">
        <v>1456</v>
      </c>
      <c r="B1434" t="s">
        <v>1963</v>
      </c>
      <c r="C1434" t="str">
        <f t="shared" si="101"/>
        <v>Vojtech, Jeremy     Entry #1456</v>
      </c>
      <c r="D1434" t="s">
        <v>99</v>
      </c>
      <c r="E1434">
        <v>189</v>
      </c>
      <c r="F1434">
        <v>230</v>
      </c>
      <c r="G1434">
        <v>187</v>
      </c>
      <c r="H1434">
        <v>179</v>
      </c>
      <c r="I1434">
        <f t="shared" si="102"/>
        <v>596</v>
      </c>
      <c r="J1434">
        <f t="shared" si="96"/>
        <v>138</v>
      </c>
      <c r="K1434">
        <f t="shared" si="103"/>
        <v>734</v>
      </c>
      <c r="L1434" s="1" t="str">
        <f t="shared" si="104"/>
        <v>B</v>
      </c>
    </row>
    <row r="1435" spans="1:12" x14ac:dyDescent="0.3">
      <c r="A1435">
        <v>1457</v>
      </c>
      <c r="B1435" t="s">
        <v>260</v>
      </c>
      <c r="C1435" t="str">
        <f t="shared" si="101"/>
        <v>Bohlman, Matt     Entry #1457</v>
      </c>
      <c r="D1435" t="s">
        <v>99</v>
      </c>
      <c r="E1435">
        <v>196</v>
      </c>
      <c r="F1435">
        <v>234</v>
      </c>
      <c r="G1435">
        <v>195</v>
      </c>
      <c r="H1435">
        <v>225</v>
      </c>
      <c r="I1435">
        <f t="shared" si="102"/>
        <v>654</v>
      </c>
      <c r="J1435">
        <f t="shared" si="96"/>
        <v>117</v>
      </c>
      <c r="K1435">
        <f t="shared" si="103"/>
        <v>771</v>
      </c>
      <c r="L1435" s="1" t="str">
        <f t="shared" si="104"/>
        <v>B</v>
      </c>
    </row>
    <row r="1436" spans="1:12" x14ac:dyDescent="0.3">
      <c r="A1436">
        <v>1458</v>
      </c>
      <c r="B1436" t="s">
        <v>181</v>
      </c>
      <c r="C1436" t="str">
        <f t="shared" si="101"/>
        <v>Levesque, Adam     Entry #1458</v>
      </c>
      <c r="D1436" t="s">
        <v>99</v>
      </c>
      <c r="E1436">
        <v>212</v>
      </c>
      <c r="F1436">
        <v>193</v>
      </c>
      <c r="G1436">
        <v>202</v>
      </c>
      <c r="H1436">
        <v>199</v>
      </c>
      <c r="I1436">
        <f t="shared" si="102"/>
        <v>594</v>
      </c>
      <c r="J1436">
        <f t="shared" si="96"/>
        <v>69</v>
      </c>
      <c r="K1436">
        <f t="shared" si="103"/>
        <v>663</v>
      </c>
      <c r="L1436" s="1" t="str">
        <f t="shared" si="104"/>
        <v>A</v>
      </c>
    </row>
    <row r="1437" spans="1:12" x14ac:dyDescent="0.3">
      <c r="A1437">
        <v>1459</v>
      </c>
      <c r="B1437" t="s">
        <v>233</v>
      </c>
      <c r="C1437" t="str">
        <f t="shared" si="101"/>
        <v>Swanson, Jay     Entry #1459</v>
      </c>
      <c r="D1437" t="s">
        <v>99</v>
      </c>
      <c r="E1437">
        <v>208</v>
      </c>
      <c r="F1437">
        <v>223</v>
      </c>
      <c r="G1437">
        <v>177</v>
      </c>
      <c r="H1437">
        <v>246</v>
      </c>
      <c r="I1437">
        <f t="shared" si="102"/>
        <v>646</v>
      </c>
      <c r="J1437">
        <f t="shared" si="96"/>
        <v>81</v>
      </c>
      <c r="K1437">
        <f t="shared" si="103"/>
        <v>727</v>
      </c>
      <c r="L1437" s="1" t="str">
        <f t="shared" si="104"/>
        <v>A</v>
      </c>
    </row>
    <row r="1438" spans="1:12" x14ac:dyDescent="0.3">
      <c r="A1438">
        <v>1460</v>
      </c>
      <c r="B1438" t="s">
        <v>1974</v>
      </c>
      <c r="C1438" t="str">
        <f t="shared" si="101"/>
        <v>Walker, Tate     Entry #1460</v>
      </c>
      <c r="D1438" t="s">
        <v>99</v>
      </c>
      <c r="E1438">
        <v>188</v>
      </c>
      <c r="F1438">
        <v>216</v>
      </c>
      <c r="G1438">
        <v>191</v>
      </c>
      <c r="H1438">
        <v>141</v>
      </c>
      <c r="I1438">
        <f t="shared" si="102"/>
        <v>548</v>
      </c>
      <c r="J1438">
        <f t="shared" si="96"/>
        <v>141</v>
      </c>
      <c r="K1438">
        <f t="shared" si="103"/>
        <v>689</v>
      </c>
      <c r="L1438" s="1" t="str">
        <f t="shared" si="104"/>
        <v>B</v>
      </c>
    </row>
    <row r="1439" spans="1:12" x14ac:dyDescent="0.3">
      <c r="A1439">
        <v>1461</v>
      </c>
      <c r="B1439" t="s">
        <v>234</v>
      </c>
      <c r="C1439" t="str">
        <f t="shared" si="101"/>
        <v>Simms, David     Entry #1461</v>
      </c>
      <c r="D1439" t="s">
        <v>99</v>
      </c>
      <c r="E1439">
        <v>175</v>
      </c>
      <c r="F1439">
        <v>212</v>
      </c>
      <c r="G1439">
        <v>191</v>
      </c>
      <c r="H1439">
        <v>161</v>
      </c>
      <c r="I1439">
        <f t="shared" si="102"/>
        <v>564</v>
      </c>
      <c r="J1439">
        <f t="shared" si="96"/>
        <v>180</v>
      </c>
      <c r="K1439">
        <f t="shared" si="103"/>
        <v>744</v>
      </c>
      <c r="L1439" s="1" t="str">
        <f t="shared" si="104"/>
        <v>C</v>
      </c>
    </row>
    <row r="1440" spans="1:12" x14ac:dyDescent="0.3">
      <c r="A1440">
        <v>1462</v>
      </c>
      <c r="B1440" t="s">
        <v>265</v>
      </c>
      <c r="C1440" t="str">
        <f t="shared" si="101"/>
        <v>Helms, Chris     Entry #1462</v>
      </c>
      <c r="D1440" t="s">
        <v>99</v>
      </c>
      <c r="E1440">
        <v>172</v>
      </c>
      <c r="F1440">
        <v>159</v>
      </c>
      <c r="G1440">
        <v>189</v>
      </c>
      <c r="H1440">
        <v>277</v>
      </c>
      <c r="I1440">
        <f t="shared" si="102"/>
        <v>625</v>
      </c>
      <c r="J1440">
        <f t="shared" si="96"/>
        <v>189</v>
      </c>
      <c r="K1440">
        <f t="shared" si="103"/>
        <v>814</v>
      </c>
      <c r="L1440" s="1" t="str">
        <f t="shared" si="104"/>
        <v>C</v>
      </c>
    </row>
    <row r="1441" spans="1:12" x14ac:dyDescent="0.3">
      <c r="A1441">
        <v>1463</v>
      </c>
      <c r="B1441" t="s">
        <v>263</v>
      </c>
      <c r="C1441" t="str">
        <f t="shared" si="101"/>
        <v>Wirth, Logan     Entry #1463</v>
      </c>
      <c r="D1441" t="s">
        <v>99</v>
      </c>
      <c r="E1441">
        <v>199</v>
      </c>
      <c r="F1441">
        <v>246</v>
      </c>
      <c r="G1441">
        <v>186</v>
      </c>
      <c r="H1441">
        <v>225</v>
      </c>
      <c r="I1441">
        <f t="shared" si="102"/>
        <v>657</v>
      </c>
      <c r="J1441">
        <f t="shared" si="96"/>
        <v>108</v>
      </c>
      <c r="K1441">
        <f t="shared" si="103"/>
        <v>765</v>
      </c>
      <c r="L1441" s="1" t="str">
        <f t="shared" si="104"/>
        <v>B</v>
      </c>
    </row>
    <row r="1442" spans="1:12" x14ac:dyDescent="0.3">
      <c r="A1442">
        <v>1464</v>
      </c>
      <c r="B1442" t="s">
        <v>262</v>
      </c>
      <c r="C1442" t="str">
        <f t="shared" si="101"/>
        <v>Meyer, Bernie     Entry #1464</v>
      </c>
      <c r="D1442" t="s">
        <v>99</v>
      </c>
      <c r="E1442">
        <v>198</v>
      </c>
      <c r="F1442">
        <v>213</v>
      </c>
      <c r="G1442">
        <v>221</v>
      </c>
      <c r="H1442">
        <v>255</v>
      </c>
      <c r="I1442">
        <f t="shared" si="102"/>
        <v>689</v>
      </c>
      <c r="J1442">
        <f t="shared" si="96"/>
        <v>111</v>
      </c>
      <c r="K1442">
        <f t="shared" si="103"/>
        <v>800</v>
      </c>
      <c r="L1442" s="1" t="str">
        <f t="shared" si="104"/>
        <v>B</v>
      </c>
    </row>
    <row r="1443" spans="1:12" x14ac:dyDescent="0.3">
      <c r="A1443">
        <v>1465</v>
      </c>
      <c r="B1443" t="s">
        <v>1129</v>
      </c>
      <c r="C1443" t="str">
        <f t="shared" si="101"/>
        <v>Hamilton, Stanley     Entry #1465</v>
      </c>
      <c r="D1443" t="s">
        <v>99</v>
      </c>
      <c r="E1443">
        <v>153</v>
      </c>
      <c r="F1443">
        <v>149</v>
      </c>
      <c r="G1443">
        <v>157</v>
      </c>
      <c r="H1443">
        <v>160</v>
      </c>
      <c r="I1443">
        <f t="shared" si="102"/>
        <v>466</v>
      </c>
      <c r="J1443">
        <f t="shared" si="96"/>
        <v>246</v>
      </c>
      <c r="K1443">
        <f t="shared" si="103"/>
        <v>712</v>
      </c>
      <c r="L1443" s="1" t="str">
        <f t="shared" si="104"/>
        <v>C</v>
      </c>
    </row>
    <row r="1444" spans="1:12" x14ac:dyDescent="0.3">
      <c r="A1444">
        <v>1466</v>
      </c>
      <c r="B1444" t="s">
        <v>1128</v>
      </c>
      <c r="C1444" t="str">
        <f t="shared" si="101"/>
        <v>Hamilton, Mary     Entry #1466</v>
      </c>
      <c r="D1444" t="s">
        <v>99</v>
      </c>
      <c r="E1444">
        <v>138</v>
      </c>
      <c r="F1444">
        <v>106</v>
      </c>
      <c r="G1444">
        <v>194</v>
      </c>
      <c r="H1444">
        <v>112</v>
      </c>
      <c r="I1444">
        <f t="shared" si="102"/>
        <v>412</v>
      </c>
      <c r="J1444">
        <f t="shared" si="96"/>
        <v>291</v>
      </c>
      <c r="K1444">
        <f t="shared" si="103"/>
        <v>703</v>
      </c>
      <c r="L1444" s="1" t="str">
        <f t="shared" si="104"/>
        <v>D</v>
      </c>
    </row>
    <row r="1445" spans="1:12" x14ac:dyDescent="0.3">
      <c r="A1445">
        <v>1467</v>
      </c>
      <c r="B1445" t="s">
        <v>223</v>
      </c>
      <c r="C1445" t="str">
        <f t="shared" si="101"/>
        <v>Hale, James     Entry #1467</v>
      </c>
      <c r="D1445" t="s">
        <v>99</v>
      </c>
      <c r="E1445">
        <v>144</v>
      </c>
      <c r="F1445">
        <v>147</v>
      </c>
      <c r="G1445">
        <v>134</v>
      </c>
      <c r="H1445">
        <v>140</v>
      </c>
      <c r="I1445">
        <f t="shared" si="102"/>
        <v>421</v>
      </c>
      <c r="J1445">
        <f t="shared" si="96"/>
        <v>273</v>
      </c>
      <c r="K1445">
        <f t="shared" si="103"/>
        <v>694</v>
      </c>
      <c r="L1445" s="1" t="str">
        <f t="shared" si="104"/>
        <v>D</v>
      </c>
    </row>
    <row r="1446" spans="1:12" x14ac:dyDescent="0.3">
      <c r="A1446">
        <v>1468</v>
      </c>
      <c r="B1446" t="s">
        <v>1971</v>
      </c>
      <c r="C1446" t="str">
        <f t="shared" si="101"/>
        <v>Stubbs, Mickey     Entry #1468</v>
      </c>
      <c r="D1446" t="s">
        <v>99</v>
      </c>
      <c r="E1446">
        <v>194</v>
      </c>
      <c r="F1446">
        <v>195</v>
      </c>
      <c r="G1446">
        <v>140</v>
      </c>
      <c r="H1446">
        <v>201</v>
      </c>
      <c r="I1446">
        <f t="shared" si="102"/>
        <v>536</v>
      </c>
      <c r="J1446">
        <f t="shared" si="96"/>
        <v>123</v>
      </c>
      <c r="K1446">
        <f t="shared" si="103"/>
        <v>659</v>
      </c>
      <c r="L1446" s="1" t="str">
        <f t="shared" si="104"/>
        <v>B</v>
      </c>
    </row>
    <row r="1447" spans="1:12" x14ac:dyDescent="0.3">
      <c r="A1447">
        <v>1469</v>
      </c>
      <c r="B1447" t="s">
        <v>1975</v>
      </c>
      <c r="C1447" t="str">
        <f t="shared" si="101"/>
        <v>Patton, Tina     Entry #1469</v>
      </c>
      <c r="D1447" t="s">
        <v>99</v>
      </c>
      <c r="E1447">
        <v>190</v>
      </c>
      <c r="F1447">
        <v>221</v>
      </c>
      <c r="G1447">
        <v>239</v>
      </c>
      <c r="H1447">
        <v>145</v>
      </c>
      <c r="I1447">
        <f t="shared" si="102"/>
        <v>605</v>
      </c>
      <c r="J1447">
        <f t="shared" si="96"/>
        <v>135</v>
      </c>
      <c r="K1447">
        <f t="shared" si="103"/>
        <v>740</v>
      </c>
      <c r="L1447" s="1" t="str">
        <f t="shared" si="104"/>
        <v>B</v>
      </c>
    </row>
    <row r="1448" spans="1:12" x14ac:dyDescent="0.3">
      <c r="A1448">
        <v>1470</v>
      </c>
      <c r="B1448" t="s">
        <v>1973</v>
      </c>
      <c r="C1448" t="str">
        <f t="shared" si="101"/>
        <v>Stubbs, Devan     Entry #1470</v>
      </c>
      <c r="D1448" t="s">
        <v>99</v>
      </c>
      <c r="E1448">
        <v>202</v>
      </c>
      <c r="F1448">
        <v>190</v>
      </c>
      <c r="G1448">
        <v>151</v>
      </c>
      <c r="H1448">
        <v>162</v>
      </c>
      <c r="I1448">
        <f t="shared" si="102"/>
        <v>503</v>
      </c>
      <c r="J1448">
        <f t="shared" si="96"/>
        <v>99</v>
      </c>
      <c r="K1448">
        <f t="shared" si="103"/>
        <v>602</v>
      </c>
      <c r="L1448" s="1" t="str">
        <f t="shared" si="104"/>
        <v>A</v>
      </c>
    </row>
    <row r="1449" spans="1:12" x14ac:dyDescent="0.3">
      <c r="A1449">
        <v>1471</v>
      </c>
      <c r="B1449" t="s">
        <v>1976</v>
      </c>
      <c r="C1449" t="str">
        <f t="shared" si="101"/>
        <v>Kunzweiler, Logan     Entry #1471</v>
      </c>
      <c r="D1449" t="s">
        <v>99</v>
      </c>
      <c r="E1449">
        <v>201</v>
      </c>
      <c r="F1449">
        <v>237</v>
      </c>
      <c r="G1449">
        <v>210</v>
      </c>
      <c r="H1449">
        <v>198</v>
      </c>
      <c r="I1449">
        <f t="shared" si="102"/>
        <v>645</v>
      </c>
      <c r="J1449">
        <f t="shared" si="96"/>
        <v>102</v>
      </c>
      <c r="K1449">
        <f t="shared" si="103"/>
        <v>747</v>
      </c>
      <c r="L1449" s="1" t="str">
        <f t="shared" si="104"/>
        <v>A</v>
      </c>
    </row>
    <row r="1450" spans="1:12" x14ac:dyDescent="0.3">
      <c r="A1450">
        <v>1472</v>
      </c>
      <c r="B1450" t="s">
        <v>215</v>
      </c>
      <c r="C1450" t="str">
        <f t="shared" si="101"/>
        <v>French, Steve     Entry #1472</v>
      </c>
      <c r="D1450" t="s">
        <v>99</v>
      </c>
      <c r="E1450">
        <v>164</v>
      </c>
      <c r="F1450">
        <v>145</v>
      </c>
      <c r="G1450">
        <v>169</v>
      </c>
      <c r="H1450">
        <v>188</v>
      </c>
      <c r="I1450">
        <f t="shared" si="102"/>
        <v>502</v>
      </c>
      <c r="J1450">
        <f t="shared" si="96"/>
        <v>213</v>
      </c>
      <c r="K1450">
        <f t="shared" si="103"/>
        <v>715</v>
      </c>
      <c r="L1450" s="1" t="str">
        <f t="shared" si="104"/>
        <v>C</v>
      </c>
    </row>
    <row r="1451" spans="1:12" x14ac:dyDescent="0.3">
      <c r="A1451">
        <v>1473</v>
      </c>
      <c r="B1451" t="s">
        <v>250</v>
      </c>
      <c r="C1451" t="str">
        <f t="shared" si="101"/>
        <v>Story, Tom     Entry #1473</v>
      </c>
      <c r="D1451" t="s">
        <v>99</v>
      </c>
      <c r="E1451">
        <v>200</v>
      </c>
      <c r="F1451">
        <v>208</v>
      </c>
      <c r="G1451">
        <v>136</v>
      </c>
      <c r="H1451">
        <v>180</v>
      </c>
      <c r="I1451">
        <f t="shared" si="102"/>
        <v>524</v>
      </c>
      <c r="J1451">
        <f t="shared" si="96"/>
        <v>105</v>
      </c>
      <c r="K1451">
        <f t="shared" si="103"/>
        <v>629</v>
      </c>
      <c r="L1451" s="1" t="str">
        <f t="shared" si="104"/>
        <v>A</v>
      </c>
    </row>
    <row r="1452" spans="1:12" x14ac:dyDescent="0.3">
      <c r="A1452">
        <v>1474</v>
      </c>
      <c r="B1452" t="s">
        <v>1977</v>
      </c>
      <c r="C1452" t="str">
        <f t="shared" ref="C1452:C1515" si="105">+B1452&amp;"     Entry #"&amp;A1452</f>
        <v>Mayberry, Angel     Entry #1474</v>
      </c>
      <c r="D1452" t="s">
        <v>99</v>
      </c>
      <c r="E1452">
        <v>142</v>
      </c>
      <c r="F1452">
        <v>120</v>
      </c>
      <c r="G1452">
        <v>158</v>
      </c>
      <c r="H1452">
        <v>173</v>
      </c>
      <c r="I1452">
        <f t="shared" ref="I1452:I1515" si="106">F1452+G1452+H1452</f>
        <v>451</v>
      </c>
      <c r="J1452">
        <f t="shared" si="96"/>
        <v>279</v>
      </c>
      <c r="K1452">
        <f t="shared" ref="K1452:K1515" si="107">I1452+J1452</f>
        <v>730</v>
      </c>
      <c r="L1452" s="1" t="str">
        <f t="shared" si="104"/>
        <v>D</v>
      </c>
    </row>
    <row r="1453" spans="1:12" x14ac:dyDescent="0.3">
      <c r="A1453">
        <v>1475</v>
      </c>
      <c r="B1453" t="s">
        <v>253</v>
      </c>
      <c r="C1453" t="str">
        <f t="shared" si="105"/>
        <v>Mayberry, Kris     Entry #1475</v>
      </c>
      <c r="D1453" t="s">
        <v>99</v>
      </c>
      <c r="E1453">
        <v>184</v>
      </c>
      <c r="F1453">
        <v>186</v>
      </c>
      <c r="G1453">
        <v>246</v>
      </c>
      <c r="H1453">
        <v>177</v>
      </c>
      <c r="I1453">
        <f t="shared" si="106"/>
        <v>609</v>
      </c>
      <c r="J1453">
        <f t="shared" si="96"/>
        <v>153</v>
      </c>
      <c r="K1453">
        <f t="shared" si="107"/>
        <v>762</v>
      </c>
      <c r="L1453" s="1" t="str">
        <f t="shared" si="104"/>
        <v>B</v>
      </c>
    </row>
    <row r="1454" spans="1:12" x14ac:dyDescent="0.3">
      <c r="A1454">
        <v>1476</v>
      </c>
      <c r="B1454" t="s">
        <v>245</v>
      </c>
      <c r="C1454" t="str">
        <f t="shared" si="105"/>
        <v>Moore, Crystal     Entry #1476</v>
      </c>
      <c r="D1454" t="s">
        <v>99</v>
      </c>
      <c r="E1454">
        <v>202</v>
      </c>
      <c r="F1454">
        <v>169</v>
      </c>
      <c r="G1454">
        <v>243</v>
      </c>
      <c r="H1454">
        <v>136</v>
      </c>
      <c r="I1454">
        <f t="shared" si="106"/>
        <v>548</v>
      </c>
      <c r="J1454">
        <f t="shared" si="96"/>
        <v>99</v>
      </c>
      <c r="K1454">
        <f t="shared" si="107"/>
        <v>647</v>
      </c>
      <c r="L1454" s="1" t="str">
        <f t="shared" si="104"/>
        <v>A</v>
      </c>
    </row>
    <row r="1455" spans="1:12" x14ac:dyDescent="0.3">
      <c r="A1455">
        <v>1477</v>
      </c>
      <c r="B1455" t="s">
        <v>1978</v>
      </c>
      <c r="C1455" t="str">
        <f t="shared" si="105"/>
        <v>Prudhome, Curtis     Entry #1477</v>
      </c>
      <c r="D1455" t="s">
        <v>99</v>
      </c>
      <c r="E1455">
        <v>219</v>
      </c>
      <c r="F1455">
        <v>183</v>
      </c>
      <c r="G1455">
        <v>234</v>
      </c>
      <c r="H1455">
        <v>182</v>
      </c>
      <c r="I1455">
        <f t="shared" si="106"/>
        <v>599</v>
      </c>
      <c r="J1455">
        <f t="shared" si="96"/>
        <v>48</v>
      </c>
      <c r="K1455">
        <f t="shared" si="107"/>
        <v>647</v>
      </c>
      <c r="L1455" s="1" t="str">
        <f t="shared" si="104"/>
        <v>A</v>
      </c>
    </row>
    <row r="1456" spans="1:12" x14ac:dyDescent="0.3">
      <c r="A1456">
        <v>1478</v>
      </c>
      <c r="B1456" t="s">
        <v>248</v>
      </c>
      <c r="C1456" t="str">
        <f t="shared" si="105"/>
        <v>Shovan, Alan     Entry #1478</v>
      </c>
      <c r="D1456" t="s">
        <v>99</v>
      </c>
      <c r="E1456">
        <v>213</v>
      </c>
      <c r="F1456">
        <v>237</v>
      </c>
      <c r="G1456">
        <v>205</v>
      </c>
      <c r="H1456">
        <v>240</v>
      </c>
      <c r="I1456">
        <f t="shared" si="106"/>
        <v>682</v>
      </c>
      <c r="J1456">
        <f t="shared" si="96"/>
        <v>66</v>
      </c>
      <c r="K1456">
        <f t="shared" si="107"/>
        <v>748</v>
      </c>
      <c r="L1456" s="1" t="str">
        <f t="shared" si="104"/>
        <v>A</v>
      </c>
    </row>
    <row r="1457" spans="1:12" x14ac:dyDescent="0.3">
      <c r="A1457">
        <v>1479</v>
      </c>
      <c r="B1457" t="s">
        <v>1979</v>
      </c>
      <c r="C1457" t="str">
        <f t="shared" si="105"/>
        <v>Livingston, Karsyn     Entry #1479</v>
      </c>
      <c r="D1457" t="s">
        <v>99</v>
      </c>
      <c r="E1457">
        <v>191</v>
      </c>
      <c r="F1457">
        <v>155</v>
      </c>
      <c r="G1457">
        <v>178</v>
      </c>
      <c r="H1457">
        <v>156</v>
      </c>
      <c r="I1457">
        <f t="shared" si="106"/>
        <v>489</v>
      </c>
      <c r="J1457">
        <f t="shared" si="96"/>
        <v>132</v>
      </c>
      <c r="K1457">
        <f t="shared" si="107"/>
        <v>621</v>
      </c>
      <c r="L1457" s="1" t="str">
        <f t="shared" si="104"/>
        <v>B</v>
      </c>
    </row>
    <row r="1458" spans="1:12" x14ac:dyDescent="0.3">
      <c r="A1458">
        <v>1480</v>
      </c>
      <c r="B1458" t="s">
        <v>249</v>
      </c>
      <c r="C1458" t="str">
        <f t="shared" si="105"/>
        <v>McAllister, Marty     Entry #1480</v>
      </c>
      <c r="D1458" t="s">
        <v>99</v>
      </c>
      <c r="E1458">
        <v>203</v>
      </c>
      <c r="F1458">
        <v>191</v>
      </c>
      <c r="G1458">
        <v>184</v>
      </c>
      <c r="H1458">
        <v>204</v>
      </c>
      <c r="I1458">
        <f t="shared" si="106"/>
        <v>579</v>
      </c>
      <c r="J1458">
        <f t="shared" si="96"/>
        <v>96</v>
      </c>
      <c r="K1458">
        <f t="shared" si="107"/>
        <v>675</v>
      </c>
      <c r="L1458" s="1" t="str">
        <f t="shared" si="104"/>
        <v>A</v>
      </c>
    </row>
    <row r="1459" spans="1:12" x14ac:dyDescent="0.3">
      <c r="A1459">
        <v>1481</v>
      </c>
      <c r="B1459" t="s">
        <v>246</v>
      </c>
      <c r="C1459" t="str">
        <f t="shared" si="105"/>
        <v>Chavez, Sean     Entry #1481</v>
      </c>
      <c r="D1459" t="s">
        <v>99</v>
      </c>
      <c r="E1459">
        <v>173</v>
      </c>
      <c r="F1459">
        <v>161</v>
      </c>
      <c r="G1459">
        <v>149</v>
      </c>
      <c r="H1459">
        <v>180</v>
      </c>
      <c r="I1459">
        <f t="shared" si="106"/>
        <v>490</v>
      </c>
      <c r="J1459">
        <f t="shared" si="96"/>
        <v>186</v>
      </c>
      <c r="K1459">
        <f t="shared" si="107"/>
        <v>676</v>
      </c>
      <c r="L1459" s="1" t="str">
        <f t="shared" si="104"/>
        <v>C</v>
      </c>
    </row>
    <row r="1460" spans="1:12" x14ac:dyDescent="0.3">
      <c r="A1460">
        <v>1482</v>
      </c>
      <c r="B1460" t="s">
        <v>1980</v>
      </c>
      <c r="C1460" t="str">
        <f t="shared" si="105"/>
        <v>Hough, Richard     Entry #1482</v>
      </c>
      <c r="D1460" t="s">
        <v>99</v>
      </c>
      <c r="E1460">
        <v>205</v>
      </c>
      <c r="F1460">
        <v>214</v>
      </c>
      <c r="G1460">
        <v>195</v>
      </c>
      <c r="H1460">
        <v>237</v>
      </c>
      <c r="I1460">
        <f t="shared" si="106"/>
        <v>646</v>
      </c>
      <c r="J1460">
        <f t="shared" si="96"/>
        <v>90</v>
      </c>
      <c r="K1460">
        <f t="shared" si="107"/>
        <v>736</v>
      </c>
      <c r="L1460" s="1" t="str">
        <f t="shared" si="104"/>
        <v>A</v>
      </c>
    </row>
    <row r="1461" spans="1:12" x14ac:dyDescent="0.3">
      <c r="A1461">
        <v>1483</v>
      </c>
      <c r="B1461" t="s">
        <v>1981</v>
      </c>
      <c r="C1461" t="str">
        <f t="shared" si="105"/>
        <v>King, Tanner     Entry #1483</v>
      </c>
      <c r="D1461" t="s">
        <v>99</v>
      </c>
      <c r="E1461">
        <v>198</v>
      </c>
      <c r="F1461">
        <v>194</v>
      </c>
      <c r="G1461">
        <v>184</v>
      </c>
      <c r="H1461">
        <v>146</v>
      </c>
      <c r="I1461">
        <f t="shared" si="106"/>
        <v>524</v>
      </c>
      <c r="J1461">
        <f t="shared" si="96"/>
        <v>111</v>
      </c>
      <c r="K1461">
        <f t="shared" si="107"/>
        <v>635</v>
      </c>
      <c r="L1461" s="1" t="str">
        <f t="shared" si="104"/>
        <v>B</v>
      </c>
    </row>
    <row r="1462" spans="1:12" x14ac:dyDescent="0.3">
      <c r="A1462">
        <v>1484</v>
      </c>
      <c r="B1462" t="s">
        <v>198</v>
      </c>
      <c r="C1462" t="str">
        <f t="shared" si="105"/>
        <v>McKee, Larry     Entry #1484</v>
      </c>
      <c r="D1462" t="s">
        <v>99</v>
      </c>
      <c r="E1462">
        <v>180</v>
      </c>
      <c r="F1462">
        <v>179</v>
      </c>
      <c r="G1462">
        <v>225</v>
      </c>
      <c r="H1462">
        <v>163</v>
      </c>
      <c r="I1462">
        <f t="shared" si="106"/>
        <v>567</v>
      </c>
      <c r="J1462">
        <f t="shared" si="96"/>
        <v>165</v>
      </c>
      <c r="K1462">
        <f t="shared" si="107"/>
        <v>732</v>
      </c>
      <c r="L1462" s="1" t="str">
        <f t="shared" ref="L1462:L1525" si="108">IF(AND(E1462&gt;175,E1462&lt;200),"B",IF(AND(E1462&gt;149,E1462&lt;176),"C",IF(E1462&gt;199,"A",IF(E1462&lt;150,"D"))))</f>
        <v>B</v>
      </c>
    </row>
    <row r="1463" spans="1:12" x14ac:dyDescent="0.3">
      <c r="A1463">
        <v>1485</v>
      </c>
      <c r="B1463" t="s">
        <v>1982</v>
      </c>
      <c r="C1463" t="str">
        <f t="shared" si="105"/>
        <v>Jensen, Tim     Entry #1485</v>
      </c>
      <c r="D1463" t="s">
        <v>99</v>
      </c>
      <c r="E1463">
        <v>197</v>
      </c>
      <c r="F1463">
        <v>170</v>
      </c>
      <c r="G1463">
        <v>135</v>
      </c>
      <c r="H1463">
        <v>212</v>
      </c>
      <c r="I1463">
        <f t="shared" si="106"/>
        <v>517</v>
      </c>
      <c r="J1463">
        <f t="shared" si="96"/>
        <v>114</v>
      </c>
      <c r="K1463">
        <f t="shared" si="107"/>
        <v>631</v>
      </c>
      <c r="L1463" s="1" t="str">
        <f t="shared" si="108"/>
        <v>B</v>
      </c>
    </row>
    <row r="1464" spans="1:12" x14ac:dyDescent="0.3">
      <c r="A1464">
        <v>1486</v>
      </c>
      <c r="B1464" t="s">
        <v>197</v>
      </c>
      <c r="C1464" t="str">
        <f t="shared" si="105"/>
        <v>Jensen, Chuck     Entry #1486</v>
      </c>
      <c r="D1464" t="s">
        <v>99</v>
      </c>
      <c r="E1464">
        <v>206</v>
      </c>
      <c r="F1464">
        <v>166</v>
      </c>
      <c r="G1464">
        <v>230</v>
      </c>
      <c r="H1464">
        <v>195</v>
      </c>
      <c r="I1464">
        <f t="shared" si="106"/>
        <v>591</v>
      </c>
      <c r="J1464">
        <f t="shared" si="96"/>
        <v>87</v>
      </c>
      <c r="K1464">
        <f t="shared" si="107"/>
        <v>678</v>
      </c>
      <c r="L1464" s="1" t="str">
        <f t="shared" si="108"/>
        <v>A</v>
      </c>
    </row>
    <row r="1465" spans="1:12" x14ac:dyDescent="0.3">
      <c r="A1465">
        <v>1487</v>
      </c>
      <c r="B1465" t="s">
        <v>1983</v>
      </c>
      <c r="C1465" t="str">
        <f t="shared" si="105"/>
        <v>Dinapoli, Chris     Entry #1487</v>
      </c>
      <c r="D1465" t="s">
        <v>99</v>
      </c>
      <c r="E1465">
        <v>199</v>
      </c>
      <c r="F1465">
        <v>179</v>
      </c>
      <c r="G1465">
        <v>267</v>
      </c>
      <c r="H1465">
        <v>220</v>
      </c>
      <c r="I1465">
        <f t="shared" si="106"/>
        <v>666</v>
      </c>
      <c r="J1465">
        <f t="shared" si="96"/>
        <v>108</v>
      </c>
      <c r="K1465">
        <f t="shared" si="107"/>
        <v>774</v>
      </c>
      <c r="L1465" s="1" t="str">
        <f t="shared" si="108"/>
        <v>B</v>
      </c>
    </row>
    <row r="1466" spans="1:12" x14ac:dyDescent="0.3">
      <c r="A1466">
        <v>1488</v>
      </c>
      <c r="B1466" t="s">
        <v>204</v>
      </c>
      <c r="C1466" t="str">
        <f t="shared" si="105"/>
        <v>Meacham, Brandon     Entry #1488</v>
      </c>
      <c r="D1466" t="s">
        <v>99</v>
      </c>
      <c r="E1466">
        <v>194</v>
      </c>
      <c r="F1466">
        <v>204</v>
      </c>
      <c r="G1466">
        <v>175</v>
      </c>
      <c r="H1466">
        <v>215</v>
      </c>
      <c r="I1466">
        <f t="shared" si="106"/>
        <v>594</v>
      </c>
      <c r="J1466">
        <f t="shared" si="96"/>
        <v>123</v>
      </c>
      <c r="K1466">
        <f t="shared" si="107"/>
        <v>717</v>
      </c>
      <c r="L1466" s="1" t="str">
        <f t="shared" si="108"/>
        <v>B</v>
      </c>
    </row>
    <row r="1467" spans="1:12" x14ac:dyDescent="0.3">
      <c r="A1467">
        <v>1489</v>
      </c>
      <c r="B1467" t="s">
        <v>1984</v>
      </c>
      <c r="C1467" t="str">
        <f t="shared" si="105"/>
        <v>TenEyck, Steve     Entry #1489</v>
      </c>
      <c r="D1467" t="s">
        <v>99</v>
      </c>
      <c r="E1467">
        <v>199</v>
      </c>
      <c r="F1467">
        <v>202</v>
      </c>
      <c r="G1467">
        <v>214</v>
      </c>
      <c r="H1467">
        <v>249</v>
      </c>
      <c r="I1467">
        <f t="shared" si="106"/>
        <v>665</v>
      </c>
      <c r="J1467">
        <f t="shared" si="96"/>
        <v>108</v>
      </c>
      <c r="K1467">
        <f t="shared" si="107"/>
        <v>773</v>
      </c>
      <c r="L1467" s="1" t="str">
        <f t="shared" si="108"/>
        <v>B</v>
      </c>
    </row>
    <row r="1468" spans="1:12" x14ac:dyDescent="0.3">
      <c r="A1468">
        <v>1490</v>
      </c>
      <c r="B1468" t="s">
        <v>1985</v>
      </c>
      <c r="C1468" t="str">
        <f t="shared" si="105"/>
        <v>Stohlmann, Ron     Entry #1490</v>
      </c>
      <c r="D1468" t="s">
        <v>99</v>
      </c>
      <c r="E1468">
        <v>148</v>
      </c>
      <c r="F1468">
        <v>143</v>
      </c>
      <c r="G1468">
        <v>148</v>
      </c>
      <c r="H1468">
        <v>140</v>
      </c>
      <c r="I1468">
        <f t="shared" si="106"/>
        <v>431</v>
      </c>
      <c r="J1468">
        <f t="shared" si="96"/>
        <v>261</v>
      </c>
      <c r="K1468">
        <f t="shared" si="107"/>
        <v>692</v>
      </c>
      <c r="L1468" s="1" t="str">
        <f t="shared" si="108"/>
        <v>D</v>
      </c>
    </row>
    <row r="1469" spans="1:12" x14ac:dyDescent="0.3">
      <c r="A1469">
        <v>1491</v>
      </c>
      <c r="B1469" t="s">
        <v>1986</v>
      </c>
      <c r="C1469" t="str">
        <f t="shared" si="105"/>
        <v>Vossler, Bryce     Entry #1491</v>
      </c>
      <c r="D1469" t="s">
        <v>99</v>
      </c>
      <c r="E1469">
        <v>173</v>
      </c>
      <c r="F1469">
        <v>145</v>
      </c>
      <c r="G1469">
        <v>186</v>
      </c>
      <c r="H1469">
        <v>185</v>
      </c>
      <c r="I1469">
        <f t="shared" si="106"/>
        <v>516</v>
      </c>
      <c r="J1469">
        <f t="shared" si="96"/>
        <v>186</v>
      </c>
      <c r="K1469">
        <f t="shared" si="107"/>
        <v>702</v>
      </c>
      <c r="L1469" s="1" t="str">
        <f t="shared" si="108"/>
        <v>C</v>
      </c>
    </row>
    <row r="1470" spans="1:12" x14ac:dyDescent="0.3">
      <c r="A1470">
        <v>1492</v>
      </c>
      <c r="B1470" t="s">
        <v>1987</v>
      </c>
      <c r="C1470" t="str">
        <f t="shared" si="105"/>
        <v>Borsh, Tom     Entry #1492</v>
      </c>
      <c r="D1470" t="s">
        <v>99</v>
      </c>
      <c r="E1470">
        <v>180</v>
      </c>
      <c r="F1470">
        <v>163</v>
      </c>
      <c r="G1470">
        <v>173</v>
      </c>
      <c r="H1470">
        <v>182</v>
      </c>
      <c r="I1470">
        <f t="shared" si="106"/>
        <v>518</v>
      </c>
      <c r="J1470">
        <f t="shared" si="96"/>
        <v>165</v>
      </c>
      <c r="K1470">
        <f t="shared" si="107"/>
        <v>683</v>
      </c>
      <c r="L1470" s="1" t="str">
        <f t="shared" si="108"/>
        <v>B</v>
      </c>
    </row>
    <row r="1471" spans="1:12" x14ac:dyDescent="0.3">
      <c r="A1471">
        <v>1493</v>
      </c>
      <c r="B1471" t="s">
        <v>1988</v>
      </c>
      <c r="C1471" t="str">
        <f t="shared" si="105"/>
        <v>Frahm Krick, Christina     Entry #1493</v>
      </c>
      <c r="D1471" t="s">
        <v>99</v>
      </c>
      <c r="E1471">
        <v>141</v>
      </c>
      <c r="F1471">
        <v>120</v>
      </c>
      <c r="G1471">
        <v>117</v>
      </c>
      <c r="H1471">
        <v>137</v>
      </c>
      <c r="I1471">
        <f t="shared" si="106"/>
        <v>374</v>
      </c>
      <c r="J1471">
        <f t="shared" si="96"/>
        <v>282</v>
      </c>
      <c r="K1471">
        <f t="shared" si="107"/>
        <v>656</v>
      </c>
      <c r="L1471" s="1" t="str">
        <f t="shared" si="108"/>
        <v>D</v>
      </c>
    </row>
    <row r="1472" spans="1:12" x14ac:dyDescent="0.3">
      <c r="A1472">
        <v>1494</v>
      </c>
      <c r="B1472" t="s">
        <v>1989</v>
      </c>
      <c r="C1472" t="str">
        <f t="shared" si="105"/>
        <v>Krick, Brendon     Entry #1494</v>
      </c>
      <c r="D1472" t="s">
        <v>99</v>
      </c>
      <c r="E1472">
        <v>146</v>
      </c>
      <c r="F1472">
        <v>126</v>
      </c>
      <c r="G1472">
        <v>145</v>
      </c>
      <c r="H1472">
        <v>159</v>
      </c>
      <c r="I1472">
        <f t="shared" si="106"/>
        <v>430</v>
      </c>
      <c r="J1472">
        <f t="shared" si="96"/>
        <v>267</v>
      </c>
      <c r="K1472">
        <f t="shared" si="107"/>
        <v>697</v>
      </c>
      <c r="L1472" s="1" t="str">
        <f t="shared" si="108"/>
        <v>D</v>
      </c>
    </row>
    <row r="1473" spans="1:12" x14ac:dyDescent="0.3">
      <c r="A1473">
        <v>1495</v>
      </c>
      <c r="B1473" t="s">
        <v>128</v>
      </c>
      <c r="C1473" t="str">
        <f t="shared" si="105"/>
        <v>O'Connor, Linda     Entry #1495</v>
      </c>
      <c r="D1473" t="s">
        <v>99</v>
      </c>
      <c r="E1473">
        <v>148</v>
      </c>
      <c r="F1473">
        <v>144</v>
      </c>
      <c r="G1473">
        <v>124</v>
      </c>
      <c r="H1473">
        <v>145</v>
      </c>
      <c r="I1473">
        <f t="shared" si="106"/>
        <v>413</v>
      </c>
      <c r="J1473">
        <f t="shared" si="96"/>
        <v>261</v>
      </c>
      <c r="K1473">
        <f t="shared" si="107"/>
        <v>674</v>
      </c>
      <c r="L1473" s="1" t="str">
        <f t="shared" si="108"/>
        <v>D</v>
      </c>
    </row>
    <row r="1474" spans="1:12" x14ac:dyDescent="0.3">
      <c r="A1474">
        <v>1496</v>
      </c>
      <c r="B1474" t="s">
        <v>1799</v>
      </c>
      <c r="C1474" t="str">
        <f t="shared" si="105"/>
        <v>Debar, Margo     Entry #1496</v>
      </c>
      <c r="D1474" t="s">
        <v>99</v>
      </c>
      <c r="E1474">
        <v>175</v>
      </c>
      <c r="F1474">
        <v>193</v>
      </c>
      <c r="G1474">
        <v>182</v>
      </c>
      <c r="H1474">
        <v>166</v>
      </c>
      <c r="I1474">
        <f t="shared" si="106"/>
        <v>541</v>
      </c>
      <c r="J1474">
        <f t="shared" si="96"/>
        <v>180</v>
      </c>
      <c r="K1474">
        <f t="shared" si="107"/>
        <v>721</v>
      </c>
      <c r="L1474" s="1" t="str">
        <f t="shared" si="108"/>
        <v>C</v>
      </c>
    </row>
    <row r="1475" spans="1:12" x14ac:dyDescent="0.3">
      <c r="A1475">
        <v>1497</v>
      </c>
      <c r="B1475" t="s">
        <v>134</v>
      </c>
      <c r="C1475" t="str">
        <f t="shared" si="105"/>
        <v>Pettis, Rose     Entry #1497</v>
      </c>
      <c r="D1475" t="s">
        <v>99</v>
      </c>
      <c r="E1475">
        <v>154</v>
      </c>
      <c r="F1475">
        <v>192</v>
      </c>
      <c r="G1475">
        <v>158</v>
      </c>
      <c r="H1475">
        <v>124</v>
      </c>
      <c r="I1475">
        <f t="shared" si="106"/>
        <v>474</v>
      </c>
      <c r="J1475">
        <f t="shared" si="96"/>
        <v>243</v>
      </c>
      <c r="K1475">
        <f t="shared" si="107"/>
        <v>717</v>
      </c>
      <c r="L1475" s="1" t="str">
        <f t="shared" si="108"/>
        <v>C</v>
      </c>
    </row>
    <row r="1476" spans="1:12" x14ac:dyDescent="0.3">
      <c r="A1476">
        <v>1498</v>
      </c>
      <c r="B1476" t="s">
        <v>1990</v>
      </c>
      <c r="C1476" t="str">
        <f t="shared" si="105"/>
        <v>Negrete, Dave Jr     Entry #1498</v>
      </c>
      <c r="D1476" t="s">
        <v>99</v>
      </c>
      <c r="E1476">
        <v>158</v>
      </c>
      <c r="F1476">
        <v>149</v>
      </c>
      <c r="G1476">
        <v>126</v>
      </c>
      <c r="H1476">
        <v>135</v>
      </c>
      <c r="I1476">
        <f t="shared" si="106"/>
        <v>410</v>
      </c>
      <c r="J1476">
        <f t="shared" si="96"/>
        <v>231</v>
      </c>
      <c r="K1476">
        <f t="shared" si="107"/>
        <v>641</v>
      </c>
      <c r="L1476" s="1" t="str">
        <f t="shared" si="108"/>
        <v>C</v>
      </c>
    </row>
    <row r="1477" spans="1:12" x14ac:dyDescent="0.3">
      <c r="A1477">
        <v>1499</v>
      </c>
      <c r="B1477" t="s">
        <v>1991</v>
      </c>
      <c r="C1477" t="str">
        <f t="shared" si="105"/>
        <v>Negrete, Dave Sr     Entry #1499</v>
      </c>
      <c r="D1477" t="s">
        <v>99</v>
      </c>
      <c r="E1477">
        <v>186</v>
      </c>
      <c r="F1477">
        <v>189</v>
      </c>
      <c r="G1477">
        <v>176</v>
      </c>
      <c r="H1477">
        <v>262</v>
      </c>
      <c r="I1477">
        <f t="shared" si="106"/>
        <v>627</v>
      </c>
      <c r="J1477">
        <f t="shared" si="96"/>
        <v>147</v>
      </c>
      <c r="K1477">
        <f t="shared" si="107"/>
        <v>774</v>
      </c>
      <c r="L1477" s="1" t="str">
        <f t="shared" si="108"/>
        <v>B</v>
      </c>
    </row>
    <row r="1478" spans="1:12" x14ac:dyDescent="0.3">
      <c r="A1478">
        <v>1500</v>
      </c>
      <c r="B1478" t="s">
        <v>137</v>
      </c>
      <c r="C1478" t="str">
        <f t="shared" si="105"/>
        <v>Maxwell, Mike     Entry #1500</v>
      </c>
      <c r="D1478" t="s">
        <v>99</v>
      </c>
      <c r="E1478">
        <v>179</v>
      </c>
      <c r="F1478">
        <v>202</v>
      </c>
      <c r="G1478">
        <v>163</v>
      </c>
      <c r="H1478">
        <v>194</v>
      </c>
      <c r="I1478">
        <f t="shared" si="106"/>
        <v>559</v>
      </c>
      <c r="J1478">
        <f t="shared" si="96"/>
        <v>168</v>
      </c>
      <c r="K1478">
        <f t="shared" si="107"/>
        <v>727</v>
      </c>
      <c r="L1478" s="1" t="str">
        <f t="shared" si="108"/>
        <v>B</v>
      </c>
    </row>
    <row r="1479" spans="1:12" x14ac:dyDescent="0.3">
      <c r="A1479">
        <v>1501</v>
      </c>
      <c r="B1479" t="s">
        <v>131</v>
      </c>
      <c r="C1479" t="str">
        <f t="shared" si="105"/>
        <v>Thoms, Doug     Entry #1501</v>
      </c>
      <c r="D1479" t="s">
        <v>99</v>
      </c>
      <c r="E1479">
        <v>163</v>
      </c>
      <c r="F1479">
        <v>211</v>
      </c>
      <c r="G1479">
        <v>153</v>
      </c>
      <c r="H1479">
        <v>168</v>
      </c>
      <c r="I1479">
        <f t="shared" si="106"/>
        <v>532</v>
      </c>
      <c r="J1479">
        <f t="shared" si="96"/>
        <v>216</v>
      </c>
      <c r="K1479">
        <f t="shared" si="107"/>
        <v>748</v>
      </c>
      <c r="L1479" s="1" t="str">
        <f t="shared" si="108"/>
        <v>C</v>
      </c>
    </row>
    <row r="1480" spans="1:12" x14ac:dyDescent="0.3">
      <c r="A1480">
        <v>1502</v>
      </c>
      <c r="B1480" t="s">
        <v>145</v>
      </c>
      <c r="C1480" t="str">
        <f t="shared" si="105"/>
        <v>Porter, Jeanette     Entry #1502</v>
      </c>
      <c r="D1480" t="s">
        <v>99</v>
      </c>
      <c r="E1480">
        <v>182</v>
      </c>
      <c r="F1480">
        <v>205</v>
      </c>
      <c r="G1480">
        <v>201</v>
      </c>
      <c r="H1480">
        <v>186</v>
      </c>
      <c r="I1480">
        <f t="shared" si="106"/>
        <v>592</v>
      </c>
      <c r="J1480">
        <f t="shared" si="96"/>
        <v>159</v>
      </c>
      <c r="K1480">
        <f t="shared" si="107"/>
        <v>751</v>
      </c>
      <c r="L1480" s="1" t="str">
        <f t="shared" si="108"/>
        <v>B</v>
      </c>
    </row>
    <row r="1481" spans="1:12" x14ac:dyDescent="0.3">
      <c r="A1481">
        <v>1503</v>
      </c>
      <c r="B1481" t="s">
        <v>125</v>
      </c>
      <c r="C1481" t="str">
        <f t="shared" si="105"/>
        <v>Addison, Pat     Entry #1503</v>
      </c>
      <c r="D1481" t="s">
        <v>99</v>
      </c>
      <c r="E1481">
        <v>186</v>
      </c>
      <c r="F1481">
        <v>206</v>
      </c>
      <c r="G1481">
        <v>212</v>
      </c>
      <c r="H1481">
        <v>166</v>
      </c>
      <c r="I1481">
        <f t="shared" si="106"/>
        <v>584</v>
      </c>
      <c r="J1481">
        <f t="shared" si="96"/>
        <v>147</v>
      </c>
      <c r="K1481">
        <f t="shared" si="107"/>
        <v>731</v>
      </c>
      <c r="L1481" s="1" t="str">
        <f t="shared" si="108"/>
        <v>B</v>
      </c>
    </row>
    <row r="1482" spans="1:12" x14ac:dyDescent="0.3">
      <c r="A1482">
        <v>1504</v>
      </c>
      <c r="B1482" t="s">
        <v>126</v>
      </c>
      <c r="C1482" t="str">
        <f t="shared" si="105"/>
        <v>Colliver, Gaylene     Entry #1504</v>
      </c>
      <c r="D1482" t="s">
        <v>99</v>
      </c>
      <c r="E1482">
        <v>141</v>
      </c>
      <c r="F1482">
        <v>167</v>
      </c>
      <c r="G1482">
        <v>199</v>
      </c>
      <c r="H1482">
        <v>155</v>
      </c>
      <c r="I1482">
        <f t="shared" si="106"/>
        <v>521</v>
      </c>
      <c r="J1482">
        <f t="shared" si="96"/>
        <v>282</v>
      </c>
      <c r="K1482">
        <f t="shared" si="107"/>
        <v>803</v>
      </c>
      <c r="L1482" s="1" t="str">
        <f t="shared" si="108"/>
        <v>D</v>
      </c>
    </row>
    <row r="1483" spans="1:12" x14ac:dyDescent="0.3">
      <c r="A1483">
        <v>1505</v>
      </c>
      <c r="B1483" t="s">
        <v>1992</v>
      </c>
      <c r="C1483" t="str">
        <f t="shared" si="105"/>
        <v>Findeis, Tone     Entry #1505</v>
      </c>
      <c r="D1483" t="s">
        <v>99</v>
      </c>
      <c r="E1483">
        <v>170</v>
      </c>
      <c r="F1483">
        <v>134</v>
      </c>
      <c r="G1483">
        <v>219</v>
      </c>
      <c r="H1483">
        <v>188</v>
      </c>
      <c r="I1483">
        <f t="shared" si="106"/>
        <v>541</v>
      </c>
      <c r="J1483">
        <f t="shared" si="96"/>
        <v>195</v>
      </c>
      <c r="K1483">
        <f t="shared" si="107"/>
        <v>736</v>
      </c>
      <c r="L1483" s="1" t="str">
        <f t="shared" si="108"/>
        <v>C</v>
      </c>
    </row>
    <row r="1484" spans="1:12" x14ac:dyDescent="0.3">
      <c r="A1484">
        <v>1506</v>
      </c>
      <c r="B1484" t="s">
        <v>332</v>
      </c>
      <c r="C1484" t="str">
        <f t="shared" si="105"/>
        <v>Thompson, Richard L     Entry #1506</v>
      </c>
      <c r="D1484" t="s">
        <v>99</v>
      </c>
      <c r="E1484">
        <v>193</v>
      </c>
      <c r="F1484">
        <v>199</v>
      </c>
      <c r="G1484">
        <v>220</v>
      </c>
      <c r="H1484">
        <v>191</v>
      </c>
      <c r="I1484">
        <f t="shared" si="106"/>
        <v>610</v>
      </c>
      <c r="J1484">
        <f t="shared" si="96"/>
        <v>126</v>
      </c>
      <c r="K1484">
        <f t="shared" si="107"/>
        <v>736</v>
      </c>
      <c r="L1484" s="1" t="str">
        <f t="shared" si="108"/>
        <v>B</v>
      </c>
    </row>
    <row r="1485" spans="1:12" x14ac:dyDescent="0.3">
      <c r="A1485">
        <v>1507</v>
      </c>
      <c r="B1485" t="s">
        <v>1993</v>
      </c>
      <c r="C1485" t="str">
        <f t="shared" si="105"/>
        <v>Frey, Todd     Entry #1507</v>
      </c>
      <c r="D1485" t="s">
        <v>99</v>
      </c>
      <c r="E1485">
        <v>158</v>
      </c>
      <c r="F1485">
        <v>159</v>
      </c>
      <c r="G1485">
        <v>157</v>
      </c>
      <c r="H1485">
        <v>182</v>
      </c>
      <c r="I1485">
        <f t="shared" si="106"/>
        <v>498</v>
      </c>
      <c r="J1485">
        <f t="shared" si="96"/>
        <v>231</v>
      </c>
      <c r="K1485">
        <f t="shared" si="107"/>
        <v>729</v>
      </c>
      <c r="L1485" s="1" t="str">
        <f t="shared" si="108"/>
        <v>C</v>
      </c>
    </row>
    <row r="1486" spans="1:12" x14ac:dyDescent="0.3">
      <c r="A1486">
        <v>1508</v>
      </c>
      <c r="B1486" t="s">
        <v>1994</v>
      </c>
      <c r="C1486" t="str">
        <f t="shared" si="105"/>
        <v>Conde, Gemma     Entry #1508</v>
      </c>
      <c r="D1486" t="s">
        <v>99</v>
      </c>
      <c r="E1486">
        <v>120</v>
      </c>
      <c r="F1486">
        <v>126</v>
      </c>
      <c r="G1486">
        <v>151</v>
      </c>
      <c r="H1486">
        <v>117</v>
      </c>
      <c r="I1486">
        <f t="shared" si="106"/>
        <v>394</v>
      </c>
      <c r="J1486">
        <f t="shared" si="96"/>
        <v>345</v>
      </c>
      <c r="K1486">
        <f t="shared" si="107"/>
        <v>739</v>
      </c>
      <c r="L1486" s="1" t="str">
        <f t="shared" si="108"/>
        <v>D</v>
      </c>
    </row>
    <row r="1487" spans="1:12" x14ac:dyDescent="0.3">
      <c r="A1487">
        <v>1509</v>
      </c>
      <c r="B1487" t="s">
        <v>210</v>
      </c>
      <c r="C1487" t="str">
        <f t="shared" si="105"/>
        <v>McIntyre, Elissa     Entry #1509</v>
      </c>
      <c r="D1487" t="s">
        <v>99</v>
      </c>
      <c r="E1487">
        <v>169</v>
      </c>
      <c r="F1487">
        <v>150</v>
      </c>
      <c r="G1487">
        <v>175</v>
      </c>
      <c r="H1487">
        <v>131</v>
      </c>
      <c r="I1487">
        <f t="shared" si="106"/>
        <v>456</v>
      </c>
      <c r="J1487">
        <f t="shared" si="96"/>
        <v>198</v>
      </c>
      <c r="K1487">
        <f t="shared" si="107"/>
        <v>654</v>
      </c>
      <c r="L1487" s="1" t="str">
        <f t="shared" si="108"/>
        <v>C</v>
      </c>
    </row>
    <row r="1488" spans="1:12" x14ac:dyDescent="0.3">
      <c r="A1488">
        <v>1510</v>
      </c>
      <c r="B1488" t="s">
        <v>208</v>
      </c>
      <c r="C1488" t="str">
        <f t="shared" si="105"/>
        <v>Zelenka, James     Entry #1510</v>
      </c>
      <c r="D1488" t="s">
        <v>99</v>
      </c>
      <c r="E1488">
        <v>147</v>
      </c>
      <c r="F1488">
        <v>186</v>
      </c>
      <c r="G1488">
        <v>176</v>
      </c>
      <c r="H1488">
        <v>135</v>
      </c>
      <c r="I1488">
        <f t="shared" si="106"/>
        <v>497</v>
      </c>
      <c r="J1488">
        <f t="shared" si="96"/>
        <v>264</v>
      </c>
      <c r="K1488">
        <f t="shared" si="107"/>
        <v>761</v>
      </c>
      <c r="L1488" s="1" t="str">
        <f t="shared" si="108"/>
        <v>D</v>
      </c>
    </row>
    <row r="1489" spans="1:12" x14ac:dyDescent="0.3">
      <c r="A1489">
        <v>1511</v>
      </c>
      <c r="B1489" t="s">
        <v>213</v>
      </c>
      <c r="C1489" t="str">
        <f t="shared" si="105"/>
        <v>Case, Angie     Entry #1511</v>
      </c>
      <c r="D1489" t="s">
        <v>99</v>
      </c>
      <c r="E1489">
        <v>169</v>
      </c>
      <c r="F1489">
        <v>156</v>
      </c>
      <c r="G1489">
        <v>165</v>
      </c>
      <c r="H1489">
        <v>128</v>
      </c>
      <c r="I1489">
        <f t="shared" si="106"/>
        <v>449</v>
      </c>
      <c r="J1489">
        <f t="shared" si="96"/>
        <v>198</v>
      </c>
      <c r="K1489">
        <f t="shared" si="107"/>
        <v>647</v>
      </c>
      <c r="L1489" s="1" t="str">
        <f t="shared" si="108"/>
        <v>C</v>
      </c>
    </row>
    <row r="1490" spans="1:12" x14ac:dyDescent="0.3">
      <c r="A1490">
        <v>1512</v>
      </c>
      <c r="B1490" t="s">
        <v>118</v>
      </c>
      <c r="C1490" t="str">
        <f t="shared" si="105"/>
        <v>Blackburn, Alicia     Entry #1512</v>
      </c>
      <c r="D1490" t="s">
        <v>99</v>
      </c>
      <c r="E1490">
        <v>161</v>
      </c>
      <c r="F1490">
        <v>209</v>
      </c>
      <c r="G1490">
        <v>188</v>
      </c>
      <c r="H1490">
        <v>163</v>
      </c>
      <c r="I1490">
        <f t="shared" si="106"/>
        <v>560</v>
      </c>
      <c r="J1490">
        <f t="shared" si="96"/>
        <v>222</v>
      </c>
      <c r="K1490">
        <f t="shared" si="107"/>
        <v>782</v>
      </c>
      <c r="L1490" s="1" t="str">
        <f t="shared" si="108"/>
        <v>C</v>
      </c>
    </row>
    <row r="1491" spans="1:12" x14ac:dyDescent="0.3">
      <c r="A1491">
        <v>1513</v>
      </c>
      <c r="B1491" t="s">
        <v>106</v>
      </c>
      <c r="C1491" t="str">
        <f t="shared" si="105"/>
        <v>Brown, Chris     Entry #1513</v>
      </c>
      <c r="D1491" t="s">
        <v>99</v>
      </c>
      <c r="E1491">
        <v>184</v>
      </c>
      <c r="F1491">
        <v>168</v>
      </c>
      <c r="G1491">
        <v>213</v>
      </c>
      <c r="H1491">
        <v>192</v>
      </c>
      <c r="I1491">
        <f t="shared" si="106"/>
        <v>573</v>
      </c>
      <c r="J1491">
        <f t="shared" si="96"/>
        <v>153</v>
      </c>
      <c r="K1491">
        <f t="shared" si="107"/>
        <v>726</v>
      </c>
      <c r="L1491" s="1" t="str">
        <f t="shared" si="108"/>
        <v>B</v>
      </c>
    </row>
    <row r="1492" spans="1:12" x14ac:dyDescent="0.3">
      <c r="A1492">
        <v>1514</v>
      </c>
      <c r="B1492" t="s">
        <v>105</v>
      </c>
      <c r="C1492" t="str">
        <f t="shared" si="105"/>
        <v>Sandel, Janice     Entry #1514</v>
      </c>
      <c r="D1492" t="s">
        <v>99</v>
      </c>
      <c r="E1492">
        <v>123</v>
      </c>
      <c r="F1492">
        <v>161</v>
      </c>
      <c r="G1492">
        <v>118</v>
      </c>
      <c r="H1492">
        <v>138</v>
      </c>
      <c r="I1492">
        <f t="shared" si="106"/>
        <v>417</v>
      </c>
      <c r="J1492">
        <f t="shared" si="96"/>
        <v>336</v>
      </c>
      <c r="K1492">
        <f t="shared" si="107"/>
        <v>753</v>
      </c>
      <c r="L1492" s="1" t="str">
        <f t="shared" si="108"/>
        <v>D</v>
      </c>
    </row>
    <row r="1493" spans="1:12" x14ac:dyDescent="0.3">
      <c r="A1493">
        <v>1515</v>
      </c>
      <c r="B1493" t="s">
        <v>103</v>
      </c>
      <c r="C1493" t="str">
        <f t="shared" si="105"/>
        <v>Markham, Nic     Entry #1515</v>
      </c>
      <c r="D1493" t="s">
        <v>99</v>
      </c>
      <c r="E1493">
        <v>191</v>
      </c>
      <c r="F1493">
        <v>191</v>
      </c>
      <c r="G1493">
        <v>207</v>
      </c>
      <c r="H1493">
        <v>186</v>
      </c>
      <c r="I1493">
        <f t="shared" si="106"/>
        <v>584</v>
      </c>
      <c r="J1493">
        <f t="shared" si="96"/>
        <v>132</v>
      </c>
      <c r="K1493">
        <f t="shared" si="107"/>
        <v>716</v>
      </c>
      <c r="L1493" s="1" t="str">
        <f t="shared" si="108"/>
        <v>B</v>
      </c>
    </row>
    <row r="1494" spans="1:12" x14ac:dyDescent="0.3">
      <c r="A1494">
        <v>1516</v>
      </c>
      <c r="B1494" t="s">
        <v>1369</v>
      </c>
      <c r="C1494" t="str">
        <f t="shared" si="105"/>
        <v>Giles, Dave     Entry #1516</v>
      </c>
      <c r="D1494" t="s">
        <v>99</v>
      </c>
      <c r="E1494">
        <v>191</v>
      </c>
      <c r="F1494">
        <v>167</v>
      </c>
      <c r="G1494">
        <v>147</v>
      </c>
      <c r="H1494">
        <v>212</v>
      </c>
      <c r="I1494">
        <f t="shared" si="106"/>
        <v>526</v>
      </c>
      <c r="J1494">
        <f t="shared" si="96"/>
        <v>132</v>
      </c>
      <c r="K1494">
        <f t="shared" si="107"/>
        <v>658</v>
      </c>
      <c r="L1494" s="1" t="str">
        <f t="shared" si="108"/>
        <v>B</v>
      </c>
    </row>
    <row r="1495" spans="1:12" x14ac:dyDescent="0.3">
      <c r="A1495">
        <v>1517</v>
      </c>
      <c r="B1495" t="s">
        <v>111</v>
      </c>
      <c r="C1495" t="str">
        <f t="shared" si="105"/>
        <v>Watson, Rhonda     Entry #1517</v>
      </c>
      <c r="D1495" t="s">
        <v>99</v>
      </c>
      <c r="E1495">
        <v>128</v>
      </c>
      <c r="F1495">
        <v>188</v>
      </c>
      <c r="G1495">
        <v>95</v>
      </c>
      <c r="H1495">
        <v>140</v>
      </c>
      <c r="I1495">
        <f t="shared" si="106"/>
        <v>423</v>
      </c>
      <c r="J1495">
        <f t="shared" si="96"/>
        <v>321</v>
      </c>
      <c r="K1495">
        <f t="shared" si="107"/>
        <v>744</v>
      </c>
      <c r="L1495" s="1" t="str">
        <f t="shared" si="108"/>
        <v>D</v>
      </c>
    </row>
    <row r="1496" spans="1:12" x14ac:dyDescent="0.3">
      <c r="A1496">
        <v>1518</v>
      </c>
      <c r="B1496" t="s">
        <v>110</v>
      </c>
      <c r="C1496" t="str">
        <f t="shared" si="105"/>
        <v>Jaroch, Julie     Entry #1518</v>
      </c>
      <c r="D1496" t="s">
        <v>99</v>
      </c>
      <c r="E1496">
        <v>132</v>
      </c>
      <c r="F1496">
        <v>148</v>
      </c>
      <c r="G1496">
        <v>152</v>
      </c>
      <c r="H1496">
        <v>146</v>
      </c>
      <c r="I1496">
        <f t="shared" si="106"/>
        <v>446</v>
      </c>
      <c r="J1496">
        <f t="shared" si="96"/>
        <v>309</v>
      </c>
      <c r="K1496">
        <f t="shared" si="107"/>
        <v>755</v>
      </c>
      <c r="L1496" s="1" t="str">
        <f t="shared" si="108"/>
        <v>D</v>
      </c>
    </row>
    <row r="1497" spans="1:12" x14ac:dyDescent="0.3">
      <c r="A1497">
        <v>1519</v>
      </c>
      <c r="B1497" t="s">
        <v>289</v>
      </c>
      <c r="C1497" t="str">
        <f t="shared" si="105"/>
        <v>Stimach, Alex     Entry #1519</v>
      </c>
      <c r="D1497" t="s">
        <v>99</v>
      </c>
      <c r="E1497">
        <v>191</v>
      </c>
      <c r="F1497">
        <v>124</v>
      </c>
      <c r="G1497">
        <v>161</v>
      </c>
      <c r="H1497">
        <v>214</v>
      </c>
      <c r="I1497">
        <f t="shared" si="106"/>
        <v>499</v>
      </c>
      <c r="J1497">
        <f t="shared" si="96"/>
        <v>132</v>
      </c>
      <c r="K1497">
        <f t="shared" si="107"/>
        <v>631</v>
      </c>
      <c r="L1497" s="1" t="str">
        <f t="shared" si="108"/>
        <v>B</v>
      </c>
    </row>
    <row r="1498" spans="1:12" x14ac:dyDescent="0.3">
      <c r="A1498">
        <v>1520</v>
      </c>
      <c r="B1498" t="s">
        <v>100</v>
      </c>
      <c r="C1498" t="str">
        <f t="shared" si="105"/>
        <v>Pelster, Mandy     Entry #1520</v>
      </c>
      <c r="D1498" t="s">
        <v>99</v>
      </c>
      <c r="E1498">
        <v>189</v>
      </c>
      <c r="F1498">
        <v>158</v>
      </c>
      <c r="G1498">
        <v>208</v>
      </c>
      <c r="H1498">
        <v>269</v>
      </c>
      <c r="I1498">
        <f t="shared" si="106"/>
        <v>635</v>
      </c>
      <c r="J1498">
        <f t="shared" si="96"/>
        <v>138</v>
      </c>
      <c r="K1498">
        <f t="shared" si="107"/>
        <v>773</v>
      </c>
      <c r="L1498" s="1" t="str">
        <f t="shared" si="108"/>
        <v>B</v>
      </c>
    </row>
    <row r="1499" spans="1:12" x14ac:dyDescent="0.3">
      <c r="A1499">
        <v>1521</v>
      </c>
      <c r="B1499" t="s">
        <v>1995</v>
      </c>
      <c r="C1499" t="str">
        <f t="shared" si="105"/>
        <v>Schmoldt, Brian     Entry #1521</v>
      </c>
      <c r="D1499" t="s">
        <v>99</v>
      </c>
      <c r="E1499">
        <v>164</v>
      </c>
      <c r="F1499">
        <v>158</v>
      </c>
      <c r="G1499">
        <v>143</v>
      </c>
      <c r="H1499">
        <v>147</v>
      </c>
      <c r="I1499">
        <f t="shared" si="106"/>
        <v>448</v>
      </c>
      <c r="J1499">
        <f t="shared" si="96"/>
        <v>213</v>
      </c>
      <c r="K1499">
        <f t="shared" si="107"/>
        <v>661</v>
      </c>
      <c r="L1499" s="1" t="str">
        <f t="shared" si="108"/>
        <v>C</v>
      </c>
    </row>
    <row r="1500" spans="1:12" x14ac:dyDescent="0.3">
      <c r="A1500">
        <v>1522</v>
      </c>
      <c r="B1500" t="s">
        <v>1996</v>
      </c>
      <c r="C1500" t="str">
        <f t="shared" si="105"/>
        <v>Harp, Brenda     Entry #1522</v>
      </c>
      <c r="D1500" t="s">
        <v>99</v>
      </c>
      <c r="E1500">
        <v>150</v>
      </c>
      <c r="F1500">
        <v>163</v>
      </c>
      <c r="G1500">
        <v>138</v>
      </c>
      <c r="H1500">
        <v>157</v>
      </c>
      <c r="I1500">
        <f t="shared" si="106"/>
        <v>458</v>
      </c>
      <c r="J1500">
        <f t="shared" si="96"/>
        <v>255</v>
      </c>
      <c r="K1500">
        <f t="shared" si="107"/>
        <v>713</v>
      </c>
      <c r="L1500" s="1" t="str">
        <f t="shared" si="108"/>
        <v>C</v>
      </c>
    </row>
    <row r="1501" spans="1:12" x14ac:dyDescent="0.3">
      <c r="A1501">
        <v>1523</v>
      </c>
      <c r="B1501" t="s">
        <v>115</v>
      </c>
      <c r="C1501" t="str">
        <f t="shared" si="105"/>
        <v>Brown, Dolyn     Entry #1523</v>
      </c>
      <c r="D1501" t="s">
        <v>99</v>
      </c>
      <c r="E1501">
        <v>176</v>
      </c>
      <c r="F1501">
        <v>195</v>
      </c>
      <c r="G1501">
        <v>175</v>
      </c>
      <c r="H1501">
        <v>202</v>
      </c>
      <c r="I1501">
        <f t="shared" si="106"/>
        <v>572</v>
      </c>
      <c r="J1501">
        <f t="shared" si="96"/>
        <v>177</v>
      </c>
      <c r="K1501">
        <f t="shared" si="107"/>
        <v>749</v>
      </c>
      <c r="L1501" s="1" t="str">
        <f t="shared" si="108"/>
        <v>B</v>
      </c>
    </row>
    <row r="1502" spans="1:12" x14ac:dyDescent="0.3">
      <c r="A1502">
        <v>1524</v>
      </c>
      <c r="B1502" t="s">
        <v>1387</v>
      </c>
      <c r="C1502" t="str">
        <f t="shared" si="105"/>
        <v>Tangeman, Alex     Entry #1524</v>
      </c>
      <c r="D1502" t="s">
        <v>99</v>
      </c>
      <c r="E1502">
        <v>190</v>
      </c>
      <c r="F1502">
        <v>227</v>
      </c>
      <c r="G1502">
        <v>201</v>
      </c>
      <c r="H1502">
        <v>191</v>
      </c>
      <c r="I1502">
        <f t="shared" si="106"/>
        <v>619</v>
      </c>
      <c r="J1502">
        <f t="shared" si="96"/>
        <v>135</v>
      </c>
      <c r="K1502">
        <f t="shared" si="107"/>
        <v>754</v>
      </c>
      <c r="L1502" s="1" t="str">
        <f t="shared" si="108"/>
        <v>B</v>
      </c>
    </row>
    <row r="1503" spans="1:12" x14ac:dyDescent="0.3">
      <c r="A1503">
        <v>1525</v>
      </c>
      <c r="B1503" t="s">
        <v>1997</v>
      </c>
      <c r="C1503" t="str">
        <f t="shared" si="105"/>
        <v>Gaines, Pam     Entry #1525</v>
      </c>
      <c r="D1503" t="s">
        <v>99</v>
      </c>
      <c r="E1503">
        <v>133</v>
      </c>
      <c r="F1503">
        <v>152</v>
      </c>
      <c r="G1503">
        <v>122</v>
      </c>
      <c r="H1503">
        <v>137</v>
      </c>
      <c r="I1503">
        <f t="shared" si="106"/>
        <v>411</v>
      </c>
      <c r="J1503">
        <f t="shared" si="96"/>
        <v>306</v>
      </c>
      <c r="K1503">
        <f t="shared" si="107"/>
        <v>717</v>
      </c>
      <c r="L1503" s="1" t="str">
        <f t="shared" si="108"/>
        <v>D</v>
      </c>
    </row>
    <row r="1504" spans="1:12" x14ac:dyDescent="0.3">
      <c r="A1504">
        <v>1526</v>
      </c>
      <c r="B1504" t="s">
        <v>1998</v>
      </c>
      <c r="C1504" t="str">
        <f t="shared" si="105"/>
        <v>Poppen, Denise     Entry #1526</v>
      </c>
      <c r="D1504" t="s">
        <v>99</v>
      </c>
      <c r="E1504">
        <v>128</v>
      </c>
      <c r="F1504">
        <v>125</v>
      </c>
      <c r="G1504">
        <v>118</v>
      </c>
      <c r="H1504">
        <v>130</v>
      </c>
      <c r="I1504">
        <f t="shared" si="106"/>
        <v>373</v>
      </c>
      <c r="J1504">
        <f t="shared" si="96"/>
        <v>321</v>
      </c>
      <c r="K1504">
        <f t="shared" si="107"/>
        <v>694</v>
      </c>
      <c r="L1504" s="1" t="str">
        <f t="shared" si="108"/>
        <v>D</v>
      </c>
    </row>
    <row r="1505" spans="1:12" x14ac:dyDescent="0.3">
      <c r="A1505">
        <v>1527</v>
      </c>
      <c r="B1505" t="s">
        <v>117</v>
      </c>
      <c r="C1505" t="str">
        <f t="shared" si="105"/>
        <v>Keating, Jeff     Entry #1527</v>
      </c>
      <c r="D1505" t="s">
        <v>99</v>
      </c>
      <c r="E1505">
        <v>200</v>
      </c>
      <c r="F1505">
        <v>195</v>
      </c>
      <c r="G1505">
        <v>184</v>
      </c>
      <c r="H1505">
        <v>245</v>
      </c>
      <c r="I1505">
        <f t="shared" si="106"/>
        <v>624</v>
      </c>
      <c r="J1505">
        <f t="shared" si="96"/>
        <v>105</v>
      </c>
      <c r="K1505">
        <f t="shared" si="107"/>
        <v>729</v>
      </c>
      <c r="L1505" s="1" t="str">
        <f t="shared" si="108"/>
        <v>A</v>
      </c>
    </row>
    <row r="1506" spans="1:12" x14ac:dyDescent="0.3">
      <c r="A1506">
        <v>1528</v>
      </c>
      <c r="B1506" t="s">
        <v>116</v>
      </c>
      <c r="C1506" t="str">
        <f t="shared" si="105"/>
        <v>Zechmann, Bryon     Entry #1528</v>
      </c>
      <c r="D1506" t="s">
        <v>99</v>
      </c>
      <c r="E1506">
        <v>178</v>
      </c>
      <c r="F1506">
        <v>164</v>
      </c>
      <c r="G1506">
        <v>135</v>
      </c>
      <c r="H1506">
        <v>191</v>
      </c>
      <c r="I1506">
        <f t="shared" si="106"/>
        <v>490</v>
      </c>
      <c r="J1506">
        <f t="shared" si="96"/>
        <v>171</v>
      </c>
      <c r="K1506">
        <f t="shared" si="107"/>
        <v>661</v>
      </c>
      <c r="L1506" s="1" t="str">
        <f t="shared" si="108"/>
        <v>B</v>
      </c>
    </row>
    <row r="1507" spans="1:12" x14ac:dyDescent="0.3">
      <c r="A1507">
        <v>1529</v>
      </c>
      <c r="B1507" t="s">
        <v>181</v>
      </c>
      <c r="C1507" t="str">
        <f t="shared" si="105"/>
        <v>Levesque, Adam     Entry #1529</v>
      </c>
      <c r="D1507" t="s">
        <v>99</v>
      </c>
      <c r="E1507">
        <v>208</v>
      </c>
      <c r="F1507">
        <v>228</v>
      </c>
      <c r="G1507">
        <v>181</v>
      </c>
      <c r="H1507">
        <v>215</v>
      </c>
      <c r="I1507">
        <f t="shared" si="106"/>
        <v>624</v>
      </c>
      <c r="J1507">
        <f t="shared" si="96"/>
        <v>81</v>
      </c>
      <c r="K1507">
        <f t="shared" si="107"/>
        <v>705</v>
      </c>
      <c r="L1507" s="1" t="str">
        <f t="shared" si="108"/>
        <v>A</v>
      </c>
    </row>
    <row r="1508" spans="1:12" x14ac:dyDescent="0.3">
      <c r="A1508">
        <v>1530</v>
      </c>
      <c r="B1508" t="s">
        <v>158</v>
      </c>
      <c r="C1508" t="str">
        <f t="shared" si="105"/>
        <v>Martin, Dean     Entry #1530</v>
      </c>
      <c r="D1508" t="s">
        <v>99</v>
      </c>
      <c r="E1508">
        <v>195</v>
      </c>
      <c r="F1508">
        <v>258</v>
      </c>
      <c r="G1508">
        <v>194</v>
      </c>
      <c r="H1508">
        <v>187</v>
      </c>
      <c r="I1508">
        <f t="shared" si="106"/>
        <v>639</v>
      </c>
      <c r="J1508">
        <f t="shared" si="96"/>
        <v>120</v>
      </c>
      <c r="K1508">
        <f t="shared" si="107"/>
        <v>759</v>
      </c>
      <c r="L1508" s="1" t="str">
        <f t="shared" si="108"/>
        <v>B</v>
      </c>
    </row>
    <row r="1509" spans="1:12" x14ac:dyDescent="0.3">
      <c r="A1509">
        <v>1531</v>
      </c>
      <c r="B1509" t="s">
        <v>184</v>
      </c>
      <c r="C1509" t="str">
        <f t="shared" si="105"/>
        <v>Spivack, Jacob     Entry #1531</v>
      </c>
      <c r="D1509" t="s">
        <v>99</v>
      </c>
      <c r="E1509">
        <v>166</v>
      </c>
      <c r="F1509">
        <v>127</v>
      </c>
      <c r="G1509">
        <v>186</v>
      </c>
      <c r="H1509">
        <v>141</v>
      </c>
      <c r="I1509">
        <f t="shared" si="106"/>
        <v>454</v>
      </c>
      <c r="J1509">
        <f t="shared" si="96"/>
        <v>207</v>
      </c>
      <c r="K1509">
        <f t="shared" si="107"/>
        <v>661</v>
      </c>
      <c r="L1509" s="1" t="str">
        <f t="shared" si="108"/>
        <v>C</v>
      </c>
    </row>
    <row r="1510" spans="1:12" x14ac:dyDescent="0.3">
      <c r="A1510">
        <v>1532</v>
      </c>
      <c r="B1510" t="s">
        <v>1999</v>
      </c>
      <c r="C1510" t="str">
        <f t="shared" si="105"/>
        <v>Rodgers, Aaron     Entry #1532</v>
      </c>
      <c r="D1510" t="s">
        <v>99</v>
      </c>
      <c r="E1510">
        <v>221</v>
      </c>
      <c r="F1510">
        <v>238</v>
      </c>
      <c r="G1510">
        <v>202</v>
      </c>
      <c r="H1510">
        <v>214</v>
      </c>
      <c r="I1510">
        <f t="shared" si="106"/>
        <v>654</v>
      </c>
      <c r="J1510">
        <f t="shared" si="96"/>
        <v>42</v>
      </c>
      <c r="K1510">
        <f t="shared" si="107"/>
        <v>696</v>
      </c>
      <c r="L1510" s="1" t="str">
        <f t="shared" si="108"/>
        <v>A</v>
      </c>
    </row>
    <row r="1511" spans="1:12" x14ac:dyDescent="0.3">
      <c r="A1511">
        <v>1533</v>
      </c>
      <c r="B1511" t="s">
        <v>167</v>
      </c>
      <c r="C1511" t="str">
        <f t="shared" si="105"/>
        <v>Mitchell, Michael     Entry #1533</v>
      </c>
      <c r="D1511" t="s">
        <v>99</v>
      </c>
      <c r="E1511">
        <v>183</v>
      </c>
      <c r="F1511">
        <v>191</v>
      </c>
      <c r="G1511">
        <v>195</v>
      </c>
      <c r="H1511">
        <v>187</v>
      </c>
      <c r="I1511">
        <f t="shared" si="106"/>
        <v>573</v>
      </c>
      <c r="J1511">
        <f t="shared" si="96"/>
        <v>156</v>
      </c>
      <c r="K1511">
        <f t="shared" si="107"/>
        <v>729</v>
      </c>
      <c r="L1511" s="1" t="str">
        <f t="shared" si="108"/>
        <v>B</v>
      </c>
    </row>
    <row r="1512" spans="1:12" x14ac:dyDescent="0.3">
      <c r="A1512">
        <v>1534</v>
      </c>
      <c r="B1512" t="s">
        <v>157</v>
      </c>
      <c r="C1512" t="str">
        <f t="shared" si="105"/>
        <v>Davis, Dixie     Entry #1534</v>
      </c>
      <c r="D1512" t="s">
        <v>99</v>
      </c>
      <c r="E1512">
        <v>186</v>
      </c>
      <c r="F1512">
        <v>202</v>
      </c>
      <c r="G1512">
        <v>145</v>
      </c>
      <c r="H1512">
        <v>213</v>
      </c>
      <c r="I1512">
        <f t="shared" si="106"/>
        <v>560</v>
      </c>
      <c r="J1512">
        <f t="shared" si="96"/>
        <v>147</v>
      </c>
      <c r="K1512">
        <f t="shared" si="107"/>
        <v>707</v>
      </c>
      <c r="L1512" s="1" t="str">
        <f t="shared" si="108"/>
        <v>B</v>
      </c>
    </row>
    <row r="1513" spans="1:12" x14ac:dyDescent="0.3">
      <c r="A1513">
        <v>1535</v>
      </c>
      <c r="B1513" t="s">
        <v>217</v>
      </c>
      <c r="C1513" t="str">
        <f t="shared" si="105"/>
        <v>Points, Steve     Entry #1535</v>
      </c>
      <c r="D1513" t="s">
        <v>99</v>
      </c>
      <c r="E1513">
        <v>230</v>
      </c>
      <c r="F1513">
        <v>246</v>
      </c>
      <c r="G1513">
        <v>248</v>
      </c>
      <c r="H1513">
        <v>277</v>
      </c>
      <c r="I1513">
        <f t="shared" si="106"/>
        <v>771</v>
      </c>
      <c r="J1513">
        <f t="shared" si="96"/>
        <v>15</v>
      </c>
      <c r="K1513">
        <f t="shared" si="107"/>
        <v>786</v>
      </c>
      <c r="L1513" s="1" t="str">
        <f t="shared" si="108"/>
        <v>A</v>
      </c>
    </row>
    <row r="1514" spans="1:12" x14ac:dyDescent="0.3">
      <c r="A1514">
        <v>1536</v>
      </c>
      <c r="B1514" t="s">
        <v>2000</v>
      </c>
      <c r="C1514" t="str">
        <f t="shared" si="105"/>
        <v>Miller, Scott     Entry #1536</v>
      </c>
      <c r="D1514" t="s">
        <v>99</v>
      </c>
      <c r="E1514">
        <v>197</v>
      </c>
      <c r="F1514">
        <v>210</v>
      </c>
      <c r="G1514">
        <v>198</v>
      </c>
      <c r="H1514">
        <v>191</v>
      </c>
      <c r="I1514">
        <f t="shared" si="106"/>
        <v>599</v>
      </c>
      <c r="J1514">
        <f t="shared" si="96"/>
        <v>114</v>
      </c>
      <c r="K1514">
        <f t="shared" si="107"/>
        <v>713</v>
      </c>
      <c r="L1514" s="1" t="str">
        <f t="shared" si="108"/>
        <v>B</v>
      </c>
    </row>
    <row r="1515" spans="1:12" x14ac:dyDescent="0.3">
      <c r="A1515">
        <v>1537</v>
      </c>
      <c r="B1515" t="s">
        <v>2001</v>
      </c>
      <c r="C1515" t="str">
        <f t="shared" si="105"/>
        <v>Geelan, Kris     Entry #1537</v>
      </c>
      <c r="D1515" t="s">
        <v>99</v>
      </c>
      <c r="E1515">
        <v>207</v>
      </c>
      <c r="F1515">
        <v>197</v>
      </c>
      <c r="G1515">
        <v>222</v>
      </c>
      <c r="H1515">
        <v>189</v>
      </c>
      <c r="I1515">
        <f t="shared" si="106"/>
        <v>608</v>
      </c>
      <c r="J1515">
        <f t="shared" si="96"/>
        <v>84</v>
      </c>
      <c r="K1515">
        <f t="shared" si="107"/>
        <v>692</v>
      </c>
      <c r="L1515" s="1" t="str">
        <f t="shared" si="108"/>
        <v>A</v>
      </c>
    </row>
    <row r="1516" spans="1:12" x14ac:dyDescent="0.3">
      <c r="A1516">
        <v>1538</v>
      </c>
      <c r="B1516" t="s">
        <v>161</v>
      </c>
      <c r="C1516" t="str">
        <f t="shared" ref="C1516:C1579" si="109">+B1516&amp;"     Entry #"&amp;A1516</f>
        <v>Geelan, William     Entry #1538</v>
      </c>
      <c r="D1516" t="s">
        <v>99</v>
      </c>
      <c r="E1516">
        <v>163</v>
      </c>
      <c r="F1516">
        <v>139</v>
      </c>
      <c r="G1516">
        <v>170</v>
      </c>
      <c r="H1516">
        <v>145</v>
      </c>
      <c r="I1516">
        <f t="shared" ref="I1516:I1579" si="110">F1516+G1516+H1516</f>
        <v>454</v>
      </c>
      <c r="J1516">
        <f t="shared" si="96"/>
        <v>216</v>
      </c>
      <c r="K1516">
        <f t="shared" ref="K1516:K1579" si="111">I1516+J1516</f>
        <v>670</v>
      </c>
      <c r="L1516" s="1" t="str">
        <f t="shared" si="108"/>
        <v>C</v>
      </c>
    </row>
    <row r="1517" spans="1:12" x14ac:dyDescent="0.3">
      <c r="A1517">
        <v>1539</v>
      </c>
      <c r="B1517" t="s">
        <v>2002</v>
      </c>
      <c r="C1517" t="str">
        <f t="shared" si="109"/>
        <v>Haney, John      Entry #1539</v>
      </c>
      <c r="D1517" t="s">
        <v>99</v>
      </c>
      <c r="E1517">
        <v>188</v>
      </c>
      <c r="F1517">
        <v>198</v>
      </c>
      <c r="G1517">
        <v>202</v>
      </c>
      <c r="H1517">
        <v>202</v>
      </c>
      <c r="I1517">
        <f t="shared" si="110"/>
        <v>602</v>
      </c>
      <c r="J1517">
        <f t="shared" si="96"/>
        <v>141</v>
      </c>
      <c r="K1517">
        <f t="shared" si="111"/>
        <v>743</v>
      </c>
      <c r="L1517" s="1" t="str">
        <f t="shared" si="108"/>
        <v>B</v>
      </c>
    </row>
    <row r="1518" spans="1:12" x14ac:dyDescent="0.3">
      <c r="A1518">
        <v>1540</v>
      </c>
      <c r="B1518" t="s">
        <v>2003</v>
      </c>
      <c r="C1518" t="str">
        <f t="shared" si="109"/>
        <v>Bidrowski, Erik     Entry #1540</v>
      </c>
      <c r="D1518" t="s">
        <v>99</v>
      </c>
      <c r="E1518">
        <v>211</v>
      </c>
      <c r="F1518">
        <v>215</v>
      </c>
      <c r="G1518">
        <v>172</v>
      </c>
      <c r="H1518">
        <v>198</v>
      </c>
      <c r="I1518">
        <f t="shared" si="110"/>
        <v>585</v>
      </c>
      <c r="J1518">
        <f t="shared" si="96"/>
        <v>72</v>
      </c>
      <c r="K1518">
        <f t="shared" si="111"/>
        <v>657</v>
      </c>
      <c r="L1518" s="1" t="str">
        <f t="shared" si="108"/>
        <v>A</v>
      </c>
    </row>
    <row r="1519" spans="1:12" x14ac:dyDescent="0.3">
      <c r="A1519">
        <v>1541</v>
      </c>
      <c r="B1519" t="s">
        <v>314</v>
      </c>
      <c r="C1519" t="str">
        <f t="shared" si="109"/>
        <v>Benbennek, Samantha     Entry #1541</v>
      </c>
      <c r="D1519" t="s">
        <v>99</v>
      </c>
      <c r="E1519">
        <v>179</v>
      </c>
      <c r="F1519">
        <v>148</v>
      </c>
      <c r="G1519">
        <v>201</v>
      </c>
      <c r="H1519">
        <v>156</v>
      </c>
      <c r="I1519">
        <f t="shared" si="110"/>
        <v>505</v>
      </c>
      <c r="J1519">
        <f t="shared" si="96"/>
        <v>168</v>
      </c>
      <c r="K1519">
        <f t="shared" si="111"/>
        <v>673</v>
      </c>
      <c r="L1519" s="1" t="str">
        <f t="shared" si="108"/>
        <v>B</v>
      </c>
    </row>
    <row r="1520" spans="1:12" x14ac:dyDescent="0.3">
      <c r="A1520">
        <v>1542</v>
      </c>
      <c r="B1520" t="s">
        <v>156</v>
      </c>
      <c r="C1520" t="str">
        <f t="shared" si="109"/>
        <v>Russell, Jim     Entry #1542</v>
      </c>
      <c r="D1520" t="s">
        <v>99</v>
      </c>
      <c r="E1520">
        <v>184</v>
      </c>
      <c r="F1520">
        <v>235</v>
      </c>
      <c r="G1520">
        <v>194</v>
      </c>
      <c r="H1520">
        <v>196</v>
      </c>
      <c r="I1520">
        <f t="shared" si="110"/>
        <v>625</v>
      </c>
      <c r="J1520">
        <f t="shared" si="96"/>
        <v>153</v>
      </c>
      <c r="K1520">
        <f t="shared" si="111"/>
        <v>778</v>
      </c>
      <c r="L1520" s="1" t="str">
        <f t="shared" si="108"/>
        <v>B</v>
      </c>
    </row>
    <row r="1521" spans="1:12" x14ac:dyDescent="0.3">
      <c r="A1521">
        <v>1543</v>
      </c>
      <c r="B1521" t="s">
        <v>1894</v>
      </c>
      <c r="C1521" t="str">
        <f t="shared" si="109"/>
        <v>Harpster, Kyle     Entry #1543</v>
      </c>
      <c r="D1521" t="s">
        <v>99</v>
      </c>
      <c r="E1521">
        <v>206</v>
      </c>
      <c r="F1521">
        <v>195</v>
      </c>
      <c r="G1521">
        <v>170</v>
      </c>
      <c r="H1521">
        <v>192</v>
      </c>
      <c r="I1521">
        <f t="shared" si="110"/>
        <v>557</v>
      </c>
      <c r="J1521">
        <f t="shared" si="96"/>
        <v>87</v>
      </c>
      <c r="K1521">
        <f t="shared" si="111"/>
        <v>644</v>
      </c>
      <c r="L1521" s="1" t="str">
        <f t="shared" si="108"/>
        <v>A</v>
      </c>
    </row>
    <row r="1522" spans="1:12" x14ac:dyDescent="0.3">
      <c r="A1522">
        <v>1544</v>
      </c>
      <c r="B1522" t="s">
        <v>2004</v>
      </c>
      <c r="C1522" t="str">
        <f t="shared" si="109"/>
        <v>Reil, Bryan     Entry #1544</v>
      </c>
      <c r="D1522" t="s">
        <v>99</v>
      </c>
      <c r="E1522">
        <v>212</v>
      </c>
      <c r="F1522">
        <v>165</v>
      </c>
      <c r="G1522">
        <v>190</v>
      </c>
      <c r="H1522">
        <v>156</v>
      </c>
      <c r="I1522">
        <f t="shared" si="110"/>
        <v>511</v>
      </c>
      <c r="J1522">
        <f t="shared" si="96"/>
        <v>69</v>
      </c>
      <c r="K1522">
        <f t="shared" si="111"/>
        <v>580</v>
      </c>
      <c r="L1522" s="1" t="str">
        <f t="shared" si="108"/>
        <v>A</v>
      </c>
    </row>
    <row r="1523" spans="1:12" x14ac:dyDescent="0.3">
      <c r="A1523">
        <v>1545</v>
      </c>
      <c r="B1523" t="s">
        <v>168</v>
      </c>
      <c r="C1523" t="str">
        <f t="shared" si="109"/>
        <v>Wieser, Craig     Entry #1545</v>
      </c>
      <c r="D1523" t="s">
        <v>99</v>
      </c>
      <c r="E1523">
        <v>179</v>
      </c>
      <c r="F1523">
        <v>168</v>
      </c>
      <c r="G1523">
        <v>206</v>
      </c>
      <c r="H1523">
        <v>179</v>
      </c>
      <c r="I1523">
        <f t="shared" si="110"/>
        <v>553</v>
      </c>
      <c r="J1523">
        <f t="shared" si="96"/>
        <v>168</v>
      </c>
      <c r="K1523">
        <f t="shared" si="111"/>
        <v>721</v>
      </c>
      <c r="L1523" s="1" t="str">
        <f t="shared" si="108"/>
        <v>B</v>
      </c>
    </row>
    <row r="1524" spans="1:12" x14ac:dyDescent="0.3">
      <c r="A1524">
        <v>1546</v>
      </c>
      <c r="B1524" t="s">
        <v>2005</v>
      </c>
      <c r="C1524" t="str">
        <f t="shared" si="109"/>
        <v>Kalina, Richard III     Entry #1546</v>
      </c>
      <c r="D1524" t="s">
        <v>99</v>
      </c>
      <c r="E1524">
        <v>168</v>
      </c>
      <c r="F1524">
        <v>144</v>
      </c>
      <c r="G1524">
        <v>170</v>
      </c>
      <c r="H1524">
        <v>195</v>
      </c>
      <c r="I1524">
        <f t="shared" si="110"/>
        <v>509</v>
      </c>
      <c r="J1524">
        <f t="shared" si="96"/>
        <v>201</v>
      </c>
      <c r="K1524">
        <f t="shared" si="111"/>
        <v>710</v>
      </c>
      <c r="L1524" s="1" t="str">
        <f t="shared" si="108"/>
        <v>C</v>
      </c>
    </row>
    <row r="1525" spans="1:12" x14ac:dyDescent="0.3">
      <c r="A1525">
        <v>1547</v>
      </c>
      <c r="B1525" t="s">
        <v>179</v>
      </c>
      <c r="C1525" t="str">
        <f t="shared" si="109"/>
        <v>Hassler, Derek     Entry #1547</v>
      </c>
      <c r="D1525" t="s">
        <v>99</v>
      </c>
      <c r="E1525">
        <v>211</v>
      </c>
      <c r="F1525">
        <v>206</v>
      </c>
      <c r="G1525">
        <v>218</v>
      </c>
      <c r="H1525">
        <v>179</v>
      </c>
      <c r="I1525">
        <f t="shared" si="110"/>
        <v>603</v>
      </c>
      <c r="J1525">
        <f t="shared" si="96"/>
        <v>72</v>
      </c>
      <c r="K1525">
        <f t="shared" si="111"/>
        <v>675</v>
      </c>
      <c r="L1525" s="1" t="str">
        <f t="shared" si="108"/>
        <v>A</v>
      </c>
    </row>
    <row r="1526" spans="1:12" x14ac:dyDescent="0.3">
      <c r="A1526">
        <v>1548</v>
      </c>
      <c r="B1526" t="s">
        <v>169</v>
      </c>
      <c r="C1526" t="str">
        <f t="shared" si="109"/>
        <v>Burks, Bob     Entry #1548</v>
      </c>
      <c r="D1526" t="s">
        <v>99</v>
      </c>
      <c r="E1526">
        <v>187</v>
      </c>
      <c r="F1526">
        <v>216</v>
      </c>
      <c r="G1526">
        <v>160</v>
      </c>
      <c r="H1526">
        <v>213</v>
      </c>
      <c r="I1526">
        <f t="shared" si="110"/>
        <v>589</v>
      </c>
      <c r="J1526">
        <f t="shared" si="96"/>
        <v>144</v>
      </c>
      <c r="K1526">
        <f t="shared" si="111"/>
        <v>733</v>
      </c>
      <c r="L1526" s="1" t="str">
        <f t="shared" ref="L1526:L1589" si="112">IF(AND(E1526&gt;175,E1526&lt;200),"B",IF(AND(E1526&gt;149,E1526&lt;176),"C",IF(E1526&gt;199,"A",IF(E1526&lt;150,"D"))))</f>
        <v>B</v>
      </c>
    </row>
    <row r="1527" spans="1:12" x14ac:dyDescent="0.3">
      <c r="A1527">
        <v>1549</v>
      </c>
      <c r="B1527" t="s">
        <v>2006</v>
      </c>
      <c r="C1527" t="str">
        <f t="shared" si="109"/>
        <v>Rangel, Jamie     Entry #1549</v>
      </c>
      <c r="D1527" t="s">
        <v>99</v>
      </c>
      <c r="E1527">
        <v>207</v>
      </c>
      <c r="F1527">
        <v>155</v>
      </c>
      <c r="G1527">
        <v>235</v>
      </c>
      <c r="H1527">
        <v>225</v>
      </c>
      <c r="I1527">
        <f t="shared" si="110"/>
        <v>615</v>
      </c>
      <c r="J1527">
        <f t="shared" si="96"/>
        <v>84</v>
      </c>
      <c r="K1527">
        <f t="shared" si="111"/>
        <v>699</v>
      </c>
      <c r="L1527" s="1" t="str">
        <f t="shared" si="112"/>
        <v>A</v>
      </c>
    </row>
    <row r="1528" spans="1:12" x14ac:dyDescent="0.3">
      <c r="A1528">
        <v>1550</v>
      </c>
      <c r="B1528" t="s">
        <v>2007</v>
      </c>
      <c r="C1528" t="str">
        <f t="shared" si="109"/>
        <v>Saighman, Rich     Entry #1550</v>
      </c>
      <c r="D1528" t="s">
        <v>99</v>
      </c>
      <c r="E1528">
        <v>179</v>
      </c>
      <c r="F1528">
        <v>200</v>
      </c>
      <c r="G1528">
        <v>213</v>
      </c>
      <c r="H1528">
        <v>225</v>
      </c>
      <c r="I1528">
        <f t="shared" si="110"/>
        <v>638</v>
      </c>
      <c r="J1528">
        <f t="shared" si="96"/>
        <v>168</v>
      </c>
      <c r="K1528">
        <f t="shared" si="111"/>
        <v>806</v>
      </c>
      <c r="L1528" s="1" t="str">
        <f t="shared" si="112"/>
        <v>B</v>
      </c>
    </row>
    <row r="1529" spans="1:12" x14ac:dyDescent="0.3">
      <c r="A1529">
        <v>1551</v>
      </c>
      <c r="B1529" t="s">
        <v>2008</v>
      </c>
      <c r="C1529" t="str">
        <f t="shared" si="109"/>
        <v>Saighman, Gabe     Entry #1551</v>
      </c>
      <c r="D1529" t="s">
        <v>99</v>
      </c>
      <c r="E1529">
        <v>185</v>
      </c>
      <c r="F1529">
        <v>182</v>
      </c>
      <c r="G1529">
        <v>136</v>
      </c>
      <c r="H1529">
        <v>162</v>
      </c>
      <c r="I1529">
        <f t="shared" si="110"/>
        <v>480</v>
      </c>
      <c r="J1529">
        <f t="shared" si="96"/>
        <v>150</v>
      </c>
      <c r="K1529">
        <f t="shared" si="111"/>
        <v>630</v>
      </c>
      <c r="L1529" s="1" t="str">
        <f t="shared" si="112"/>
        <v>B</v>
      </c>
    </row>
    <row r="1530" spans="1:12" x14ac:dyDescent="0.3">
      <c r="A1530">
        <v>1552</v>
      </c>
      <c r="B1530" t="s">
        <v>277</v>
      </c>
      <c r="C1530" t="str">
        <f t="shared" si="109"/>
        <v>Tanzer, Kelly     Entry #1552</v>
      </c>
      <c r="D1530" t="s">
        <v>99</v>
      </c>
      <c r="E1530">
        <v>150</v>
      </c>
      <c r="F1530">
        <v>172</v>
      </c>
      <c r="G1530">
        <v>138</v>
      </c>
      <c r="H1530">
        <v>162</v>
      </c>
      <c r="I1530">
        <f t="shared" si="110"/>
        <v>472</v>
      </c>
      <c r="J1530">
        <f t="shared" si="96"/>
        <v>255</v>
      </c>
      <c r="K1530">
        <f t="shared" si="111"/>
        <v>727</v>
      </c>
      <c r="L1530" s="1" t="str">
        <f t="shared" si="112"/>
        <v>C</v>
      </c>
    </row>
    <row r="1531" spans="1:12" x14ac:dyDescent="0.3">
      <c r="A1531">
        <v>1553</v>
      </c>
      <c r="B1531" t="s">
        <v>280</v>
      </c>
      <c r="C1531" t="str">
        <f t="shared" si="109"/>
        <v>Burg, Philip     Entry #1553</v>
      </c>
      <c r="D1531" t="s">
        <v>99</v>
      </c>
      <c r="E1531">
        <v>214</v>
      </c>
      <c r="F1531">
        <v>219</v>
      </c>
      <c r="G1531">
        <v>224</v>
      </c>
      <c r="H1531">
        <v>236</v>
      </c>
      <c r="I1531">
        <f t="shared" si="110"/>
        <v>679</v>
      </c>
      <c r="J1531">
        <f t="shared" si="96"/>
        <v>63</v>
      </c>
      <c r="K1531">
        <f t="shared" si="111"/>
        <v>742</v>
      </c>
      <c r="L1531" s="1" t="str">
        <f t="shared" si="112"/>
        <v>A</v>
      </c>
    </row>
    <row r="1532" spans="1:12" x14ac:dyDescent="0.3">
      <c r="A1532">
        <v>1554</v>
      </c>
      <c r="B1532" t="s">
        <v>2001</v>
      </c>
      <c r="C1532" t="str">
        <f t="shared" si="109"/>
        <v>Geelan, Kris     Entry #1554</v>
      </c>
      <c r="D1532" t="s">
        <v>99</v>
      </c>
      <c r="E1532">
        <v>210</v>
      </c>
      <c r="F1532">
        <v>205</v>
      </c>
      <c r="G1532">
        <v>247</v>
      </c>
      <c r="H1532">
        <v>197</v>
      </c>
      <c r="I1532">
        <f t="shared" si="110"/>
        <v>649</v>
      </c>
      <c r="J1532">
        <f t="shared" si="96"/>
        <v>75</v>
      </c>
      <c r="K1532">
        <f t="shared" si="111"/>
        <v>724</v>
      </c>
      <c r="L1532" s="1" t="str">
        <f t="shared" si="112"/>
        <v>A</v>
      </c>
    </row>
    <row r="1533" spans="1:12" x14ac:dyDescent="0.3">
      <c r="A1533">
        <v>1555</v>
      </c>
      <c r="B1533" t="s">
        <v>275</v>
      </c>
      <c r="C1533" t="str">
        <f t="shared" si="109"/>
        <v>Geelan, Sherrie     Entry #1555</v>
      </c>
      <c r="D1533" t="s">
        <v>99</v>
      </c>
      <c r="E1533">
        <v>133</v>
      </c>
      <c r="F1533">
        <v>145</v>
      </c>
      <c r="G1533">
        <v>144</v>
      </c>
      <c r="H1533">
        <v>144</v>
      </c>
      <c r="I1533">
        <f t="shared" si="110"/>
        <v>433</v>
      </c>
      <c r="J1533">
        <f t="shared" si="96"/>
        <v>306</v>
      </c>
      <c r="K1533">
        <f t="shared" si="111"/>
        <v>739</v>
      </c>
      <c r="L1533" s="1" t="str">
        <f t="shared" si="112"/>
        <v>D</v>
      </c>
    </row>
    <row r="1534" spans="1:12" x14ac:dyDescent="0.3">
      <c r="A1534">
        <v>1556</v>
      </c>
      <c r="B1534" t="s">
        <v>279</v>
      </c>
      <c r="C1534" t="str">
        <f t="shared" si="109"/>
        <v>Zimmerman, Cindy     Entry #1556</v>
      </c>
      <c r="D1534" t="s">
        <v>99</v>
      </c>
      <c r="E1534">
        <v>173</v>
      </c>
      <c r="F1534">
        <v>154</v>
      </c>
      <c r="G1534">
        <v>179</v>
      </c>
      <c r="H1534">
        <v>202</v>
      </c>
      <c r="I1534">
        <f t="shared" si="110"/>
        <v>535</v>
      </c>
      <c r="J1534">
        <f t="shared" si="96"/>
        <v>186</v>
      </c>
      <c r="K1534">
        <f t="shared" si="111"/>
        <v>721</v>
      </c>
      <c r="L1534" s="1" t="str">
        <f t="shared" si="112"/>
        <v>C</v>
      </c>
    </row>
    <row r="1535" spans="1:12" x14ac:dyDescent="0.3">
      <c r="A1535">
        <v>1557</v>
      </c>
      <c r="B1535" t="s">
        <v>2009</v>
      </c>
      <c r="C1535" t="str">
        <f t="shared" si="109"/>
        <v>Benson, Trevor     Entry #1557</v>
      </c>
      <c r="D1535" t="s">
        <v>99</v>
      </c>
      <c r="E1535">
        <v>156</v>
      </c>
      <c r="F1535">
        <v>191</v>
      </c>
      <c r="G1535">
        <v>151</v>
      </c>
      <c r="H1535">
        <v>198</v>
      </c>
      <c r="I1535">
        <f t="shared" si="110"/>
        <v>540</v>
      </c>
      <c r="J1535">
        <f t="shared" si="96"/>
        <v>237</v>
      </c>
      <c r="K1535">
        <f t="shared" si="111"/>
        <v>777</v>
      </c>
      <c r="L1535" s="1" t="str">
        <f t="shared" si="112"/>
        <v>C</v>
      </c>
    </row>
    <row r="1536" spans="1:12" x14ac:dyDescent="0.3">
      <c r="A1536">
        <v>1558</v>
      </c>
      <c r="B1536" t="s">
        <v>288</v>
      </c>
      <c r="C1536" t="str">
        <f t="shared" si="109"/>
        <v>Benson, Amy     Entry #1558</v>
      </c>
      <c r="D1536" t="s">
        <v>99</v>
      </c>
      <c r="E1536">
        <v>147</v>
      </c>
      <c r="F1536">
        <v>169</v>
      </c>
      <c r="G1536">
        <v>165</v>
      </c>
      <c r="H1536">
        <v>177</v>
      </c>
      <c r="I1536">
        <f t="shared" si="110"/>
        <v>511</v>
      </c>
      <c r="J1536">
        <f t="shared" si="96"/>
        <v>264</v>
      </c>
      <c r="K1536">
        <f t="shared" si="111"/>
        <v>775</v>
      </c>
      <c r="L1536" s="1" t="str">
        <f t="shared" si="112"/>
        <v>D</v>
      </c>
    </row>
    <row r="1537" spans="1:12" x14ac:dyDescent="0.3">
      <c r="A1537">
        <v>1559</v>
      </c>
      <c r="B1537" t="s">
        <v>286</v>
      </c>
      <c r="C1537" t="str">
        <f t="shared" si="109"/>
        <v>Gillam, Dean     Entry #1559</v>
      </c>
      <c r="D1537" t="s">
        <v>99</v>
      </c>
      <c r="E1537">
        <v>122</v>
      </c>
      <c r="F1537">
        <v>122</v>
      </c>
      <c r="G1537">
        <v>132</v>
      </c>
      <c r="H1537">
        <v>136</v>
      </c>
      <c r="I1537">
        <f t="shared" si="110"/>
        <v>390</v>
      </c>
      <c r="J1537">
        <f t="shared" si="96"/>
        <v>339</v>
      </c>
      <c r="K1537">
        <f t="shared" si="111"/>
        <v>729</v>
      </c>
      <c r="L1537" s="1" t="str">
        <f t="shared" si="112"/>
        <v>D</v>
      </c>
    </row>
    <row r="1538" spans="1:12" x14ac:dyDescent="0.3">
      <c r="A1538">
        <v>1560</v>
      </c>
      <c r="B1538" t="s">
        <v>259</v>
      </c>
      <c r="C1538" t="str">
        <f t="shared" si="109"/>
        <v>McNary, Tim     Entry #1560</v>
      </c>
      <c r="D1538" t="s">
        <v>99</v>
      </c>
      <c r="E1538">
        <v>202</v>
      </c>
      <c r="F1538">
        <v>166</v>
      </c>
      <c r="G1538">
        <v>177</v>
      </c>
      <c r="H1538">
        <v>194</v>
      </c>
      <c r="I1538">
        <f t="shared" si="110"/>
        <v>537</v>
      </c>
      <c r="J1538">
        <f t="shared" si="96"/>
        <v>99</v>
      </c>
      <c r="K1538">
        <f t="shared" si="111"/>
        <v>636</v>
      </c>
      <c r="L1538" s="1" t="str">
        <f t="shared" si="112"/>
        <v>A</v>
      </c>
    </row>
    <row r="1539" spans="1:12" x14ac:dyDescent="0.3">
      <c r="A1539">
        <v>1561</v>
      </c>
      <c r="B1539" t="s">
        <v>2010</v>
      </c>
      <c r="C1539" t="str">
        <f t="shared" si="109"/>
        <v>Leonard, Kyle     Entry #1561</v>
      </c>
      <c r="D1539" t="s">
        <v>99</v>
      </c>
      <c r="E1539">
        <v>175</v>
      </c>
      <c r="F1539">
        <v>148</v>
      </c>
      <c r="G1539">
        <v>146</v>
      </c>
      <c r="H1539">
        <v>145</v>
      </c>
      <c r="I1539">
        <f t="shared" si="110"/>
        <v>439</v>
      </c>
      <c r="J1539">
        <f t="shared" si="96"/>
        <v>180</v>
      </c>
      <c r="K1539">
        <f t="shared" si="111"/>
        <v>619</v>
      </c>
      <c r="L1539" s="1" t="str">
        <f t="shared" si="112"/>
        <v>C</v>
      </c>
    </row>
    <row r="1540" spans="1:12" x14ac:dyDescent="0.3">
      <c r="A1540">
        <v>1562</v>
      </c>
      <c r="B1540" t="s">
        <v>281</v>
      </c>
      <c r="C1540" t="str">
        <f t="shared" si="109"/>
        <v>Richardson, Karen     Entry #1562</v>
      </c>
      <c r="D1540" t="s">
        <v>99</v>
      </c>
      <c r="E1540">
        <v>108</v>
      </c>
      <c r="F1540">
        <v>112</v>
      </c>
      <c r="G1540">
        <v>89</v>
      </c>
      <c r="H1540">
        <v>129</v>
      </c>
      <c r="I1540">
        <f t="shared" si="110"/>
        <v>330</v>
      </c>
      <c r="J1540">
        <f t="shared" si="96"/>
        <v>381</v>
      </c>
      <c r="K1540">
        <f t="shared" si="111"/>
        <v>711</v>
      </c>
      <c r="L1540" s="1" t="str">
        <f t="shared" si="112"/>
        <v>D</v>
      </c>
    </row>
    <row r="1541" spans="1:12" x14ac:dyDescent="0.3">
      <c r="A1541">
        <v>1563</v>
      </c>
      <c r="B1541" t="s">
        <v>2011</v>
      </c>
      <c r="C1541" t="str">
        <f t="shared" si="109"/>
        <v>Diaz, Karla     Entry #1563</v>
      </c>
      <c r="D1541" t="s">
        <v>99</v>
      </c>
      <c r="E1541">
        <v>174</v>
      </c>
      <c r="F1541">
        <v>184</v>
      </c>
      <c r="G1541">
        <v>234</v>
      </c>
      <c r="H1541">
        <v>144</v>
      </c>
      <c r="I1541">
        <f t="shared" si="110"/>
        <v>562</v>
      </c>
      <c r="J1541">
        <f t="shared" si="96"/>
        <v>183</v>
      </c>
      <c r="K1541">
        <f t="shared" si="111"/>
        <v>745</v>
      </c>
      <c r="L1541" s="1" t="str">
        <f t="shared" si="112"/>
        <v>C</v>
      </c>
    </row>
    <row r="1542" spans="1:12" x14ac:dyDescent="0.3">
      <c r="A1542">
        <v>1564</v>
      </c>
      <c r="B1542" t="s">
        <v>282</v>
      </c>
      <c r="C1542" t="str">
        <f t="shared" si="109"/>
        <v>Richardson, Eugene     Entry #1564</v>
      </c>
      <c r="D1542" t="s">
        <v>99</v>
      </c>
      <c r="E1542">
        <v>154</v>
      </c>
      <c r="F1542">
        <v>200</v>
      </c>
      <c r="G1542">
        <v>160</v>
      </c>
      <c r="H1542">
        <v>160</v>
      </c>
      <c r="I1542">
        <f t="shared" si="110"/>
        <v>520</v>
      </c>
      <c r="J1542">
        <f t="shared" si="96"/>
        <v>243</v>
      </c>
      <c r="K1542">
        <f t="shared" si="111"/>
        <v>763</v>
      </c>
      <c r="L1542" s="1" t="str">
        <f t="shared" si="112"/>
        <v>C</v>
      </c>
    </row>
    <row r="1543" spans="1:12" x14ac:dyDescent="0.3">
      <c r="A1543">
        <v>1565</v>
      </c>
      <c r="B1543" t="s">
        <v>2012</v>
      </c>
      <c r="C1543" t="str">
        <f t="shared" si="109"/>
        <v>Centineo, Josh     Entry #1565</v>
      </c>
      <c r="D1543" t="s">
        <v>99</v>
      </c>
      <c r="E1543">
        <v>199</v>
      </c>
      <c r="F1543">
        <v>202</v>
      </c>
      <c r="G1543">
        <v>223</v>
      </c>
      <c r="H1543">
        <v>212</v>
      </c>
      <c r="I1543">
        <f t="shared" si="110"/>
        <v>637</v>
      </c>
      <c r="J1543">
        <f t="shared" si="96"/>
        <v>108</v>
      </c>
      <c r="K1543">
        <f t="shared" si="111"/>
        <v>745</v>
      </c>
      <c r="L1543" s="1" t="str">
        <f t="shared" si="112"/>
        <v>B</v>
      </c>
    </row>
    <row r="1544" spans="1:12" x14ac:dyDescent="0.3">
      <c r="A1544">
        <v>1566</v>
      </c>
      <c r="B1544" t="s">
        <v>72</v>
      </c>
      <c r="C1544" t="str">
        <f t="shared" si="109"/>
        <v>Fitzgerald, Kyle     Entry #1566</v>
      </c>
      <c r="D1544" t="s">
        <v>362</v>
      </c>
      <c r="E1544">
        <v>184</v>
      </c>
      <c r="F1544">
        <v>193</v>
      </c>
      <c r="G1544">
        <v>208</v>
      </c>
      <c r="H1544">
        <v>138</v>
      </c>
      <c r="I1544">
        <f t="shared" si="110"/>
        <v>539</v>
      </c>
      <c r="J1544">
        <f t="shared" si="96"/>
        <v>153</v>
      </c>
      <c r="K1544">
        <f t="shared" si="111"/>
        <v>692</v>
      </c>
      <c r="L1544" s="1" t="str">
        <f t="shared" si="112"/>
        <v>B</v>
      </c>
    </row>
    <row r="1545" spans="1:12" x14ac:dyDescent="0.3">
      <c r="A1545">
        <v>1567</v>
      </c>
      <c r="B1545" t="s">
        <v>2013</v>
      </c>
      <c r="C1545" t="str">
        <f t="shared" si="109"/>
        <v>Ginbey, Eileen     Entry #1567</v>
      </c>
      <c r="D1545" t="s">
        <v>362</v>
      </c>
      <c r="E1545">
        <v>147</v>
      </c>
      <c r="F1545">
        <v>168</v>
      </c>
      <c r="G1545">
        <v>174</v>
      </c>
      <c r="H1545">
        <v>128</v>
      </c>
      <c r="I1545">
        <f t="shared" si="110"/>
        <v>470</v>
      </c>
      <c r="J1545">
        <f t="shared" si="96"/>
        <v>264</v>
      </c>
      <c r="K1545">
        <f t="shared" si="111"/>
        <v>734</v>
      </c>
      <c r="L1545" s="1" t="str">
        <f t="shared" si="112"/>
        <v>D</v>
      </c>
    </row>
    <row r="1546" spans="1:12" x14ac:dyDescent="0.3">
      <c r="A1546">
        <v>1568</v>
      </c>
      <c r="B1546" t="s">
        <v>2014</v>
      </c>
      <c r="C1546" t="str">
        <f t="shared" si="109"/>
        <v>Sanders, Bill     Entry #1568</v>
      </c>
      <c r="D1546" t="s">
        <v>362</v>
      </c>
      <c r="E1546">
        <v>214</v>
      </c>
      <c r="F1546">
        <v>200</v>
      </c>
      <c r="G1546">
        <v>268</v>
      </c>
      <c r="H1546">
        <v>222</v>
      </c>
      <c r="I1546">
        <f t="shared" si="110"/>
        <v>690</v>
      </c>
      <c r="J1546">
        <f t="shared" si="96"/>
        <v>63</v>
      </c>
      <c r="K1546">
        <f t="shared" si="111"/>
        <v>753</v>
      </c>
      <c r="L1546" s="1" t="str">
        <f t="shared" si="112"/>
        <v>A</v>
      </c>
    </row>
    <row r="1547" spans="1:12" x14ac:dyDescent="0.3">
      <c r="A1547">
        <v>1569</v>
      </c>
      <c r="B1547" t="s">
        <v>496</v>
      </c>
      <c r="C1547" t="str">
        <f t="shared" si="109"/>
        <v>Ring, Ashley     Entry #1569</v>
      </c>
      <c r="D1547" t="s">
        <v>362</v>
      </c>
      <c r="E1547">
        <v>184</v>
      </c>
      <c r="F1547">
        <v>183</v>
      </c>
      <c r="G1547">
        <v>158</v>
      </c>
      <c r="H1547">
        <v>190</v>
      </c>
      <c r="I1547">
        <f t="shared" si="110"/>
        <v>531</v>
      </c>
      <c r="J1547">
        <f t="shared" si="96"/>
        <v>153</v>
      </c>
      <c r="K1547">
        <f t="shared" si="111"/>
        <v>684</v>
      </c>
      <c r="L1547" s="1" t="str">
        <f t="shared" si="112"/>
        <v>B</v>
      </c>
    </row>
    <row r="1548" spans="1:12" x14ac:dyDescent="0.3">
      <c r="A1548">
        <v>1570</v>
      </c>
      <c r="B1548" t="s">
        <v>491</v>
      </c>
      <c r="C1548" t="str">
        <f t="shared" si="109"/>
        <v>Sparano, John Jr     Entry #1570</v>
      </c>
      <c r="D1548" t="s">
        <v>362</v>
      </c>
      <c r="E1548">
        <v>197</v>
      </c>
      <c r="F1548">
        <v>203</v>
      </c>
      <c r="G1548">
        <v>186</v>
      </c>
      <c r="H1548">
        <v>171</v>
      </c>
      <c r="I1548">
        <f t="shared" si="110"/>
        <v>560</v>
      </c>
      <c r="J1548">
        <f t="shared" si="96"/>
        <v>114</v>
      </c>
      <c r="K1548">
        <f t="shared" si="111"/>
        <v>674</v>
      </c>
      <c r="L1548" s="1" t="str">
        <f t="shared" si="112"/>
        <v>B</v>
      </c>
    </row>
    <row r="1549" spans="1:12" x14ac:dyDescent="0.3">
      <c r="A1549">
        <v>1571</v>
      </c>
      <c r="B1549" t="s">
        <v>507</v>
      </c>
      <c r="C1549" t="str">
        <f t="shared" si="109"/>
        <v>Bridgeford, Joe     Entry #1571</v>
      </c>
      <c r="D1549" t="s">
        <v>362</v>
      </c>
      <c r="E1549">
        <v>156</v>
      </c>
      <c r="F1549">
        <v>130</v>
      </c>
      <c r="G1549">
        <v>136</v>
      </c>
      <c r="H1549">
        <v>143</v>
      </c>
      <c r="I1549">
        <f t="shared" si="110"/>
        <v>409</v>
      </c>
      <c r="J1549">
        <f t="shared" si="96"/>
        <v>237</v>
      </c>
      <c r="K1549">
        <f t="shared" si="111"/>
        <v>646</v>
      </c>
      <c r="L1549" s="1" t="str">
        <f t="shared" si="112"/>
        <v>C</v>
      </c>
    </row>
    <row r="1550" spans="1:12" x14ac:dyDescent="0.3">
      <c r="A1550">
        <v>1572</v>
      </c>
      <c r="B1550" t="s">
        <v>506</v>
      </c>
      <c r="C1550" t="str">
        <f t="shared" si="109"/>
        <v>Ciaccio, Pete     Entry #1572</v>
      </c>
      <c r="D1550" t="s">
        <v>362</v>
      </c>
      <c r="E1550">
        <v>196</v>
      </c>
      <c r="F1550">
        <v>257</v>
      </c>
      <c r="G1550">
        <v>191</v>
      </c>
      <c r="H1550">
        <v>181</v>
      </c>
      <c r="I1550">
        <f t="shared" si="110"/>
        <v>629</v>
      </c>
      <c r="J1550">
        <f t="shared" si="96"/>
        <v>117</v>
      </c>
      <c r="K1550">
        <f t="shared" si="111"/>
        <v>746</v>
      </c>
      <c r="L1550" s="1" t="str">
        <f t="shared" si="112"/>
        <v>B</v>
      </c>
    </row>
    <row r="1551" spans="1:12" x14ac:dyDescent="0.3">
      <c r="A1551">
        <v>1573</v>
      </c>
      <c r="B1551" t="s">
        <v>2015</v>
      </c>
      <c r="C1551" t="str">
        <f t="shared" si="109"/>
        <v>Isenberger, David     Entry #1573</v>
      </c>
      <c r="D1551" t="s">
        <v>362</v>
      </c>
      <c r="E1551">
        <v>148</v>
      </c>
      <c r="F1551">
        <v>145</v>
      </c>
      <c r="G1551">
        <v>179</v>
      </c>
      <c r="H1551">
        <v>147</v>
      </c>
      <c r="I1551">
        <f t="shared" si="110"/>
        <v>471</v>
      </c>
      <c r="J1551">
        <f t="shared" si="96"/>
        <v>261</v>
      </c>
      <c r="K1551">
        <f t="shared" si="111"/>
        <v>732</v>
      </c>
      <c r="L1551" s="1" t="str">
        <f t="shared" si="112"/>
        <v>D</v>
      </c>
    </row>
    <row r="1552" spans="1:12" x14ac:dyDescent="0.3">
      <c r="A1552">
        <v>1574</v>
      </c>
      <c r="B1552" t="s">
        <v>509</v>
      </c>
      <c r="C1552" t="str">
        <f t="shared" si="109"/>
        <v>Taylor, Matt     Entry #1574</v>
      </c>
      <c r="D1552" t="s">
        <v>362</v>
      </c>
      <c r="E1552">
        <v>164</v>
      </c>
      <c r="F1552">
        <v>149</v>
      </c>
      <c r="G1552">
        <v>146</v>
      </c>
      <c r="H1552">
        <v>147</v>
      </c>
      <c r="I1552">
        <f t="shared" si="110"/>
        <v>442</v>
      </c>
      <c r="J1552">
        <f t="shared" si="96"/>
        <v>213</v>
      </c>
      <c r="K1552">
        <f t="shared" si="111"/>
        <v>655</v>
      </c>
      <c r="L1552" s="1" t="str">
        <f t="shared" si="112"/>
        <v>C</v>
      </c>
    </row>
    <row r="1553" spans="1:12" x14ac:dyDescent="0.3">
      <c r="A1553">
        <v>1575</v>
      </c>
      <c r="B1553" t="s">
        <v>508</v>
      </c>
      <c r="C1553" t="str">
        <f t="shared" si="109"/>
        <v>Taylor, Hunter     Entry #1575</v>
      </c>
      <c r="D1553" t="s">
        <v>362</v>
      </c>
      <c r="E1553">
        <v>184</v>
      </c>
      <c r="F1553">
        <v>175</v>
      </c>
      <c r="G1553">
        <v>210</v>
      </c>
      <c r="H1553">
        <v>215</v>
      </c>
      <c r="I1553">
        <f t="shared" si="110"/>
        <v>600</v>
      </c>
      <c r="J1553">
        <f t="shared" si="96"/>
        <v>153</v>
      </c>
      <c r="K1553">
        <f t="shared" si="111"/>
        <v>753</v>
      </c>
      <c r="L1553" s="1" t="str">
        <f t="shared" si="112"/>
        <v>B</v>
      </c>
    </row>
    <row r="1554" spans="1:12" x14ac:dyDescent="0.3">
      <c r="A1554">
        <v>1576</v>
      </c>
      <c r="B1554" t="s">
        <v>2016</v>
      </c>
      <c r="C1554" t="str">
        <f t="shared" si="109"/>
        <v>Maryville, Karen     Entry #1576</v>
      </c>
      <c r="D1554" t="s">
        <v>362</v>
      </c>
      <c r="E1554">
        <v>150</v>
      </c>
      <c r="F1554">
        <v>174</v>
      </c>
      <c r="G1554">
        <v>130</v>
      </c>
      <c r="H1554">
        <v>154</v>
      </c>
      <c r="I1554">
        <f t="shared" si="110"/>
        <v>458</v>
      </c>
      <c r="J1554">
        <f t="shared" si="96"/>
        <v>255</v>
      </c>
      <c r="K1554">
        <f t="shared" si="111"/>
        <v>713</v>
      </c>
      <c r="L1554" s="1" t="str">
        <f t="shared" si="112"/>
        <v>C</v>
      </c>
    </row>
    <row r="1555" spans="1:12" x14ac:dyDescent="0.3">
      <c r="A1555">
        <v>1577</v>
      </c>
      <c r="B1555" t="s">
        <v>373</v>
      </c>
      <c r="C1555" t="str">
        <f t="shared" si="109"/>
        <v>McGuire, Sandi     Entry #1577</v>
      </c>
      <c r="D1555" t="s">
        <v>362</v>
      </c>
      <c r="E1555">
        <v>154</v>
      </c>
      <c r="F1555">
        <v>182</v>
      </c>
      <c r="G1555">
        <v>179</v>
      </c>
      <c r="H1555">
        <v>190</v>
      </c>
      <c r="I1555">
        <f t="shared" si="110"/>
        <v>551</v>
      </c>
      <c r="J1555">
        <f t="shared" si="96"/>
        <v>243</v>
      </c>
      <c r="K1555">
        <f t="shared" si="111"/>
        <v>794</v>
      </c>
      <c r="L1555" s="1" t="str">
        <f t="shared" si="112"/>
        <v>C</v>
      </c>
    </row>
    <row r="1556" spans="1:12" x14ac:dyDescent="0.3">
      <c r="A1556">
        <v>1578</v>
      </c>
      <c r="B1556" t="s">
        <v>232</v>
      </c>
      <c r="C1556" t="str">
        <f t="shared" si="109"/>
        <v>Hurst, Christina     Entry #1578</v>
      </c>
      <c r="D1556" t="s">
        <v>362</v>
      </c>
      <c r="E1556">
        <v>166</v>
      </c>
      <c r="F1556">
        <v>166</v>
      </c>
      <c r="G1556">
        <v>191</v>
      </c>
      <c r="H1556">
        <v>183</v>
      </c>
      <c r="I1556">
        <f t="shared" si="110"/>
        <v>540</v>
      </c>
      <c r="J1556">
        <f t="shared" si="96"/>
        <v>207</v>
      </c>
      <c r="K1556">
        <f t="shared" si="111"/>
        <v>747</v>
      </c>
      <c r="L1556" s="1" t="str">
        <f t="shared" si="112"/>
        <v>C</v>
      </c>
    </row>
    <row r="1557" spans="1:12" x14ac:dyDescent="0.3">
      <c r="A1557">
        <v>1579</v>
      </c>
      <c r="B1557" t="s">
        <v>1706</v>
      </c>
      <c r="C1557" t="str">
        <f t="shared" si="109"/>
        <v>Harrod, Nick     Entry #1579</v>
      </c>
      <c r="D1557" t="s">
        <v>362</v>
      </c>
      <c r="E1557">
        <v>185</v>
      </c>
      <c r="F1557">
        <v>266</v>
      </c>
      <c r="G1557">
        <v>175</v>
      </c>
      <c r="H1557">
        <v>196</v>
      </c>
      <c r="I1557">
        <f t="shared" si="110"/>
        <v>637</v>
      </c>
      <c r="J1557">
        <f t="shared" si="96"/>
        <v>150</v>
      </c>
      <c r="K1557">
        <f t="shared" si="111"/>
        <v>787</v>
      </c>
      <c r="L1557" s="1" t="str">
        <f t="shared" si="112"/>
        <v>B</v>
      </c>
    </row>
    <row r="1558" spans="1:12" x14ac:dyDescent="0.3">
      <c r="A1558">
        <v>1580</v>
      </c>
      <c r="B1558" t="s">
        <v>1705</v>
      </c>
      <c r="C1558" t="str">
        <f t="shared" si="109"/>
        <v>Sekyra, Roxanne     Entry #1580</v>
      </c>
      <c r="D1558" t="s">
        <v>362</v>
      </c>
      <c r="E1558">
        <v>186</v>
      </c>
      <c r="F1558">
        <v>209</v>
      </c>
      <c r="G1558">
        <v>185</v>
      </c>
      <c r="H1558">
        <v>163</v>
      </c>
      <c r="I1558">
        <f t="shared" si="110"/>
        <v>557</v>
      </c>
      <c r="J1558">
        <f t="shared" si="96"/>
        <v>147</v>
      </c>
      <c r="K1558">
        <f t="shared" si="111"/>
        <v>704</v>
      </c>
      <c r="L1558" s="1" t="str">
        <f t="shared" si="112"/>
        <v>B</v>
      </c>
    </row>
    <row r="1559" spans="1:12" x14ac:dyDescent="0.3">
      <c r="A1559">
        <v>1581</v>
      </c>
      <c r="B1559" t="s">
        <v>2017</v>
      </c>
      <c r="C1559" t="str">
        <f t="shared" si="109"/>
        <v>Derr, Katie     Entry #1581</v>
      </c>
      <c r="D1559" t="s">
        <v>362</v>
      </c>
      <c r="E1559">
        <v>198</v>
      </c>
      <c r="F1559">
        <v>188</v>
      </c>
      <c r="G1559">
        <v>189</v>
      </c>
      <c r="H1559">
        <v>156</v>
      </c>
      <c r="I1559">
        <f t="shared" si="110"/>
        <v>533</v>
      </c>
      <c r="J1559">
        <f t="shared" si="96"/>
        <v>111</v>
      </c>
      <c r="K1559">
        <f t="shared" si="111"/>
        <v>644</v>
      </c>
      <c r="L1559" s="1" t="str">
        <f t="shared" si="112"/>
        <v>B</v>
      </c>
    </row>
    <row r="1560" spans="1:12" x14ac:dyDescent="0.3">
      <c r="A1560">
        <v>1582</v>
      </c>
      <c r="B1560" t="s">
        <v>2018</v>
      </c>
      <c r="C1560" t="str">
        <f t="shared" si="109"/>
        <v>Dominski, Gail     Entry #1582</v>
      </c>
      <c r="D1560" t="s">
        <v>362</v>
      </c>
      <c r="E1560">
        <v>147</v>
      </c>
      <c r="F1560">
        <v>147</v>
      </c>
      <c r="G1560">
        <v>164</v>
      </c>
      <c r="H1560">
        <v>123</v>
      </c>
      <c r="I1560">
        <f t="shared" si="110"/>
        <v>434</v>
      </c>
      <c r="J1560">
        <f t="shared" si="96"/>
        <v>264</v>
      </c>
      <c r="K1560">
        <f t="shared" si="111"/>
        <v>698</v>
      </c>
      <c r="L1560" s="1" t="str">
        <f t="shared" si="112"/>
        <v>D</v>
      </c>
    </row>
    <row r="1561" spans="1:12" x14ac:dyDescent="0.3">
      <c r="A1561">
        <v>1583</v>
      </c>
      <c r="B1561" t="s">
        <v>1927</v>
      </c>
      <c r="C1561" t="str">
        <f t="shared" si="109"/>
        <v>Richardson, Denise     Entry #1583</v>
      </c>
      <c r="D1561" t="s">
        <v>362</v>
      </c>
      <c r="E1561">
        <v>138</v>
      </c>
      <c r="F1561">
        <v>89</v>
      </c>
      <c r="G1561">
        <v>149</v>
      </c>
      <c r="H1561">
        <v>136</v>
      </c>
      <c r="I1561">
        <f t="shared" si="110"/>
        <v>374</v>
      </c>
      <c r="J1561">
        <f t="shared" si="96"/>
        <v>291</v>
      </c>
      <c r="K1561">
        <f t="shared" si="111"/>
        <v>665</v>
      </c>
      <c r="L1561" s="1" t="str">
        <f t="shared" si="112"/>
        <v>D</v>
      </c>
    </row>
    <row r="1562" spans="1:12" x14ac:dyDescent="0.3">
      <c r="A1562">
        <v>1584</v>
      </c>
      <c r="B1562" t="s">
        <v>2019</v>
      </c>
      <c r="C1562" t="str">
        <f t="shared" si="109"/>
        <v>Lemrick, Angie     Entry #1584</v>
      </c>
      <c r="D1562" t="s">
        <v>362</v>
      </c>
      <c r="E1562">
        <v>143</v>
      </c>
      <c r="F1562">
        <v>109</v>
      </c>
      <c r="G1562">
        <v>129</v>
      </c>
      <c r="H1562">
        <v>132</v>
      </c>
      <c r="I1562">
        <f t="shared" si="110"/>
        <v>370</v>
      </c>
      <c r="J1562">
        <f t="shared" si="96"/>
        <v>276</v>
      </c>
      <c r="K1562">
        <f t="shared" si="111"/>
        <v>646</v>
      </c>
      <c r="L1562" s="1" t="str">
        <f t="shared" si="112"/>
        <v>D</v>
      </c>
    </row>
    <row r="1563" spans="1:12" x14ac:dyDescent="0.3">
      <c r="A1563">
        <v>1585</v>
      </c>
      <c r="B1563" t="s">
        <v>2020</v>
      </c>
      <c r="C1563" t="str">
        <f t="shared" si="109"/>
        <v>Clifton, Elizabeth     Entry #1585</v>
      </c>
      <c r="D1563" t="s">
        <v>362</v>
      </c>
      <c r="E1563">
        <v>123</v>
      </c>
      <c r="F1563">
        <v>121</v>
      </c>
      <c r="G1563">
        <v>94</v>
      </c>
      <c r="H1563">
        <v>102</v>
      </c>
      <c r="I1563">
        <f t="shared" si="110"/>
        <v>317</v>
      </c>
      <c r="J1563">
        <f t="shared" si="96"/>
        <v>336</v>
      </c>
      <c r="K1563">
        <f t="shared" si="111"/>
        <v>653</v>
      </c>
      <c r="L1563" s="1" t="str">
        <f t="shared" si="112"/>
        <v>D</v>
      </c>
    </row>
    <row r="1564" spans="1:12" x14ac:dyDescent="0.3">
      <c r="A1564">
        <v>1586</v>
      </c>
      <c r="B1564" t="s">
        <v>365</v>
      </c>
      <c r="C1564" t="str">
        <f t="shared" si="109"/>
        <v>Clifton, Becky     Entry #1586</v>
      </c>
      <c r="D1564" t="s">
        <v>362</v>
      </c>
      <c r="E1564">
        <v>129</v>
      </c>
      <c r="F1564">
        <v>111</v>
      </c>
      <c r="G1564">
        <v>110</v>
      </c>
      <c r="H1564">
        <v>101</v>
      </c>
      <c r="I1564">
        <f t="shared" si="110"/>
        <v>322</v>
      </c>
      <c r="J1564">
        <f t="shared" si="96"/>
        <v>318</v>
      </c>
      <c r="K1564">
        <f t="shared" si="111"/>
        <v>640</v>
      </c>
      <c r="L1564" s="1" t="str">
        <f t="shared" si="112"/>
        <v>D</v>
      </c>
    </row>
    <row r="1565" spans="1:12" x14ac:dyDescent="0.3">
      <c r="A1565">
        <v>1587</v>
      </c>
      <c r="B1565" t="s">
        <v>364</v>
      </c>
      <c r="C1565" t="str">
        <f t="shared" si="109"/>
        <v>Callahan, Tracy     Entry #1587</v>
      </c>
      <c r="D1565" t="s">
        <v>362</v>
      </c>
      <c r="E1565">
        <v>147</v>
      </c>
      <c r="F1565">
        <v>166</v>
      </c>
      <c r="G1565">
        <v>191</v>
      </c>
      <c r="H1565">
        <v>159</v>
      </c>
      <c r="I1565">
        <f t="shared" si="110"/>
        <v>516</v>
      </c>
      <c r="J1565">
        <f t="shared" si="96"/>
        <v>264</v>
      </c>
      <c r="K1565">
        <f t="shared" si="111"/>
        <v>780</v>
      </c>
      <c r="L1565" s="1" t="str">
        <f t="shared" si="112"/>
        <v>D</v>
      </c>
    </row>
    <row r="1566" spans="1:12" x14ac:dyDescent="0.3">
      <c r="A1566">
        <v>1588</v>
      </c>
      <c r="B1566" t="s">
        <v>2021</v>
      </c>
      <c r="C1566" t="str">
        <f t="shared" si="109"/>
        <v>Warrior, Megan     Entry #1588</v>
      </c>
      <c r="D1566" t="s">
        <v>362</v>
      </c>
      <c r="E1566">
        <v>146</v>
      </c>
      <c r="F1566">
        <v>172</v>
      </c>
      <c r="G1566">
        <v>156</v>
      </c>
      <c r="H1566">
        <v>133</v>
      </c>
      <c r="I1566">
        <f t="shared" si="110"/>
        <v>461</v>
      </c>
      <c r="J1566">
        <f t="shared" si="96"/>
        <v>267</v>
      </c>
      <c r="K1566">
        <f t="shared" si="111"/>
        <v>728</v>
      </c>
      <c r="L1566" s="1" t="str">
        <f t="shared" si="112"/>
        <v>D</v>
      </c>
    </row>
    <row r="1567" spans="1:12" x14ac:dyDescent="0.3">
      <c r="A1567">
        <v>1589</v>
      </c>
      <c r="B1567" t="s">
        <v>1432</v>
      </c>
      <c r="C1567" t="str">
        <f t="shared" si="109"/>
        <v>Pogge, Andrea     Entry #1589</v>
      </c>
      <c r="D1567" t="s">
        <v>362</v>
      </c>
      <c r="E1567">
        <v>188</v>
      </c>
      <c r="F1567">
        <v>229</v>
      </c>
      <c r="G1567">
        <v>168</v>
      </c>
      <c r="H1567">
        <v>202</v>
      </c>
      <c r="I1567">
        <f t="shared" si="110"/>
        <v>599</v>
      </c>
      <c r="J1567">
        <f t="shared" si="96"/>
        <v>141</v>
      </c>
      <c r="K1567">
        <f t="shared" si="111"/>
        <v>740</v>
      </c>
      <c r="L1567" s="1" t="str">
        <f t="shared" si="112"/>
        <v>B</v>
      </c>
    </row>
    <row r="1568" spans="1:12" x14ac:dyDescent="0.3">
      <c r="A1568">
        <v>1590</v>
      </c>
      <c r="B1568" t="s">
        <v>2022</v>
      </c>
      <c r="C1568" t="str">
        <f t="shared" si="109"/>
        <v>Paulson, Kelly     Entry #1590</v>
      </c>
      <c r="D1568" t="s">
        <v>362</v>
      </c>
      <c r="E1568">
        <v>137</v>
      </c>
      <c r="F1568">
        <v>147</v>
      </c>
      <c r="G1568">
        <v>142</v>
      </c>
      <c r="H1568">
        <v>153</v>
      </c>
      <c r="I1568">
        <f t="shared" si="110"/>
        <v>442</v>
      </c>
      <c r="J1568">
        <f t="shared" ref="J1568:J1800" si="113">(235-E1568)*3</f>
        <v>294</v>
      </c>
      <c r="K1568">
        <f t="shared" si="111"/>
        <v>736</v>
      </c>
      <c r="L1568" s="1" t="str">
        <f t="shared" si="112"/>
        <v>D</v>
      </c>
    </row>
    <row r="1569" spans="1:12" x14ac:dyDescent="0.3">
      <c r="A1569">
        <v>1591</v>
      </c>
      <c r="B1569" t="s">
        <v>2023</v>
      </c>
      <c r="C1569" t="str">
        <f t="shared" si="109"/>
        <v>Bentley, Melody     Entry #1591</v>
      </c>
      <c r="D1569" t="s">
        <v>362</v>
      </c>
      <c r="E1569">
        <v>170</v>
      </c>
      <c r="F1569">
        <v>166</v>
      </c>
      <c r="G1569">
        <v>139</v>
      </c>
      <c r="H1569">
        <v>166</v>
      </c>
      <c r="I1569">
        <f t="shared" si="110"/>
        <v>471</v>
      </c>
      <c r="J1569">
        <f t="shared" si="113"/>
        <v>195</v>
      </c>
      <c r="K1569">
        <f t="shared" si="111"/>
        <v>666</v>
      </c>
      <c r="L1569" s="1" t="str">
        <f t="shared" si="112"/>
        <v>C</v>
      </c>
    </row>
    <row r="1570" spans="1:12" x14ac:dyDescent="0.3">
      <c r="A1570">
        <v>1592</v>
      </c>
      <c r="B1570" t="s">
        <v>2024</v>
      </c>
      <c r="C1570" t="str">
        <f t="shared" si="109"/>
        <v>Heimes, Douglas     Entry #1592</v>
      </c>
      <c r="D1570" t="s">
        <v>362</v>
      </c>
      <c r="E1570">
        <v>179</v>
      </c>
      <c r="F1570">
        <v>252</v>
      </c>
      <c r="G1570">
        <v>210</v>
      </c>
      <c r="H1570">
        <v>203</v>
      </c>
      <c r="I1570">
        <f t="shared" si="110"/>
        <v>665</v>
      </c>
      <c r="J1570">
        <f t="shared" si="113"/>
        <v>168</v>
      </c>
      <c r="K1570">
        <f t="shared" si="111"/>
        <v>833</v>
      </c>
      <c r="L1570" s="1" t="str">
        <f t="shared" si="112"/>
        <v>B</v>
      </c>
    </row>
    <row r="1571" spans="1:12" x14ac:dyDescent="0.3">
      <c r="A1571">
        <v>1593</v>
      </c>
      <c r="B1571" t="s">
        <v>474</v>
      </c>
      <c r="C1571" t="str">
        <f t="shared" si="109"/>
        <v>Heimes, Danae     Entry #1593</v>
      </c>
      <c r="D1571" t="s">
        <v>362</v>
      </c>
      <c r="E1571">
        <v>194</v>
      </c>
      <c r="F1571">
        <v>115</v>
      </c>
      <c r="G1571">
        <v>174</v>
      </c>
      <c r="H1571">
        <v>224</v>
      </c>
      <c r="I1571">
        <f t="shared" si="110"/>
        <v>513</v>
      </c>
      <c r="J1571">
        <f t="shared" si="113"/>
        <v>123</v>
      </c>
      <c r="K1571">
        <f t="shared" si="111"/>
        <v>636</v>
      </c>
      <c r="L1571" s="1" t="str">
        <f t="shared" si="112"/>
        <v>B</v>
      </c>
    </row>
    <row r="1572" spans="1:12" x14ac:dyDescent="0.3">
      <c r="A1572">
        <v>1594</v>
      </c>
      <c r="B1572" t="s">
        <v>2025</v>
      </c>
      <c r="C1572" t="str">
        <f t="shared" si="109"/>
        <v>Cappellano, ashlee     Entry #1594</v>
      </c>
      <c r="D1572" t="s">
        <v>362</v>
      </c>
      <c r="E1572">
        <v>127</v>
      </c>
      <c r="F1572">
        <v>97</v>
      </c>
      <c r="G1572">
        <v>98</v>
      </c>
      <c r="H1572">
        <v>154</v>
      </c>
      <c r="I1572">
        <f t="shared" si="110"/>
        <v>349</v>
      </c>
      <c r="J1572">
        <f t="shared" si="113"/>
        <v>324</v>
      </c>
      <c r="K1572">
        <f t="shared" si="111"/>
        <v>673</v>
      </c>
      <c r="L1572" s="1" t="str">
        <f t="shared" si="112"/>
        <v>D</v>
      </c>
    </row>
    <row r="1573" spans="1:12" x14ac:dyDescent="0.3">
      <c r="A1573">
        <v>1595</v>
      </c>
      <c r="B1573" t="s">
        <v>2026</v>
      </c>
      <c r="C1573" t="str">
        <f t="shared" si="109"/>
        <v>Ayers, Angela     Entry #1595</v>
      </c>
      <c r="D1573" t="s">
        <v>362</v>
      </c>
      <c r="E1573">
        <v>133</v>
      </c>
      <c r="F1573">
        <v>144</v>
      </c>
      <c r="G1573">
        <v>126</v>
      </c>
      <c r="H1573">
        <v>133</v>
      </c>
      <c r="I1573">
        <f t="shared" si="110"/>
        <v>403</v>
      </c>
      <c r="J1573">
        <f t="shared" si="113"/>
        <v>306</v>
      </c>
      <c r="K1573">
        <f t="shared" si="111"/>
        <v>709</v>
      </c>
      <c r="L1573" s="1" t="str">
        <f t="shared" si="112"/>
        <v>D</v>
      </c>
    </row>
    <row r="1574" spans="1:12" x14ac:dyDescent="0.3">
      <c r="A1574">
        <v>1596</v>
      </c>
      <c r="B1574" t="s">
        <v>2027</v>
      </c>
      <c r="C1574" t="str">
        <f t="shared" si="109"/>
        <v>Ayers, Amber     Entry #1596</v>
      </c>
      <c r="D1574" t="s">
        <v>362</v>
      </c>
      <c r="E1574">
        <v>113</v>
      </c>
      <c r="F1574">
        <v>118</v>
      </c>
      <c r="G1574">
        <v>115</v>
      </c>
      <c r="H1574">
        <v>123</v>
      </c>
      <c r="I1574">
        <f t="shared" si="110"/>
        <v>356</v>
      </c>
      <c r="J1574">
        <f t="shared" si="113"/>
        <v>366</v>
      </c>
      <c r="K1574">
        <f t="shared" si="111"/>
        <v>722</v>
      </c>
      <c r="L1574" s="1" t="str">
        <f t="shared" si="112"/>
        <v>D</v>
      </c>
    </row>
    <row r="1575" spans="1:12" x14ac:dyDescent="0.3">
      <c r="A1575">
        <v>1597</v>
      </c>
      <c r="B1575" t="s">
        <v>501</v>
      </c>
      <c r="C1575" t="str">
        <f t="shared" si="109"/>
        <v>Cappellano, James     Entry #1597</v>
      </c>
      <c r="D1575" t="s">
        <v>362</v>
      </c>
      <c r="E1575">
        <v>209</v>
      </c>
      <c r="F1575">
        <v>210</v>
      </c>
      <c r="G1575">
        <v>209</v>
      </c>
      <c r="H1575">
        <v>238</v>
      </c>
      <c r="I1575">
        <f t="shared" si="110"/>
        <v>657</v>
      </c>
      <c r="J1575">
        <f t="shared" si="113"/>
        <v>78</v>
      </c>
      <c r="K1575">
        <f t="shared" si="111"/>
        <v>735</v>
      </c>
      <c r="L1575" s="1" t="str">
        <f t="shared" si="112"/>
        <v>A</v>
      </c>
    </row>
    <row r="1576" spans="1:12" x14ac:dyDescent="0.3">
      <c r="A1576">
        <v>1598</v>
      </c>
      <c r="B1576" t="s">
        <v>494</v>
      </c>
      <c r="C1576" t="str">
        <f t="shared" si="109"/>
        <v>Stevenson, Marie     Entry #1598</v>
      </c>
      <c r="D1576" t="s">
        <v>362</v>
      </c>
      <c r="E1576">
        <v>157</v>
      </c>
      <c r="F1576">
        <v>157</v>
      </c>
      <c r="G1576">
        <v>163</v>
      </c>
      <c r="H1576">
        <v>177</v>
      </c>
      <c r="I1576">
        <f t="shared" si="110"/>
        <v>497</v>
      </c>
      <c r="J1576">
        <f t="shared" si="113"/>
        <v>234</v>
      </c>
      <c r="K1576">
        <f t="shared" si="111"/>
        <v>731</v>
      </c>
      <c r="L1576" s="1" t="str">
        <f t="shared" si="112"/>
        <v>C</v>
      </c>
    </row>
    <row r="1577" spans="1:12" x14ac:dyDescent="0.3">
      <c r="A1577">
        <v>1599</v>
      </c>
      <c r="B1577" t="s">
        <v>2028</v>
      </c>
      <c r="C1577" t="str">
        <f t="shared" si="109"/>
        <v>Gallegos, Kelly     Entry #1599</v>
      </c>
      <c r="D1577" t="s">
        <v>362</v>
      </c>
      <c r="E1577">
        <v>164</v>
      </c>
      <c r="F1577">
        <v>187</v>
      </c>
      <c r="G1577">
        <v>149</v>
      </c>
      <c r="H1577">
        <v>179</v>
      </c>
      <c r="I1577">
        <f t="shared" si="110"/>
        <v>515</v>
      </c>
      <c r="J1577">
        <f t="shared" si="113"/>
        <v>213</v>
      </c>
      <c r="K1577">
        <f t="shared" si="111"/>
        <v>728</v>
      </c>
      <c r="L1577" s="1" t="str">
        <f t="shared" si="112"/>
        <v>C</v>
      </c>
    </row>
    <row r="1578" spans="1:12" x14ac:dyDescent="0.3">
      <c r="A1578">
        <v>1600</v>
      </c>
      <c r="B1578" t="s">
        <v>2029</v>
      </c>
      <c r="C1578" t="str">
        <f t="shared" si="109"/>
        <v>Schrader, Brad     Entry #1600</v>
      </c>
      <c r="D1578" t="s">
        <v>2030</v>
      </c>
      <c r="E1578">
        <v>226</v>
      </c>
      <c r="F1578">
        <v>209</v>
      </c>
      <c r="G1578">
        <v>269</v>
      </c>
      <c r="H1578">
        <v>193</v>
      </c>
      <c r="I1578">
        <f t="shared" si="110"/>
        <v>671</v>
      </c>
      <c r="J1578">
        <f t="shared" si="113"/>
        <v>27</v>
      </c>
      <c r="K1578">
        <f t="shared" si="111"/>
        <v>698</v>
      </c>
      <c r="L1578" s="1" t="str">
        <f t="shared" si="112"/>
        <v>A</v>
      </c>
    </row>
    <row r="1579" spans="1:12" x14ac:dyDescent="0.3">
      <c r="A1579">
        <v>1601</v>
      </c>
      <c r="B1579" t="s">
        <v>2031</v>
      </c>
      <c r="C1579" t="str">
        <f t="shared" si="109"/>
        <v>Porter, James     Entry #1601</v>
      </c>
      <c r="D1579" t="s">
        <v>2030</v>
      </c>
      <c r="E1579">
        <v>201</v>
      </c>
      <c r="F1579">
        <v>199</v>
      </c>
      <c r="G1579">
        <v>219</v>
      </c>
      <c r="H1579">
        <v>192</v>
      </c>
      <c r="I1579">
        <f t="shared" si="110"/>
        <v>610</v>
      </c>
      <c r="J1579">
        <f t="shared" si="113"/>
        <v>102</v>
      </c>
      <c r="K1579">
        <f t="shared" si="111"/>
        <v>712</v>
      </c>
      <c r="L1579" s="1" t="str">
        <f t="shared" si="112"/>
        <v>A</v>
      </c>
    </row>
    <row r="1580" spans="1:12" x14ac:dyDescent="0.3">
      <c r="A1580">
        <v>1602</v>
      </c>
      <c r="B1580" t="s">
        <v>2032</v>
      </c>
      <c r="C1580" t="str">
        <f t="shared" ref="C1580:C1643" si="114">+B1580&amp;"     Entry #"&amp;A1580</f>
        <v>Dizona, Ed     Entry #1602</v>
      </c>
      <c r="D1580" t="s">
        <v>2030</v>
      </c>
      <c r="E1580">
        <v>208</v>
      </c>
      <c r="F1580">
        <v>242</v>
      </c>
      <c r="G1580">
        <v>206</v>
      </c>
      <c r="H1580">
        <v>237</v>
      </c>
      <c r="I1580">
        <f t="shared" ref="I1580:I1643" si="115">F1580+G1580+H1580</f>
        <v>685</v>
      </c>
      <c r="J1580">
        <f t="shared" si="113"/>
        <v>81</v>
      </c>
      <c r="K1580">
        <f t="shared" ref="K1580:K1643" si="116">I1580+J1580</f>
        <v>766</v>
      </c>
      <c r="L1580" s="1" t="str">
        <f t="shared" si="112"/>
        <v>A</v>
      </c>
    </row>
    <row r="1581" spans="1:12" x14ac:dyDescent="0.3">
      <c r="A1581">
        <v>1603</v>
      </c>
      <c r="B1581" t="s">
        <v>2033</v>
      </c>
      <c r="C1581" t="str">
        <f t="shared" si="114"/>
        <v>Conlin, Tony     Entry #1603</v>
      </c>
      <c r="D1581" t="s">
        <v>2030</v>
      </c>
      <c r="E1581">
        <v>214</v>
      </c>
      <c r="F1581">
        <v>214</v>
      </c>
      <c r="G1581">
        <v>193</v>
      </c>
      <c r="H1581">
        <v>267</v>
      </c>
      <c r="I1581">
        <f t="shared" si="115"/>
        <v>674</v>
      </c>
      <c r="J1581">
        <f t="shared" si="113"/>
        <v>63</v>
      </c>
      <c r="K1581">
        <f t="shared" si="116"/>
        <v>737</v>
      </c>
      <c r="L1581" s="1" t="str">
        <f t="shared" si="112"/>
        <v>A</v>
      </c>
    </row>
    <row r="1582" spans="1:12" x14ac:dyDescent="0.3">
      <c r="A1582">
        <v>1604</v>
      </c>
      <c r="B1582" t="s">
        <v>98</v>
      </c>
      <c r="C1582" t="str">
        <f t="shared" si="114"/>
        <v>Bugge, Kyle     Entry #1604</v>
      </c>
      <c r="D1582" t="s">
        <v>2030</v>
      </c>
      <c r="E1582">
        <v>203</v>
      </c>
      <c r="F1582">
        <v>152</v>
      </c>
      <c r="G1582">
        <v>208</v>
      </c>
      <c r="H1582">
        <v>197</v>
      </c>
      <c r="I1582">
        <f t="shared" si="115"/>
        <v>557</v>
      </c>
      <c r="J1582">
        <f t="shared" si="113"/>
        <v>96</v>
      </c>
      <c r="K1582">
        <f t="shared" si="116"/>
        <v>653</v>
      </c>
      <c r="L1582" s="1" t="str">
        <f t="shared" si="112"/>
        <v>A</v>
      </c>
    </row>
    <row r="1583" spans="1:12" x14ac:dyDescent="0.3">
      <c r="A1583">
        <v>1605</v>
      </c>
      <c r="B1583" t="s">
        <v>2034</v>
      </c>
      <c r="C1583" t="str">
        <f t="shared" si="114"/>
        <v>Scranton, Shawn     Entry #1605</v>
      </c>
      <c r="D1583" t="s">
        <v>2030</v>
      </c>
      <c r="E1583">
        <v>206</v>
      </c>
      <c r="F1583">
        <v>247</v>
      </c>
      <c r="G1583">
        <v>224</v>
      </c>
      <c r="H1583">
        <v>268</v>
      </c>
      <c r="I1583">
        <f t="shared" si="115"/>
        <v>739</v>
      </c>
      <c r="J1583">
        <f t="shared" si="113"/>
        <v>87</v>
      </c>
      <c r="K1583">
        <f t="shared" si="116"/>
        <v>826</v>
      </c>
      <c r="L1583" s="1" t="str">
        <f t="shared" si="112"/>
        <v>A</v>
      </c>
    </row>
    <row r="1584" spans="1:12" x14ac:dyDescent="0.3">
      <c r="A1584">
        <v>1606</v>
      </c>
      <c r="B1584" t="s">
        <v>2035</v>
      </c>
      <c r="C1584" t="str">
        <f t="shared" si="114"/>
        <v>Dwyer, Dan     Entry #1606</v>
      </c>
      <c r="D1584" t="s">
        <v>2030</v>
      </c>
      <c r="E1584">
        <v>214</v>
      </c>
      <c r="F1584">
        <v>235</v>
      </c>
      <c r="G1584">
        <v>269</v>
      </c>
      <c r="H1584">
        <v>278</v>
      </c>
      <c r="I1584">
        <f t="shared" si="115"/>
        <v>782</v>
      </c>
      <c r="J1584">
        <f t="shared" si="113"/>
        <v>63</v>
      </c>
      <c r="K1584">
        <f t="shared" si="116"/>
        <v>845</v>
      </c>
      <c r="L1584" s="1" t="str">
        <f t="shared" si="112"/>
        <v>A</v>
      </c>
    </row>
    <row r="1585" spans="1:12" x14ac:dyDescent="0.3">
      <c r="A1585">
        <v>1607</v>
      </c>
      <c r="B1585" t="s">
        <v>2033</v>
      </c>
      <c r="C1585" t="str">
        <f t="shared" si="114"/>
        <v>Conlin, Tony     Entry #1607</v>
      </c>
      <c r="D1585" t="s">
        <v>2030</v>
      </c>
      <c r="E1585">
        <v>213</v>
      </c>
      <c r="F1585">
        <v>244</v>
      </c>
      <c r="G1585">
        <v>263</v>
      </c>
      <c r="H1585">
        <v>205</v>
      </c>
      <c r="I1585">
        <f t="shared" si="115"/>
        <v>712</v>
      </c>
      <c r="J1585">
        <f t="shared" si="113"/>
        <v>66</v>
      </c>
      <c r="K1585">
        <f t="shared" si="116"/>
        <v>778</v>
      </c>
      <c r="L1585" s="1" t="str">
        <f t="shared" si="112"/>
        <v>A</v>
      </c>
    </row>
    <row r="1586" spans="1:12" x14ac:dyDescent="0.3">
      <c r="A1586">
        <v>1608</v>
      </c>
      <c r="B1586" t="s">
        <v>2032</v>
      </c>
      <c r="C1586" t="str">
        <f t="shared" si="114"/>
        <v>Dizona, Ed     Entry #1608</v>
      </c>
      <c r="D1586" t="s">
        <v>2030</v>
      </c>
      <c r="E1586">
        <v>207</v>
      </c>
      <c r="F1586">
        <v>259</v>
      </c>
      <c r="G1586">
        <v>210</v>
      </c>
      <c r="H1586">
        <v>224</v>
      </c>
      <c r="I1586">
        <f t="shared" si="115"/>
        <v>693</v>
      </c>
      <c r="J1586">
        <f t="shared" si="113"/>
        <v>84</v>
      </c>
      <c r="K1586">
        <f t="shared" si="116"/>
        <v>777</v>
      </c>
      <c r="L1586" s="1" t="str">
        <f t="shared" si="112"/>
        <v>A</v>
      </c>
    </row>
    <row r="1587" spans="1:12" x14ac:dyDescent="0.3">
      <c r="A1587">
        <v>1609</v>
      </c>
      <c r="B1587" t="s">
        <v>2035</v>
      </c>
      <c r="C1587" t="str">
        <f t="shared" si="114"/>
        <v>Dwyer, Dan     Entry #1609</v>
      </c>
      <c r="D1587" t="s">
        <v>2030</v>
      </c>
      <c r="E1587">
        <v>213</v>
      </c>
      <c r="F1587">
        <v>204</v>
      </c>
      <c r="G1587">
        <v>254</v>
      </c>
      <c r="H1587">
        <v>246</v>
      </c>
      <c r="I1587">
        <f t="shared" si="115"/>
        <v>704</v>
      </c>
      <c r="J1587">
        <f t="shared" si="113"/>
        <v>66</v>
      </c>
      <c r="K1587">
        <f t="shared" si="116"/>
        <v>770</v>
      </c>
      <c r="L1587" s="1" t="str">
        <f t="shared" si="112"/>
        <v>A</v>
      </c>
    </row>
    <row r="1588" spans="1:12" x14ac:dyDescent="0.3">
      <c r="A1588">
        <v>1610</v>
      </c>
      <c r="B1588" t="s">
        <v>2036</v>
      </c>
      <c r="C1588" t="str">
        <f t="shared" si="114"/>
        <v>Hobson, Matt     Entry #1610</v>
      </c>
      <c r="D1588" t="s">
        <v>2030</v>
      </c>
      <c r="E1588">
        <v>224</v>
      </c>
      <c r="F1588">
        <v>244</v>
      </c>
      <c r="G1588">
        <v>258</v>
      </c>
      <c r="H1588">
        <v>228</v>
      </c>
      <c r="I1588">
        <f t="shared" si="115"/>
        <v>730</v>
      </c>
      <c r="J1588">
        <f t="shared" si="113"/>
        <v>33</v>
      </c>
      <c r="K1588">
        <f t="shared" si="116"/>
        <v>763</v>
      </c>
      <c r="L1588" s="1" t="str">
        <f t="shared" si="112"/>
        <v>A</v>
      </c>
    </row>
    <row r="1589" spans="1:12" x14ac:dyDescent="0.3">
      <c r="A1589">
        <v>1611</v>
      </c>
      <c r="B1589" t="s">
        <v>2037</v>
      </c>
      <c r="C1589" t="str">
        <f t="shared" si="114"/>
        <v>Biery, Nicki     Entry #1611</v>
      </c>
      <c r="D1589" t="s">
        <v>2030</v>
      </c>
      <c r="E1589">
        <v>208</v>
      </c>
      <c r="F1589">
        <v>228</v>
      </c>
      <c r="G1589">
        <v>234</v>
      </c>
      <c r="H1589">
        <v>204</v>
      </c>
      <c r="I1589">
        <f t="shared" si="115"/>
        <v>666</v>
      </c>
      <c r="J1589">
        <f t="shared" si="113"/>
        <v>81</v>
      </c>
      <c r="K1589">
        <f t="shared" si="116"/>
        <v>747</v>
      </c>
      <c r="L1589" s="1" t="str">
        <f t="shared" si="112"/>
        <v>A</v>
      </c>
    </row>
    <row r="1590" spans="1:12" x14ac:dyDescent="0.3">
      <c r="A1590">
        <v>1612</v>
      </c>
      <c r="B1590" t="s">
        <v>2038</v>
      </c>
      <c r="C1590" t="str">
        <f t="shared" si="114"/>
        <v>Webster, Dave     Entry #1612</v>
      </c>
      <c r="D1590" t="s">
        <v>2030</v>
      </c>
      <c r="E1590">
        <v>207</v>
      </c>
      <c r="F1590">
        <v>221</v>
      </c>
      <c r="G1590">
        <v>203</v>
      </c>
      <c r="H1590">
        <v>232</v>
      </c>
      <c r="I1590">
        <f t="shared" si="115"/>
        <v>656</v>
      </c>
      <c r="J1590">
        <f t="shared" si="113"/>
        <v>84</v>
      </c>
      <c r="K1590">
        <f t="shared" si="116"/>
        <v>740</v>
      </c>
      <c r="L1590" s="1" t="str">
        <f t="shared" ref="L1590:L1653" si="117">IF(AND(E1590&gt;175,E1590&lt;200),"B",IF(AND(E1590&gt;149,E1590&lt;176),"C",IF(E1590&gt;199,"A",IF(E1590&lt;150,"D"))))</f>
        <v>A</v>
      </c>
    </row>
    <row r="1591" spans="1:12" x14ac:dyDescent="0.3">
      <c r="A1591">
        <v>1613</v>
      </c>
      <c r="B1591" t="s">
        <v>2031</v>
      </c>
      <c r="C1591" t="str">
        <f t="shared" si="114"/>
        <v>Porter, James     Entry #1613</v>
      </c>
      <c r="D1591" t="s">
        <v>2030</v>
      </c>
      <c r="E1591">
        <v>200</v>
      </c>
      <c r="F1591">
        <v>186</v>
      </c>
      <c r="G1591">
        <v>215</v>
      </c>
      <c r="H1591">
        <v>229</v>
      </c>
      <c r="I1591">
        <f t="shared" si="115"/>
        <v>630</v>
      </c>
      <c r="J1591">
        <f t="shared" si="113"/>
        <v>105</v>
      </c>
      <c r="K1591">
        <f t="shared" si="116"/>
        <v>735</v>
      </c>
      <c r="L1591" s="1" t="str">
        <f t="shared" si="117"/>
        <v>A</v>
      </c>
    </row>
    <row r="1592" spans="1:12" x14ac:dyDescent="0.3">
      <c r="A1592">
        <v>1614</v>
      </c>
      <c r="B1592" t="s">
        <v>2006</v>
      </c>
      <c r="C1592" t="str">
        <f t="shared" si="114"/>
        <v>Rangel, Jamie     Entry #1614</v>
      </c>
      <c r="D1592" t="s">
        <v>2030</v>
      </c>
      <c r="E1592">
        <v>225</v>
      </c>
      <c r="F1592">
        <v>276</v>
      </c>
      <c r="G1592">
        <v>188</v>
      </c>
      <c r="H1592">
        <v>235</v>
      </c>
      <c r="I1592">
        <f t="shared" si="115"/>
        <v>699</v>
      </c>
      <c r="J1592">
        <f t="shared" si="113"/>
        <v>30</v>
      </c>
      <c r="K1592">
        <f t="shared" si="116"/>
        <v>729</v>
      </c>
      <c r="L1592" s="1" t="str">
        <f t="shared" si="117"/>
        <v>A</v>
      </c>
    </row>
    <row r="1593" spans="1:12" x14ac:dyDescent="0.3">
      <c r="A1593">
        <v>1615</v>
      </c>
      <c r="B1593" t="s">
        <v>2039</v>
      </c>
      <c r="C1593" t="str">
        <f t="shared" si="114"/>
        <v>Poast, Justin     Entry #1615</v>
      </c>
      <c r="D1593" t="s">
        <v>2030</v>
      </c>
      <c r="E1593">
        <v>206</v>
      </c>
      <c r="F1593">
        <v>181</v>
      </c>
      <c r="G1593">
        <v>236</v>
      </c>
      <c r="H1593">
        <v>225</v>
      </c>
      <c r="I1593">
        <f t="shared" si="115"/>
        <v>642</v>
      </c>
      <c r="J1593">
        <f t="shared" si="113"/>
        <v>87</v>
      </c>
      <c r="K1593">
        <f t="shared" si="116"/>
        <v>729</v>
      </c>
      <c r="L1593" s="1" t="str">
        <f t="shared" si="117"/>
        <v>A</v>
      </c>
    </row>
    <row r="1594" spans="1:12" x14ac:dyDescent="0.3">
      <c r="A1594">
        <v>1616</v>
      </c>
      <c r="B1594" t="s">
        <v>2040</v>
      </c>
      <c r="C1594" t="str">
        <f t="shared" si="114"/>
        <v>Thompson, Mark     Entry #1616</v>
      </c>
      <c r="D1594" t="s">
        <v>2030</v>
      </c>
      <c r="E1594">
        <v>219</v>
      </c>
      <c r="F1594">
        <v>224</v>
      </c>
      <c r="G1594">
        <v>215</v>
      </c>
      <c r="H1594">
        <v>235</v>
      </c>
      <c r="I1594">
        <f t="shared" si="115"/>
        <v>674</v>
      </c>
      <c r="J1594">
        <f t="shared" si="113"/>
        <v>48</v>
      </c>
      <c r="K1594">
        <f t="shared" si="116"/>
        <v>722</v>
      </c>
      <c r="L1594" s="1" t="str">
        <f t="shared" si="117"/>
        <v>A</v>
      </c>
    </row>
    <row r="1595" spans="1:12" x14ac:dyDescent="0.3">
      <c r="A1595">
        <v>1617</v>
      </c>
      <c r="B1595" t="s">
        <v>2041</v>
      </c>
      <c r="C1595" t="str">
        <f t="shared" si="114"/>
        <v>Browne, Kyle     Entry #1617</v>
      </c>
      <c r="D1595" t="s">
        <v>2030</v>
      </c>
      <c r="E1595">
        <v>218</v>
      </c>
      <c r="F1595">
        <v>223</v>
      </c>
      <c r="G1595">
        <v>190</v>
      </c>
      <c r="H1595">
        <v>244</v>
      </c>
      <c r="I1595">
        <f t="shared" si="115"/>
        <v>657</v>
      </c>
      <c r="J1595">
        <f t="shared" si="113"/>
        <v>51</v>
      </c>
      <c r="K1595">
        <f t="shared" si="116"/>
        <v>708</v>
      </c>
      <c r="L1595" s="1" t="str">
        <f t="shared" si="117"/>
        <v>A</v>
      </c>
    </row>
    <row r="1596" spans="1:12" x14ac:dyDescent="0.3">
      <c r="A1596">
        <v>1618</v>
      </c>
      <c r="B1596" t="s">
        <v>2042</v>
      </c>
      <c r="C1596" t="str">
        <f t="shared" si="114"/>
        <v>Dominski, John     Entry #1618</v>
      </c>
      <c r="D1596" t="s">
        <v>2030</v>
      </c>
      <c r="E1596">
        <v>200</v>
      </c>
      <c r="F1596">
        <v>192</v>
      </c>
      <c r="G1596">
        <v>201</v>
      </c>
      <c r="H1596">
        <v>209</v>
      </c>
      <c r="I1596">
        <f t="shared" si="115"/>
        <v>602</v>
      </c>
      <c r="J1596">
        <f t="shared" si="113"/>
        <v>105</v>
      </c>
      <c r="K1596">
        <f t="shared" si="116"/>
        <v>707</v>
      </c>
      <c r="L1596" s="1" t="str">
        <f t="shared" si="117"/>
        <v>A</v>
      </c>
    </row>
    <row r="1597" spans="1:12" x14ac:dyDescent="0.3">
      <c r="A1597">
        <v>1619</v>
      </c>
      <c r="B1597" t="s">
        <v>2043</v>
      </c>
      <c r="C1597" t="str">
        <f t="shared" si="114"/>
        <v>Pecka, Brandon     Entry #1619</v>
      </c>
      <c r="D1597" t="s">
        <v>2030</v>
      </c>
      <c r="E1597">
        <v>222</v>
      </c>
      <c r="F1597">
        <v>195</v>
      </c>
      <c r="G1597">
        <v>258</v>
      </c>
      <c r="H1597">
        <v>209</v>
      </c>
      <c r="I1597">
        <f t="shared" si="115"/>
        <v>662</v>
      </c>
      <c r="J1597">
        <f t="shared" si="113"/>
        <v>39</v>
      </c>
      <c r="K1597">
        <f t="shared" si="116"/>
        <v>701</v>
      </c>
      <c r="L1597" s="1" t="str">
        <f t="shared" si="117"/>
        <v>A</v>
      </c>
    </row>
    <row r="1598" spans="1:12" x14ac:dyDescent="0.3">
      <c r="A1598">
        <v>1620</v>
      </c>
      <c r="B1598" t="s">
        <v>1801</v>
      </c>
      <c r="C1598" t="str">
        <f t="shared" si="114"/>
        <v>Chlupacek, Kenneth KJ     Entry #1620</v>
      </c>
      <c r="D1598" t="s">
        <v>2030</v>
      </c>
      <c r="E1598">
        <v>206</v>
      </c>
      <c r="F1598">
        <v>214</v>
      </c>
      <c r="G1598">
        <v>162</v>
      </c>
      <c r="H1598">
        <v>237</v>
      </c>
      <c r="I1598">
        <f t="shared" si="115"/>
        <v>613</v>
      </c>
      <c r="J1598">
        <f t="shared" si="113"/>
        <v>87</v>
      </c>
      <c r="K1598">
        <f t="shared" si="116"/>
        <v>700</v>
      </c>
      <c r="L1598" s="1" t="str">
        <f t="shared" si="117"/>
        <v>A</v>
      </c>
    </row>
    <row r="1599" spans="1:12" x14ac:dyDescent="0.3">
      <c r="A1599">
        <v>1621</v>
      </c>
      <c r="B1599" t="s">
        <v>2044</v>
      </c>
      <c r="C1599" t="str">
        <f t="shared" si="114"/>
        <v>Walton, Brett     Entry #1621</v>
      </c>
      <c r="D1599" t="s">
        <v>2030</v>
      </c>
      <c r="E1599">
        <v>206</v>
      </c>
      <c r="F1599">
        <v>183</v>
      </c>
      <c r="G1599">
        <v>214</v>
      </c>
      <c r="H1599">
        <v>215</v>
      </c>
      <c r="I1599">
        <f t="shared" si="115"/>
        <v>612</v>
      </c>
      <c r="J1599">
        <f t="shared" si="113"/>
        <v>87</v>
      </c>
      <c r="K1599">
        <f t="shared" si="116"/>
        <v>699</v>
      </c>
      <c r="L1599" s="1" t="str">
        <f t="shared" si="117"/>
        <v>A</v>
      </c>
    </row>
    <row r="1600" spans="1:12" x14ac:dyDescent="0.3">
      <c r="A1600">
        <v>1622</v>
      </c>
      <c r="B1600" t="s">
        <v>2045</v>
      </c>
      <c r="C1600" t="str">
        <f t="shared" si="114"/>
        <v>Ficke, Danny     Entry #1622</v>
      </c>
      <c r="D1600" t="s">
        <v>2030</v>
      </c>
      <c r="E1600">
        <v>218</v>
      </c>
      <c r="F1600">
        <v>208</v>
      </c>
      <c r="G1600">
        <v>194</v>
      </c>
      <c r="H1600">
        <v>245</v>
      </c>
      <c r="I1600">
        <f t="shared" si="115"/>
        <v>647</v>
      </c>
      <c r="J1600">
        <f t="shared" si="113"/>
        <v>51</v>
      </c>
      <c r="K1600">
        <f t="shared" si="116"/>
        <v>698</v>
      </c>
      <c r="L1600" s="1" t="str">
        <f t="shared" si="117"/>
        <v>A</v>
      </c>
    </row>
    <row r="1601" spans="1:12" x14ac:dyDescent="0.3">
      <c r="A1601">
        <v>1623</v>
      </c>
      <c r="B1601" t="s">
        <v>158</v>
      </c>
      <c r="C1601" t="str">
        <f t="shared" si="114"/>
        <v>Martin, Dean     Entry #1623</v>
      </c>
      <c r="D1601" t="s">
        <v>2030</v>
      </c>
      <c r="E1601">
        <v>208</v>
      </c>
      <c r="F1601">
        <v>207</v>
      </c>
      <c r="G1601">
        <v>242</v>
      </c>
      <c r="H1601">
        <v>166</v>
      </c>
      <c r="I1601">
        <f t="shared" si="115"/>
        <v>615</v>
      </c>
      <c r="J1601">
        <f t="shared" si="113"/>
        <v>81</v>
      </c>
      <c r="K1601">
        <f t="shared" si="116"/>
        <v>696</v>
      </c>
      <c r="L1601" s="1" t="str">
        <f t="shared" si="117"/>
        <v>A</v>
      </c>
    </row>
    <row r="1602" spans="1:12" x14ac:dyDescent="0.3">
      <c r="A1602">
        <v>1624</v>
      </c>
      <c r="B1602" t="s">
        <v>2046</v>
      </c>
      <c r="C1602" t="str">
        <f t="shared" si="114"/>
        <v>Roy, Ricky     Entry #1624</v>
      </c>
      <c r="D1602" t="s">
        <v>2030</v>
      </c>
      <c r="E1602">
        <v>227</v>
      </c>
      <c r="F1602">
        <v>227</v>
      </c>
      <c r="G1602">
        <v>239</v>
      </c>
      <c r="H1602">
        <v>206</v>
      </c>
      <c r="I1602">
        <f t="shared" si="115"/>
        <v>672</v>
      </c>
      <c r="J1602">
        <f t="shared" si="113"/>
        <v>24</v>
      </c>
      <c r="K1602">
        <f t="shared" si="116"/>
        <v>696</v>
      </c>
      <c r="L1602" s="1" t="str">
        <f t="shared" si="117"/>
        <v>A</v>
      </c>
    </row>
    <row r="1603" spans="1:12" x14ac:dyDescent="0.3">
      <c r="A1603">
        <v>1625</v>
      </c>
      <c r="B1603" t="s">
        <v>1282</v>
      </c>
      <c r="C1603" t="str">
        <f t="shared" si="114"/>
        <v>Bethel, Rob     Entry #1625</v>
      </c>
      <c r="D1603" t="s">
        <v>2030</v>
      </c>
      <c r="E1603">
        <v>217</v>
      </c>
      <c r="F1603">
        <v>220</v>
      </c>
      <c r="G1603">
        <v>221</v>
      </c>
      <c r="H1603">
        <v>199</v>
      </c>
      <c r="I1603">
        <f t="shared" si="115"/>
        <v>640</v>
      </c>
      <c r="J1603">
        <f t="shared" si="113"/>
        <v>54</v>
      </c>
      <c r="K1603">
        <f t="shared" si="116"/>
        <v>694</v>
      </c>
      <c r="L1603" s="1" t="str">
        <f t="shared" si="117"/>
        <v>A</v>
      </c>
    </row>
    <row r="1604" spans="1:12" x14ac:dyDescent="0.3">
      <c r="A1604">
        <v>1626</v>
      </c>
      <c r="B1604" t="s">
        <v>2047</v>
      </c>
      <c r="C1604" t="str">
        <f t="shared" si="114"/>
        <v>Tesarek, Rich     Entry #1626</v>
      </c>
      <c r="D1604" t="s">
        <v>2030</v>
      </c>
      <c r="E1604">
        <v>202</v>
      </c>
      <c r="F1604">
        <v>200</v>
      </c>
      <c r="G1604">
        <v>192</v>
      </c>
      <c r="H1604">
        <v>202</v>
      </c>
      <c r="I1604">
        <f t="shared" si="115"/>
        <v>594</v>
      </c>
      <c r="J1604">
        <f t="shared" si="113"/>
        <v>99</v>
      </c>
      <c r="K1604">
        <f t="shared" si="116"/>
        <v>693</v>
      </c>
      <c r="L1604" s="1" t="str">
        <f t="shared" si="117"/>
        <v>A</v>
      </c>
    </row>
    <row r="1605" spans="1:12" x14ac:dyDescent="0.3">
      <c r="A1605">
        <v>1627</v>
      </c>
      <c r="B1605" t="s">
        <v>2048</v>
      </c>
      <c r="C1605" t="str">
        <f t="shared" si="114"/>
        <v>Kilpatrick, Scott     Entry #1627</v>
      </c>
      <c r="D1605" t="s">
        <v>2030</v>
      </c>
      <c r="E1605">
        <v>238</v>
      </c>
      <c r="F1605">
        <v>234</v>
      </c>
      <c r="G1605">
        <v>211</v>
      </c>
      <c r="H1605">
        <v>234</v>
      </c>
      <c r="I1605">
        <f t="shared" si="115"/>
        <v>679</v>
      </c>
      <c r="K1605">
        <f t="shared" si="116"/>
        <v>679</v>
      </c>
      <c r="L1605" s="1" t="str">
        <f t="shared" si="117"/>
        <v>A</v>
      </c>
    </row>
    <row r="1606" spans="1:12" x14ac:dyDescent="0.3">
      <c r="A1606">
        <v>1628</v>
      </c>
      <c r="B1606" t="s">
        <v>2049</v>
      </c>
      <c r="C1606" t="str">
        <f t="shared" si="114"/>
        <v>Tate, Curtis     Entry #1628</v>
      </c>
      <c r="D1606" t="s">
        <v>2030</v>
      </c>
      <c r="E1606">
        <v>222</v>
      </c>
      <c r="F1606">
        <v>268</v>
      </c>
      <c r="G1606">
        <v>145</v>
      </c>
      <c r="H1606">
        <v>211</v>
      </c>
      <c r="I1606">
        <f t="shared" si="115"/>
        <v>624</v>
      </c>
      <c r="J1606">
        <f t="shared" si="113"/>
        <v>39</v>
      </c>
      <c r="K1606">
        <f t="shared" si="116"/>
        <v>663</v>
      </c>
      <c r="L1606" s="1" t="str">
        <f t="shared" si="117"/>
        <v>A</v>
      </c>
    </row>
    <row r="1607" spans="1:12" x14ac:dyDescent="0.3">
      <c r="A1607">
        <v>1629</v>
      </c>
      <c r="B1607" t="s">
        <v>2029</v>
      </c>
      <c r="C1607" t="str">
        <f t="shared" si="114"/>
        <v>Schrader, Brad     Entry #1629</v>
      </c>
      <c r="D1607" t="s">
        <v>2030</v>
      </c>
      <c r="E1607">
        <v>227</v>
      </c>
      <c r="F1607">
        <v>226</v>
      </c>
      <c r="G1607">
        <v>181</v>
      </c>
      <c r="H1607">
        <v>225</v>
      </c>
      <c r="I1607">
        <f t="shared" si="115"/>
        <v>632</v>
      </c>
      <c r="J1607">
        <f t="shared" si="113"/>
        <v>24</v>
      </c>
      <c r="K1607">
        <f t="shared" si="116"/>
        <v>656</v>
      </c>
      <c r="L1607" s="1" t="str">
        <f t="shared" si="117"/>
        <v>A</v>
      </c>
    </row>
    <row r="1608" spans="1:12" x14ac:dyDescent="0.3">
      <c r="A1608">
        <v>1630</v>
      </c>
      <c r="B1608" t="s">
        <v>2046</v>
      </c>
      <c r="C1608" t="str">
        <f t="shared" si="114"/>
        <v>Roy, Ricky     Entry #1630</v>
      </c>
      <c r="D1608" t="s">
        <v>2030</v>
      </c>
      <c r="E1608">
        <v>227</v>
      </c>
      <c r="F1608">
        <v>195</v>
      </c>
      <c r="G1608">
        <v>255</v>
      </c>
      <c r="H1608">
        <v>143</v>
      </c>
      <c r="I1608">
        <f t="shared" si="115"/>
        <v>593</v>
      </c>
      <c r="J1608">
        <f t="shared" si="113"/>
        <v>24</v>
      </c>
      <c r="K1608">
        <f t="shared" si="116"/>
        <v>617</v>
      </c>
      <c r="L1608" s="1" t="str">
        <f t="shared" si="117"/>
        <v>A</v>
      </c>
    </row>
    <row r="1609" spans="1:12" x14ac:dyDescent="0.3">
      <c r="A1609">
        <v>1631</v>
      </c>
      <c r="B1609" t="s">
        <v>2050</v>
      </c>
      <c r="C1609" t="str">
        <f t="shared" si="114"/>
        <v>Rose, Alex     Entry #1631</v>
      </c>
      <c r="D1609" t="s">
        <v>2030</v>
      </c>
      <c r="E1609">
        <v>181</v>
      </c>
      <c r="F1609">
        <v>171</v>
      </c>
      <c r="G1609">
        <v>201</v>
      </c>
      <c r="H1609">
        <v>245</v>
      </c>
      <c r="I1609">
        <f t="shared" si="115"/>
        <v>617</v>
      </c>
      <c r="J1609">
        <f t="shared" si="113"/>
        <v>162</v>
      </c>
      <c r="K1609">
        <f t="shared" si="116"/>
        <v>779</v>
      </c>
      <c r="L1609" s="1" t="str">
        <f t="shared" si="117"/>
        <v>B</v>
      </c>
    </row>
    <row r="1610" spans="1:12" x14ac:dyDescent="0.3">
      <c r="A1610">
        <v>1632</v>
      </c>
      <c r="B1610" t="s">
        <v>2051</v>
      </c>
      <c r="C1610" t="str">
        <f t="shared" si="114"/>
        <v>Schrader, Ashley     Entry #1632</v>
      </c>
      <c r="D1610" t="s">
        <v>2030</v>
      </c>
      <c r="E1610">
        <v>176</v>
      </c>
      <c r="F1610">
        <v>138</v>
      </c>
      <c r="G1610">
        <v>143</v>
      </c>
      <c r="H1610">
        <v>172</v>
      </c>
      <c r="I1610">
        <f t="shared" si="115"/>
        <v>453</v>
      </c>
      <c r="J1610">
        <f t="shared" si="113"/>
        <v>177</v>
      </c>
      <c r="K1610">
        <f t="shared" si="116"/>
        <v>630</v>
      </c>
      <c r="L1610" s="1" t="str">
        <f t="shared" si="117"/>
        <v>B</v>
      </c>
    </row>
    <row r="1611" spans="1:12" x14ac:dyDescent="0.3">
      <c r="A1611">
        <v>1633</v>
      </c>
      <c r="B1611" t="s">
        <v>1072</v>
      </c>
      <c r="C1611" t="str">
        <f t="shared" si="114"/>
        <v>Uhing, Jim     Entry #1633</v>
      </c>
      <c r="D1611" t="s">
        <v>2030</v>
      </c>
      <c r="E1611">
        <v>184</v>
      </c>
      <c r="F1611">
        <v>227</v>
      </c>
      <c r="G1611">
        <v>187</v>
      </c>
      <c r="H1611">
        <v>162</v>
      </c>
      <c r="I1611">
        <f t="shared" si="115"/>
        <v>576</v>
      </c>
      <c r="J1611">
        <f t="shared" si="113"/>
        <v>153</v>
      </c>
      <c r="K1611">
        <f t="shared" si="116"/>
        <v>729</v>
      </c>
      <c r="L1611" s="1" t="str">
        <f t="shared" si="117"/>
        <v>B</v>
      </c>
    </row>
    <row r="1612" spans="1:12" x14ac:dyDescent="0.3">
      <c r="A1612">
        <v>1634</v>
      </c>
      <c r="B1612" t="s">
        <v>2052</v>
      </c>
      <c r="C1612" t="str">
        <f t="shared" si="114"/>
        <v>DuVal, Bryan     Entry #1634</v>
      </c>
      <c r="D1612" t="s">
        <v>2030</v>
      </c>
      <c r="E1612">
        <v>192</v>
      </c>
      <c r="F1612">
        <v>161</v>
      </c>
      <c r="G1612">
        <v>210</v>
      </c>
      <c r="H1612">
        <v>191</v>
      </c>
      <c r="I1612">
        <f t="shared" si="115"/>
        <v>562</v>
      </c>
      <c r="J1612">
        <f t="shared" si="113"/>
        <v>129</v>
      </c>
      <c r="K1612">
        <f t="shared" si="116"/>
        <v>691</v>
      </c>
      <c r="L1612" s="1" t="str">
        <f t="shared" si="117"/>
        <v>B</v>
      </c>
    </row>
    <row r="1613" spans="1:12" x14ac:dyDescent="0.3">
      <c r="A1613">
        <v>1635</v>
      </c>
      <c r="B1613" t="s">
        <v>450</v>
      </c>
      <c r="C1613" t="str">
        <f t="shared" si="114"/>
        <v>Fritz, June     Entry #1635</v>
      </c>
      <c r="D1613" t="s">
        <v>2030</v>
      </c>
      <c r="E1613">
        <v>176</v>
      </c>
      <c r="F1613">
        <v>210</v>
      </c>
      <c r="G1613">
        <v>168</v>
      </c>
      <c r="H1613">
        <v>150</v>
      </c>
      <c r="I1613">
        <f t="shared" si="115"/>
        <v>528</v>
      </c>
      <c r="J1613">
        <f t="shared" si="113"/>
        <v>177</v>
      </c>
      <c r="K1613">
        <f t="shared" si="116"/>
        <v>705</v>
      </c>
      <c r="L1613" s="1" t="str">
        <f t="shared" si="117"/>
        <v>B</v>
      </c>
    </row>
    <row r="1614" spans="1:12" x14ac:dyDescent="0.3">
      <c r="A1614">
        <v>1636</v>
      </c>
      <c r="B1614" t="s">
        <v>2053</v>
      </c>
      <c r="C1614" t="str">
        <f t="shared" si="114"/>
        <v>Lowe, Mark     Entry #1636</v>
      </c>
      <c r="D1614" t="s">
        <v>2030</v>
      </c>
      <c r="E1614">
        <v>177</v>
      </c>
      <c r="F1614">
        <v>197</v>
      </c>
      <c r="G1614">
        <v>182</v>
      </c>
      <c r="H1614">
        <v>178</v>
      </c>
      <c r="I1614">
        <f t="shared" si="115"/>
        <v>557</v>
      </c>
      <c r="J1614">
        <f t="shared" si="113"/>
        <v>174</v>
      </c>
      <c r="K1614">
        <f t="shared" si="116"/>
        <v>731</v>
      </c>
      <c r="L1614" s="1" t="str">
        <f t="shared" si="117"/>
        <v>B</v>
      </c>
    </row>
    <row r="1615" spans="1:12" x14ac:dyDescent="0.3">
      <c r="A1615">
        <v>1637</v>
      </c>
      <c r="B1615" t="s">
        <v>2054</v>
      </c>
      <c r="C1615" t="str">
        <f t="shared" si="114"/>
        <v>Gregg, Jeremy     Entry #1637</v>
      </c>
      <c r="D1615" t="s">
        <v>2030</v>
      </c>
      <c r="E1615">
        <v>188</v>
      </c>
      <c r="F1615">
        <v>156</v>
      </c>
      <c r="G1615">
        <v>167</v>
      </c>
      <c r="H1615">
        <v>181</v>
      </c>
      <c r="I1615">
        <f t="shared" si="115"/>
        <v>504</v>
      </c>
      <c r="J1615">
        <f t="shared" si="113"/>
        <v>141</v>
      </c>
      <c r="K1615">
        <f t="shared" si="116"/>
        <v>645</v>
      </c>
      <c r="L1615" s="1" t="str">
        <f t="shared" si="117"/>
        <v>B</v>
      </c>
    </row>
    <row r="1616" spans="1:12" x14ac:dyDescent="0.3">
      <c r="A1616">
        <v>1638</v>
      </c>
      <c r="B1616" t="s">
        <v>87</v>
      </c>
      <c r="C1616" t="str">
        <f t="shared" si="114"/>
        <v>Batter, Jason     Entry #1638</v>
      </c>
      <c r="D1616" t="s">
        <v>2030</v>
      </c>
      <c r="E1616">
        <v>196</v>
      </c>
      <c r="F1616">
        <v>168</v>
      </c>
      <c r="G1616">
        <v>123</v>
      </c>
      <c r="H1616">
        <v>182</v>
      </c>
      <c r="I1616">
        <f t="shared" si="115"/>
        <v>473</v>
      </c>
      <c r="J1616">
        <f t="shared" si="113"/>
        <v>117</v>
      </c>
      <c r="K1616">
        <f t="shared" si="116"/>
        <v>590</v>
      </c>
      <c r="L1616" s="1" t="str">
        <f t="shared" si="117"/>
        <v>B</v>
      </c>
    </row>
    <row r="1617" spans="1:12" x14ac:dyDescent="0.3">
      <c r="A1617">
        <v>1639</v>
      </c>
      <c r="B1617" t="s">
        <v>86</v>
      </c>
      <c r="C1617" t="str">
        <f t="shared" si="114"/>
        <v>Grieb, Brandon     Entry #1639</v>
      </c>
      <c r="D1617" t="s">
        <v>2030</v>
      </c>
      <c r="E1617">
        <v>189</v>
      </c>
      <c r="F1617">
        <v>182</v>
      </c>
      <c r="G1617">
        <v>162</v>
      </c>
      <c r="H1617">
        <v>179</v>
      </c>
      <c r="I1617">
        <f t="shared" si="115"/>
        <v>523</v>
      </c>
      <c r="J1617">
        <f t="shared" si="113"/>
        <v>138</v>
      </c>
      <c r="K1617">
        <f t="shared" si="116"/>
        <v>661</v>
      </c>
      <c r="L1617" s="1" t="str">
        <f t="shared" si="117"/>
        <v>B</v>
      </c>
    </row>
    <row r="1618" spans="1:12" x14ac:dyDescent="0.3">
      <c r="A1618">
        <v>1640</v>
      </c>
      <c r="B1618" t="s">
        <v>88</v>
      </c>
      <c r="C1618" t="str">
        <f t="shared" si="114"/>
        <v>Baio, Sara     Entry #1640</v>
      </c>
      <c r="D1618" t="s">
        <v>2030</v>
      </c>
      <c r="E1618">
        <v>179</v>
      </c>
      <c r="F1618">
        <v>165</v>
      </c>
      <c r="G1618">
        <v>177</v>
      </c>
      <c r="H1618">
        <v>192</v>
      </c>
      <c r="I1618">
        <f t="shared" si="115"/>
        <v>534</v>
      </c>
      <c r="J1618">
        <f t="shared" si="113"/>
        <v>168</v>
      </c>
      <c r="K1618">
        <f t="shared" si="116"/>
        <v>702</v>
      </c>
      <c r="L1618" s="1" t="str">
        <f t="shared" si="117"/>
        <v>B</v>
      </c>
    </row>
    <row r="1619" spans="1:12" x14ac:dyDescent="0.3">
      <c r="A1619">
        <v>1641</v>
      </c>
      <c r="B1619" t="s">
        <v>501</v>
      </c>
      <c r="C1619" t="str">
        <f t="shared" si="114"/>
        <v>Cappellano, James     Entry #1641</v>
      </c>
      <c r="D1619" t="s">
        <v>2030</v>
      </c>
      <c r="E1619">
        <v>198</v>
      </c>
      <c r="F1619">
        <v>267</v>
      </c>
      <c r="G1619">
        <v>222</v>
      </c>
      <c r="H1619">
        <v>200</v>
      </c>
      <c r="I1619">
        <f t="shared" si="115"/>
        <v>689</v>
      </c>
      <c r="J1619">
        <f t="shared" si="113"/>
        <v>111</v>
      </c>
      <c r="K1619">
        <f t="shared" si="116"/>
        <v>800</v>
      </c>
      <c r="L1619" s="1" t="str">
        <f t="shared" si="117"/>
        <v>B</v>
      </c>
    </row>
    <row r="1620" spans="1:12" x14ac:dyDescent="0.3">
      <c r="A1620">
        <v>1642</v>
      </c>
      <c r="B1620" t="s">
        <v>2055</v>
      </c>
      <c r="C1620" t="str">
        <f t="shared" si="114"/>
        <v>Vetter, Sarah     Entry #1642</v>
      </c>
      <c r="D1620" t="s">
        <v>2030</v>
      </c>
      <c r="E1620">
        <v>179</v>
      </c>
      <c r="F1620">
        <v>255</v>
      </c>
      <c r="G1620">
        <v>181</v>
      </c>
      <c r="H1620">
        <v>191</v>
      </c>
      <c r="I1620">
        <f t="shared" si="115"/>
        <v>627</v>
      </c>
      <c r="J1620">
        <f t="shared" si="113"/>
        <v>168</v>
      </c>
      <c r="K1620">
        <f t="shared" si="116"/>
        <v>795</v>
      </c>
      <c r="L1620" s="1" t="str">
        <f t="shared" si="117"/>
        <v>B</v>
      </c>
    </row>
    <row r="1621" spans="1:12" x14ac:dyDescent="0.3">
      <c r="A1621">
        <v>1643</v>
      </c>
      <c r="B1621" t="s">
        <v>1751</v>
      </c>
      <c r="C1621" t="str">
        <f t="shared" si="114"/>
        <v>Husband, Winston     Entry #1643</v>
      </c>
      <c r="D1621" t="s">
        <v>2030</v>
      </c>
      <c r="E1621">
        <v>191</v>
      </c>
      <c r="F1621">
        <v>194</v>
      </c>
      <c r="G1621">
        <v>257</v>
      </c>
      <c r="H1621">
        <v>202</v>
      </c>
      <c r="I1621">
        <f t="shared" si="115"/>
        <v>653</v>
      </c>
      <c r="J1621">
        <f t="shared" si="113"/>
        <v>132</v>
      </c>
      <c r="K1621">
        <f t="shared" si="116"/>
        <v>785</v>
      </c>
      <c r="L1621" s="1" t="str">
        <f t="shared" si="117"/>
        <v>B</v>
      </c>
    </row>
    <row r="1622" spans="1:12" x14ac:dyDescent="0.3">
      <c r="A1622">
        <v>1644</v>
      </c>
      <c r="B1622" t="s">
        <v>2056</v>
      </c>
      <c r="C1622" t="str">
        <f t="shared" si="114"/>
        <v>Schlichte, Chad     Entry #1644</v>
      </c>
      <c r="D1622" t="s">
        <v>2030</v>
      </c>
      <c r="E1622">
        <v>198</v>
      </c>
      <c r="F1622">
        <v>212</v>
      </c>
      <c r="G1622">
        <v>224</v>
      </c>
      <c r="H1622">
        <v>235</v>
      </c>
      <c r="I1622">
        <f t="shared" si="115"/>
        <v>671</v>
      </c>
      <c r="J1622">
        <f t="shared" si="113"/>
        <v>111</v>
      </c>
      <c r="K1622">
        <f t="shared" si="116"/>
        <v>782</v>
      </c>
      <c r="L1622" s="1" t="str">
        <f t="shared" si="117"/>
        <v>B</v>
      </c>
    </row>
    <row r="1623" spans="1:12" x14ac:dyDescent="0.3">
      <c r="A1623">
        <v>1645</v>
      </c>
      <c r="B1623" t="s">
        <v>2042</v>
      </c>
      <c r="C1623" t="str">
        <f t="shared" si="114"/>
        <v>Dominski, John     Entry #1645</v>
      </c>
      <c r="D1623" t="s">
        <v>2030</v>
      </c>
      <c r="E1623">
        <v>199</v>
      </c>
      <c r="F1623">
        <v>184</v>
      </c>
      <c r="G1623">
        <v>209</v>
      </c>
      <c r="H1623">
        <v>278</v>
      </c>
      <c r="I1623">
        <f t="shared" si="115"/>
        <v>671</v>
      </c>
      <c r="J1623">
        <f t="shared" si="113"/>
        <v>108</v>
      </c>
      <c r="K1623">
        <f t="shared" si="116"/>
        <v>779</v>
      </c>
      <c r="L1623" s="1" t="str">
        <f t="shared" si="117"/>
        <v>B</v>
      </c>
    </row>
    <row r="1624" spans="1:12" x14ac:dyDescent="0.3">
      <c r="A1624">
        <v>1646</v>
      </c>
      <c r="B1624" t="s">
        <v>1072</v>
      </c>
      <c r="C1624" t="str">
        <f t="shared" si="114"/>
        <v>Uhing, Jim     Entry #1646</v>
      </c>
      <c r="D1624" t="s">
        <v>2030</v>
      </c>
      <c r="E1624">
        <v>187</v>
      </c>
      <c r="F1624">
        <v>199</v>
      </c>
      <c r="G1624">
        <v>236</v>
      </c>
      <c r="H1624">
        <v>199</v>
      </c>
      <c r="I1624">
        <f t="shared" si="115"/>
        <v>634</v>
      </c>
      <c r="J1624">
        <f t="shared" si="113"/>
        <v>144</v>
      </c>
      <c r="K1624">
        <f t="shared" si="116"/>
        <v>778</v>
      </c>
      <c r="L1624" s="1" t="str">
        <f t="shared" si="117"/>
        <v>B</v>
      </c>
    </row>
    <row r="1625" spans="1:12" x14ac:dyDescent="0.3">
      <c r="A1625">
        <v>1647</v>
      </c>
      <c r="B1625" t="s">
        <v>2057</v>
      </c>
      <c r="C1625" t="str">
        <f t="shared" si="114"/>
        <v>Franker, Josh     Entry #1647</v>
      </c>
      <c r="D1625" t="s">
        <v>2030</v>
      </c>
      <c r="E1625">
        <v>183</v>
      </c>
      <c r="F1625">
        <v>224</v>
      </c>
      <c r="G1625">
        <v>197</v>
      </c>
      <c r="H1625">
        <v>194</v>
      </c>
      <c r="I1625">
        <f t="shared" si="115"/>
        <v>615</v>
      </c>
      <c r="J1625">
        <f t="shared" si="113"/>
        <v>156</v>
      </c>
      <c r="K1625">
        <f t="shared" si="116"/>
        <v>771</v>
      </c>
      <c r="L1625" s="1" t="str">
        <f t="shared" si="117"/>
        <v>B</v>
      </c>
    </row>
    <row r="1626" spans="1:12" x14ac:dyDescent="0.3">
      <c r="A1626">
        <v>1648</v>
      </c>
      <c r="B1626" t="s">
        <v>2057</v>
      </c>
      <c r="C1626" t="str">
        <f t="shared" si="114"/>
        <v>Franker, Josh     Entry #1648</v>
      </c>
      <c r="D1626" t="s">
        <v>2030</v>
      </c>
      <c r="E1626">
        <v>182</v>
      </c>
      <c r="F1626">
        <v>194</v>
      </c>
      <c r="G1626">
        <v>223</v>
      </c>
      <c r="H1626">
        <v>184</v>
      </c>
      <c r="I1626">
        <f t="shared" si="115"/>
        <v>601</v>
      </c>
      <c r="J1626">
        <f t="shared" si="113"/>
        <v>159</v>
      </c>
      <c r="K1626">
        <f t="shared" si="116"/>
        <v>760</v>
      </c>
      <c r="L1626" s="1" t="str">
        <f t="shared" si="117"/>
        <v>B</v>
      </c>
    </row>
    <row r="1627" spans="1:12" x14ac:dyDescent="0.3">
      <c r="A1627">
        <v>1649</v>
      </c>
      <c r="B1627" t="s">
        <v>1076</v>
      </c>
      <c r="C1627" t="str">
        <f t="shared" si="114"/>
        <v>Phelps, Louis     Entry #1649</v>
      </c>
      <c r="D1627" t="s">
        <v>2030</v>
      </c>
      <c r="E1627">
        <v>192</v>
      </c>
      <c r="F1627">
        <v>247</v>
      </c>
      <c r="G1627">
        <v>188</v>
      </c>
      <c r="H1627">
        <v>195</v>
      </c>
      <c r="I1627">
        <f t="shared" si="115"/>
        <v>630</v>
      </c>
      <c r="J1627">
        <f t="shared" si="113"/>
        <v>129</v>
      </c>
      <c r="K1627">
        <f t="shared" si="116"/>
        <v>759</v>
      </c>
      <c r="L1627" s="1" t="str">
        <f t="shared" si="117"/>
        <v>B</v>
      </c>
    </row>
    <row r="1628" spans="1:12" x14ac:dyDescent="0.3">
      <c r="A1628">
        <v>1650</v>
      </c>
      <c r="B1628" t="s">
        <v>2058</v>
      </c>
      <c r="C1628" t="str">
        <f t="shared" si="114"/>
        <v>Dominski, Nick     Entry #1650</v>
      </c>
      <c r="D1628" t="s">
        <v>2030</v>
      </c>
      <c r="E1628">
        <v>184</v>
      </c>
      <c r="F1628">
        <v>206</v>
      </c>
      <c r="G1628">
        <v>167</v>
      </c>
      <c r="H1628">
        <v>225</v>
      </c>
      <c r="I1628">
        <f t="shared" si="115"/>
        <v>598</v>
      </c>
      <c r="J1628">
        <f t="shared" si="113"/>
        <v>153</v>
      </c>
      <c r="K1628">
        <f t="shared" si="116"/>
        <v>751</v>
      </c>
      <c r="L1628" s="1" t="str">
        <f t="shared" si="117"/>
        <v>B</v>
      </c>
    </row>
    <row r="1629" spans="1:12" x14ac:dyDescent="0.3">
      <c r="A1629">
        <v>1651</v>
      </c>
      <c r="B1629" t="s">
        <v>2051</v>
      </c>
      <c r="C1629" t="str">
        <f t="shared" si="114"/>
        <v>Schrader, Ashley     Entry #1651</v>
      </c>
      <c r="D1629" t="s">
        <v>2030</v>
      </c>
      <c r="E1629">
        <v>176</v>
      </c>
      <c r="F1629">
        <v>191</v>
      </c>
      <c r="G1629">
        <v>205</v>
      </c>
      <c r="H1629">
        <v>171</v>
      </c>
      <c r="I1629">
        <f t="shared" si="115"/>
        <v>567</v>
      </c>
      <c r="J1629">
        <f t="shared" si="113"/>
        <v>177</v>
      </c>
      <c r="K1629">
        <f t="shared" si="116"/>
        <v>744</v>
      </c>
      <c r="L1629" s="1" t="str">
        <f t="shared" si="117"/>
        <v>B</v>
      </c>
    </row>
    <row r="1630" spans="1:12" x14ac:dyDescent="0.3">
      <c r="A1630">
        <v>1652</v>
      </c>
      <c r="B1630" t="s">
        <v>501</v>
      </c>
      <c r="C1630" t="str">
        <f t="shared" si="114"/>
        <v>Cappellano, James     Entry #1652</v>
      </c>
      <c r="D1630" t="s">
        <v>2030</v>
      </c>
      <c r="E1630">
        <v>199</v>
      </c>
      <c r="F1630">
        <v>218</v>
      </c>
      <c r="G1630">
        <v>235</v>
      </c>
      <c r="H1630">
        <v>182</v>
      </c>
      <c r="I1630">
        <f t="shared" si="115"/>
        <v>635</v>
      </c>
      <c r="J1630">
        <f t="shared" si="113"/>
        <v>108</v>
      </c>
      <c r="K1630">
        <f t="shared" si="116"/>
        <v>743</v>
      </c>
      <c r="L1630" s="1" t="str">
        <f t="shared" si="117"/>
        <v>B</v>
      </c>
    </row>
    <row r="1631" spans="1:12" x14ac:dyDescent="0.3">
      <c r="A1631">
        <v>1653</v>
      </c>
      <c r="B1631" t="s">
        <v>2059</v>
      </c>
      <c r="C1631" t="str">
        <f t="shared" si="114"/>
        <v>Walton, Brad     Entry #1653</v>
      </c>
      <c r="D1631" t="s">
        <v>2030</v>
      </c>
      <c r="E1631">
        <v>193</v>
      </c>
      <c r="F1631">
        <v>213</v>
      </c>
      <c r="G1631">
        <v>214</v>
      </c>
      <c r="H1631">
        <v>173</v>
      </c>
      <c r="I1631">
        <f t="shared" si="115"/>
        <v>600</v>
      </c>
      <c r="J1631">
        <f t="shared" si="113"/>
        <v>126</v>
      </c>
      <c r="K1631">
        <f t="shared" si="116"/>
        <v>726</v>
      </c>
      <c r="L1631" s="1" t="str">
        <f t="shared" si="117"/>
        <v>B</v>
      </c>
    </row>
    <row r="1632" spans="1:12" x14ac:dyDescent="0.3">
      <c r="A1632">
        <v>1654</v>
      </c>
      <c r="B1632" t="s">
        <v>1134</v>
      </c>
      <c r="C1632" t="str">
        <f t="shared" si="114"/>
        <v>Vetter, Gene     Entry #1654</v>
      </c>
      <c r="D1632" t="s">
        <v>2030</v>
      </c>
      <c r="E1632">
        <v>188</v>
      </c>
      <c r="F1632">
        <v>189</v>
      </c>
      <c r="G1632">
        <v>203</v>
      </c>
      <c r="H1632">
        <v>188</v>
      </c>
      <c r="I1632">
        <f t="shared" si="115"/>
        <v>580</v>
      </c>
      <c r="J1632">
        <f t="shared" si="113"/>
        <v>141</v>
      </c>
      <c r="K1632">
        <f t="shared" si="116"/>
        <v>721</v>
      </c>
      <c r="L1632" s="1" t="str">
        <f t="shared" si="117"/>
        <v>B</v>
      </c>
    </row>
    <row r="1633" spans="1:12" x14ac:dyDescent="0.3">
      <c r="A1633">
        <v>1655</v>
      </c>
      <c r="B1633" t="s">
        <v>1134</v>
      </c>
      <c r="C1633" t="str">
        <f t="shared" si="114"/>
        <v>Vetter, Gene     Entry #1655</v>
      </c>
      <c r="D1633" t="s">
        <v>2030</v>
      </c>
      <c r="E1633">
        <v>188</v>
      </c>
      <c r="F1633">
        <v>176</v>
      </c>
      <c r="G1633">
        <v>234</v>
      </c>
      <c r="H1633">
        <v>154</v>
      </c>
      <c r="I1633">
        <f t="shared" si="115"/>
        <v>564</v>
      </c>
      <c r="J1633">
        <f t="shared" si="113"/>
        <v>141</v>
      </c>
      <c r="K1633">
        <f t="shared" si="116"/>
        <v>705</v>
      </c>
      <c r="L1633" s="1" t="str">
        <f t="shared" si="117"/>
        <v>B</v>
      </c>
    </row>
    <row r="1634" spans="1:12" x14ac:dyDescent="0.3">
      <c r="A1634">
        <v>1656</v>
      </c>
      <c r="B1634" t="s">
        <v>2060</v>
      </c>
      <c r="C1634" t="str">
        <f t="shared" si="114"/>
        <v>Palma, Dennis     Entry #1656</v>
      </c>
      <c r="D1634" t="s">
        <v>2030</v>
      </c>
      <c r="E1634">
        <v>180</v>
      </c>
      <c r="F1634">
        <v>180</v>
      </c>
      <c r="G1634">
        <v>170</v>
      </c>
      <c r="H1634">
        <v>183</v>
      </c>
      <c r="I1634">
        <f t="shared" si="115"/>
        <v>533</v>
      </c>
      <c r="J1634">
        <f t="shared" si="113"/>
        <v>165</v>
      </c>
      <c r="K1634">
        <f t="shared" si="116"/>
        <v>698</v>
      </c>
      <c r="L1634" s="1" t="str">
        <f t="shared" si="117"/>
        <v>B</v>
      </c>
    </row>
    <row r="1635" spans="1:12" x14ac:dyDescent="0.3">
      <c r="A1635">
        <v>1657</v>
      </c>
      <c r="B1635" t="s">
        <v>1979</v>
      </c>
      <c r="C1635" t="str">
        <f t="shared" si="114"/>
        <v>Livingston, Karsyn     Entry #1657</v>
      </c>
      <c r="D1635" t="s">
        <v>2030</v>
      </c>
      <c r="E1635">
        <v>193</v>
      </c>
      <c r="F1635">
        <v>165</v>
      </c>
      <c r="G1635">
        <v>218</v>
      </c>
      <c r="H1635">
        <v>182</v>
      </c>
      <c r="I1635">
        <f t="shared" si="115"/>
        <v>565</v>
      </c>
      <c r="J1635">
        <f t="shared" si="113"/>
        <v>126</v>
      </c>
      <c r="K1635">
        <f t="shared" si="116"/>
        <v>691</v>
      </c>
      <c r="L1635" s="1" t="str">
        <f t="shared" si="117"/>
        <v>B</v>
      </c>
    </row>
    <row r="1636" spans="1:12" x14ac:dyDescent="0.3">
      <c r="A1636">
        <v>1658</v>
      </c>
      <c r="B1636" t="s">
        <v>2061</v>
      </c>
      <c r="C1636" t="str">
        <f t="shared" si="114"/>
        <v>Walton, Ron     Entry #1658</v>
      </c>
      <c r="D1636" t="s">
        <v>2030</v>
      </c>
      <c r="E1636">
        <v>173</v>
      </c>
      <c r="F1636">
        <v>138</v>
      </c>
      <c r="G1636">
        <v>171</v>
      </c>
      <c r="H1636">
        <v>193</v>
      </c>
      <c r="I1636">
        <f t="shared" si="115"/>
        <v>502</v>
      </c>
      <c r="J1636">
        <f t="shared" si="113"/>
        <v>186</v>
      </c>
      <c r="K1636">
        <f t="shared" si="116"/>
        <v>688</v>
      </c>
      <c r="L1636" s="1" t="str">
        <f t="shared" si="117"/>
        <v>C</v>
      </c>
    </row>
    <row r="1637" spans="1:12" x14ac:dyDescent="0.3">
      <c r="A1637">
        <v>1659</v>
      </c>
      <c r="B1637" t="s">
        <v>2052</v>
      </c>
      <c r="C1637" t="str">
        <f t="shared" si="114"/>
        <v>DuVal, Bryan     Entry #1659</v>
      </c>
      <c r="D1637" t="s">
        <v>2030</v>
      </c>
      <c r="E1637">
        <v>192</v>
      </c>
      <c r="F1637">
        <v>178</v>
      </c>
      <c r="G1637">
        <v>193</v>
      </c>
      <c r="H1637">
        <v>183</v>
      </c>
      <c r="I1637">
        <f t="shared" si="115"/>
        <v>554</v>
      </c>
      <c r="J1637">
        <f t="shared" si="113"/>
        <v>129</v>
      </c>
      <c r="K1637">
        <f t="shared" si="116"/>
        <v>683</v>
      </c>
      <c r="L1637" s="1" t="str">
        <f t="shared" si="117"/>
        <v>B</v>
      </c>
    </row>
    <row r="1638" spans="1:12" x14ac:dyDescent="0.3">
      <c r="A1638">
        <v>1660</v>
      </c>
      <c r="B1638" t="s">
        <v>2062</v>
      </c>
      <c r="C1638" t="str">
        <f t="shared" si="114"/>
        <v>Biery,Todd     Entry #1660</v>
      </c>
      <c r="D1638" t="s">
        <v>2030</v>
      </c>
      <c r="E1638">
        <v>178</v>
      </c>
      <c r="F1638">
        <v>150</v>
      </c>
      <c r="G1638">
        <v>186</v>
      </c>
      <c r="H1638">
        <v>175</v>
      </c>
      <c r="I1638">
        <f t="shared" si="115"/>
        <v>511</v>
      </c>
      <c r="J1638">
        <f t="shared" si="113"/>
        <v>171</v>
      </c>
      <c r="K1638">
        <f t="shared" si="116"/>
        <v>682</v>
      </c>
      <c r="L1638" s="1" t="str">
        <f t="shared" si="117"/>
        <v>B</v>
      </c>
    </row>
    <row r="1639" spans="1:12" x14ac:dyDescent="0.3">
      <c r="A1639">
        <v>1661</v>
      </c>
      <c r="B1639" t="s">
        <v>2060</v>
      </c>
      <c r="C1639" t="str">
        <f t="shared" si="114"/>
        <v>Palma, Dennis     Entry #1661</v>
      </c>
      <c r="D1639" t="s">
        <v>2030</v>
      </c>
      <c r="E1639">
        <v>180</v>
      </c>
      <c r="F1639">
        <v>138</v>
      </c>
      <c r="G1639">
        <v>212</v>
      </c>
      <c r="H1639">
        <v>161</v>
      </c>
      <c r="I1639">
        <f t="shared" si="115"/>
        <v>511</v>
      </c>
      <c r="J1639">
        <f t="shared" si="113"/>
        <v>165</v>
      </c>
      <c r="K1639">
        <f t="shared" si="116"/>
        <v>676</v>
      </c>
      <c r="L1639" s="1" t="str">
        <f t="shared" si="117"/>
        <v>B</v>
      </c>
    </row>
    <row r="1640" spans="1:12" x14ac:dyDescent="0.3">
      <c r="A1640">
        <v>1662</v>
      </c>
      <c r="B1640" t="s">
        <v>2063</v>
      </c>
      <c r="C1640" t="str">
        <f t="shared" si="114"/>
        <v>Euler, Dave     Entry #1662</v>
      </c>
      <c r="D1640" t="s">
        <v>2030</v>
      </c>
      <c r="E1640">
        <v>185</v>
      </c>
      <c r="F1640">
        <v>156</v>
      </c>
      <c r="G1640">
        <v>190</v>
      </c>
      <c r="H1640">
        <v>179</v>
      </c>
      <c r="I1640">
        <f t="shared" si="115"/>
        <v>525</v>
      </c>
      <c r="J1640">
        <f t="shared" si="113"/>
        <v>150</v>
      </c>
      <c r="K1640">
        <f t="shared" si="116"/>
        <v>675</v>
      </c>
      <c r="L1640" s="1" t="str">
        <f t="shared" si="117"/>
        <v>B</v>
      </c>
    </row>
    <row r="1641" spans="1:12" x14ac:dyDescent="0.3">
      <c r="A1641">
        <v>1663</v>
      </c>
      <c r="B1641" t="s">
        <v>88</v>
      </c>
      <c r="C1641" t="str">
        <f t="shared" si="114"/>
        <v>Baio, Sara     Entry #1663</v>
      </c>
      <c r="D1641" t="s">
        <v>2030</v>
      </c>
      <c r="E1641">
        <v>187</v>
      </c>
      <c r="F1641">
        <v>164</v>
      </c>
      <c r="G1641">
        <v>211</v>
      </c>
      <c r="H1641">
        <v>151</v>
      </c>
      <c r="I1641">
        <f t="shared" si="115"/>
        <v>526</v>
      </c>
      <c r="J1641">
        <f t="shared" si="113"/>
        <v>144</v>
      </c>
      <c r="K1641">
        <f t="shared" si="116"/>
        <v>670</v>
      </c>
      <c r="L1641" s="1" t="str">
        <f t="shared" si="117"/>
        <v>B</v>
      </c>
    </row>
    <row r="1642" spans="1:12" x14ac:dyDescent="0.3">
      <c r="A1642">
        <v>1664</v>
      </c>
      <c r="B1642" t="s">
        <v>2059</v>
      </c>
      <c r="C1642" t="str">
        <f t="shared" si="114"/>
        <v>Walton, Brad     Entry #1664</v>
      </c>
      <c r="D1642" t="s">
        <v>2030</v>
      </c>
      <c r="E1642">
        <v>194</v>
      </c>
      <c r="F1642">
        <v>212</v>
      </c>
      <c r="G1642">
        <v>181</v>
      </c>
      <c r="H1642">
        <v>151</v>
      </c>
      <c r="I1642">
        <f t="shared" si="115"/>
        <v>544</v>
      </c>
      <c r="J1642">
        <f t="shared" si="113"/>
        <v>123</v>
      </c>
      <c r="K1642">
        <f t="shared" si="116"/>
        <v>667</v>
      </c>
      <c r="L1642" s="1" t="str">
        <f t="shared" si="117"/>
        <v>B</v>
      </c>
    </row>
    <row r="1643" spans="1:12" x14ac:dyDescent="0.3">
      <c r="A1643">
        <v>1665</v>
      </c>
      <c r="B1643" t="s">
        <v>2055</v>
      </c>
      <c r="C1643" t="str">
        <f t="shared" si="114"/>
        <v>Vetter, Sarah     Entry #1665</v>
      </c>
      <c r="D1643" t="s">
        <v>2030</v>
      </c>
      <c r="E1643">
        <v>179</v>
      </c>
      <c r="F1643">
        <v>173</v>
      </c>
      <c r="G1643">
        <v>161</v>
      </c>
      <c r="H1643">
        <v>163</v>
      </c>
      <c r="I1643">
        <f t="shared" si="115"/>
        <v>497</v>
      </c>
      <c r="J1643">
        <f t="shared" si="113"/>
        <v>168</v>
      </c>
      <c r="K1643">
        <f t="shared" si="116"/>
        <v>665</v>
      </c>
      <c r="L1643" s="1" t="str">
        <f t="shared" si="117"/>
        <v>B</v>
      </c>
    </row>
    <row r="1644" spans="1:12" x14ac:dyDescent="0.3">
      <c r="A1644">
        <v>1666</v>
      </c>
      <c r="B1644" t="s">
        <v>2064</v>
      </c>
      <c r="C1644" t="str">
        <f t="shared" ref="C1644:C1707" si="118">+B1644&amp;"     Entry #"&amp;A1644</f>
        <v>Stinson, Rick     Entry #1666</v>
      </c>
      <c r="D1644" t="s">
        <v>2030</v>
      </c>
      <c r="E1644">
        <v>189</v>
      </c>
      <c r="F1644">
        <v>148</v>
      </c>
      <c r="G1644">
        <v>203</v>
      </c>
      <c r="H1644">
        <v>175</v>
      </c>
      <c r="I1644">
        <f t="shared" ref="I1644:I1707" si="119">F1644+G1644+H1644</f>
        <v>526</v>
      </c>
      <c r="J1644">
        <f t="shared" si="113"/>
        <v>138</v>
      </c>
      <c r="K1644">
        <f t="shared" ref="K1644:K1707" si="120">I1644+J1644</f>
        <v>664</v>
      </c>
      <c r="L1644" s="1" t="str">
        <f t="shared" si="117"/>
        <v>B</v>
      </c>
    </row>
    <row r="1645" spans="1:12" x14ac:dyDescent="0.3">
      <c r="A1645">
        <v>1667</v>
      </c>
      <c r="B1645" t="s">
        <v>2065</v>
      </c>
      <c r="C1645" t="str">
        <f t="shared" si="118"/>
        <v>Bleach, Rich     Entry #1667</v>
      </c>
      <c r="D1645" t="s">
        <v>2030</v>
      </c>
      <c r="E1645">
        <v>182</v>
      </c>
      <c r="F1645">
        <v>177</v>
      </c>
      <c r="G1645">
        <v>189</v>
      </c>
      <c r="H1645">
        <v>139</v>
      </c>
      <c r="I1645">
        <f t="shared" si="119"/>
        <v>505</v>
      </c>
      <c r="J1645">
        <f t="shared" si="113"/>
        <v>159</v>
      </c>
      <c r="K1645">
        <f t="shared" si="120"/>
        <v>664</v>
      </c>
      <c r="L1645" s="1" t="str">
        <f t="shared" si="117"/>
        <v>B</v>
      </c>
    </row>
    <row r="1646" spans="1:12" x14ac:dyDescent="0.3">
      <c r="A1646">
        <v>1668</v>
      </c>
      <c r="B1646" t="s">
        <v>1979</v>
      </c>
      <c r="C1646" t="str">
        <f t="shared" si="118"/>
        <v>Livingston, Karsyn     Entry #1668</v>
      </c>
      <c r="D1646" t="s">
        <v>2030</v>
      </c>
      <c r="E1646">
        <v>193</v>
      </c>
      <c r="F1646">
        <v>163</v>
      </c>
      <c r="G1646">
        <v>173</v>
      </c>
      <c r="H1646">
        <v>192</v>
      </c>
      <c r="I1646">
        <f t="shared" si="119"/>
        <v>528</v>
      </c>
      <c r="J1646">
        <f t="shared" si="113"/>
        <v>126</v>
      </c>
      <c r="K1646">
        <f t="shared" si="120"/>
        <v>654</v>
      </c>
      <c r="L1646" s="1" t="str">
        <f t="shared" si="117"/>
        <v>B</v>
      </c>
    </row>
    <row r="1647" spans="1:12" x14ac:dyDescent="0.3">
      <c r="A1647">
        <v>1669</v>
      </c>
      <c r="B1647" t="s">
        <v>2066</v>
      </c>
      <c r="C1647" t="str">
        <f t="shared" si="118"/>
        <v>Jones, Howard     Entry #1669</v>
      </c>
      <c r="D1647" t="s">
        <v>2030</v>
      </c>
      <c r="E1647">
        <v>187</v>
      </c>
      <c r="F1647">
        <v>170</v>
      </c>
      <c r="G1647">
        <v>135</v>
      </c>
      <c r="H1647">
        <v>205</v>
      </c>
      <c r="I1647">
        <f t="shared" si="119"/>
        <v>510</v>
      </c>
      <c r="J1647">
        <f t="shared" si="113"/>
        <v>144</v>
      </c>
      <c r="K1647">
        <f t="shared" si="120"/>
        <v>654</v>
      </c>
      <c r="L1647" s="1" t="str">
        <f t="shared" si="117"/>
        <v>B</v>
      </c>
    </row>
    <row r="1648" spans="1:12" x14ac:dyDescent="0.3">
      <c r="A1648">
        <v>1670</v>
      </c>
      <c r="B1648" t="s">
        <v>2067</v>
      </c>
      <c r="C1648" t="str">
        <f t="shared" si="118"/>
        <v>Whing, Jim     Entry #1670</v>
      </c>
      <c r="D1648" t="s">
        <v>2030</v>
      </c>
      <c r="E1648">
        <v>185</v>
      </c>
      <c r="F1648">
        <v>212</v>
      </c>
      <c r="G1648">
        <v>147</v>
      </c>
      <c r="H1648">
        <v>143</v>
      </c>
      <c r="I1648">
        <f t="shared" si="119"/>
        <v>502</v>
      </c>
      <c r="J1648">
        <f t="shared" si="113"/>
        <v>150</v>
      </c>
      <c r="K1648">
        <f t="shared" si="120"/>
        <v>652</v>
      </c>
      <c r="L1648" s="1" t="str">
        <f t="shared" si="117"/>
        <v>B</v>
      </c>
    </row>
    <row r="1649" spans="1:12" x14ac:dyDescent="0.3">
      <c r="A1649">
        <v>1671</v>
      </c>
      <c r="B1649" t="s">
        <v>88</v>
      </c>
      <c r="C1649" t="str">
        <f t="shared" si="118"/>
        <v>Baio, Sara     Entry #1671</v>
      </c>
      <c r="D1649" t="s">
        <v>2030</v>
      </c>
      <c r="E1649">
        <v>185</v>
      </c>
      <c r="F1649">
        <v>159</v>
      </c>
      <c r="G1649">
        <v>161</v>
      </c>
      <c r="H1649">
        <v>168</v>
      </c>
      <c r="I1649">
        <f t="shared" si="119"/>
        <v>488</v>
      </c>
      <c r="J1649">
        <f t="shared" si="113"/>
        <v>150</v>
      </c>
      <c r="K1649">
        <f t="shared" si="120"/>
        <v>638</v>
      </c>
      <c r="L1649" s="1" t="str">
        <f t="shared" si="117"/>
        <v>B</v>
      </c>
    </row>
    <row r="1650" spans="1:12" x14ac:dyDescent="0.3">
      <c r="A1650">
        <v>1672</v>
      </c>
      <c r="B1650" t="s">
        <v>1072</v>
      </c>
      <c r="C1650" t="str">
        <f t="shared" si="118"/>
        <v>Uhing, Jim     Entry #1672</v>
      </c>
      <c r="D1650" t="s">
        <v>2030</v>
      </c>
      <c r="E1650">
        <v>188</v>
      </c>
      <c r="F1650">
        <v>185</v>
      </c>
      <c r="G1650">
        <v>186</v>
      </c>
      <c r="H1650">
        <v>123</v>
      </c>
      <c r="I1650">
        <f t="shared" si="119"/>
        <v>494</v>
      </c>
      <c r="J1650">
        <f t="shared" si="113"/>
        <v>141</v>
      </c>
      <c r="K1650">
        <f t="shared" si="120"/>
        <v>635</v>
      </c>
      <c r="L1650" s="1" t="str">
        <f t="shared" si="117"/>
        <v>B</v>
      </c>
    </row>
    <row r="1651" spans="1:12" x14ac:dyDescent="0.3">
      <c r="A1651">
        <v>1673</v>
      </c>
      <c r="B1651" t="s">
        <v>2061</v>
      </c>
      <c r="C1651" t="str">
        <f t="shared" si="118"/>
        <v>Walton, Ron     Entry #1673</v>
      </c>
      <c r="D1651" t="s">
        <v>2030</v>
      </c>
      <c r="E1651">
        <v>165</v>
      </c>
      <c r="F1651">
        <v>197</v>
      </c>
      <c r="G1651">
        <v>169</v>
      </c>
      <c r="H1651">
        <v>161</v>
      </c>
      <c r="I1651">
        <f t="shared" si="119"/>
        <v>527</v>
      </c>
      <c r="J1651">
        <f t="shared" si="113"/>
        <v>210</v>
      </c>
      <c r="K1651">
        <f t="shared" si="120"/>
        <v>737</v>
      </c>
      <c r="L1651" s="1" t="str">
        <f t="shared" si="117"/>
        <v>C</v>
      </c>
    </row>
    <row r="1652" spans="1:12" x14ac:dyDescent="0.3">
      <c r="A1652">
        <v>1674</v>
      </c>
      <c r="B1652" t="s">
        <v>2068</v>
      </c>
      <c r="C1652" t="str">
        <f t="shared" si="118"/>
        <v>Gleason, Larry     Entry #1674</v>
      </c>
      <c r="D1652" t="s">
        <v>2030</v>
      </c>
      <c r="E1652">
        <v>152</v>
      </c>
      <c r="F1652">
        <v>172</v>
      </c>
      <c r="G1652">
        <v>163</v>
      </c>
      <c r="H1652">
        <v>170</v>
      </c>
      <c r="I1652">
        <f t="shared" si="119"/>
        <v>505</v>
      </c>
      <c r="J1652">
        <f t="shared" si="113"/>
        <v>249</v>
      </c>
      <c r="K1652">
        <f t="shared" si="120"/>
        <v>754</v>
      </c>
      <c r="L1652" s="1" t="str">
        <f t="shared" si="117"/>
        <v>C</v>
      </c>
    </row>
    <row r="1653" spans="1:12" x14ac:dyDescent="0.3">
      <c r="A1653">
        <v>1675</v>
      </c>
      <c r="B1653" t="s">
        <v>2069</v>
      </c>
      <c r="C1653" t="str">
        <f t="shared" si="118"/>
        <v>Hale, Tammy     Entry #1675</v>
      </c>
      <c r="D1653" t="s">
        <v>2030</v>
      </c>
      <c r="E1653">
        <v>163</v>
      </c>
      <c r="F1653">
        <v>157</v>
      </c>
      <c r="G1653">
        <v>223</v>
      </c>
      <c r="H1653">
        <v>118</v>
      </c>
      <c r="I1653">
        <f t="shared" si="119"/>
        <v>498</v>
      </c>
      <c r="J1653">
        <f t="shared" si="113"/>
        <v>216</v>
      </c>
      <c r="K1653">
        <f t="shared" si="120"/>
        <v>714</v>
      </c>
      <c r="L1653" s="1" t="str">
        <f t="shared" si="117"/>
        <v>C</v>
      </c>
    </row>
    <row r="1654" spans="1:12" x14ac:dyDescent="0.3">
      <c r="A1654">
        <v>1676</v>
      </c>
      <c r="B1654" t="s">
        <v>2070</v>
      </c>
      <c r="C1654" t="str">
        <f t="shared" si="118"/>
        <v>Tommelein, Chris     Entry #1676</v>
      </c>
      <c r="D1654" t="s">
        <v>2030</v>
      </c>
      <c r="E1654">
        <v>165</v>
      </c>
      <c r="F1654">
        <v>172</v>
      </c>
      <c r="G1654">
        <v>168</v>
      </c>
      <c r="H1654">
        <v>122</v>
      </c>
      <c r="I1654">
        <f t="shared" si="119"/>
        <v>462</v>
      </c>
      <c r="J1654">
        <f t="shared" si="113"/>
        <v>210</v>
      </c>
      <c r="K1654">
        <f t="shared" si="120"/>
        <v>672</v>
      </c>
      <c r="L1654" s="1" t="str">
        <f t="shared" ref="L1654:L1717" si="121">IF(AND(E1654&gt;175,E1654&lt;200),"B",IF(AND(E1654&gt;149,E1654&lt;176),"C",IF(E1654&gt;199,"A",IF(E1654&lt;150,"D"))))</f>
        <v>C</v>
      </c>
    </row>
    <row r="1655" spans="1:12" x14ac:dyDescent="0.3">
      <c r="A1655">
        <v>1677</v>
      </c>
      <c r="B1655" t="s">
        <v>2071</v>
      </c>
      <c r="C1655" t="str">
        <f t="shared" si="118"/>
        <v>Porter, Joyce     Entry #1677</v>
      </c>
      <c r="D1655" t="s">
        <v>2030</v>
      </c>
      <c r="E1655">
        <v>155</v>
      </c>
      <c r="F1655">
        <v>188</v>
      </c>
      <c r="G1655">
        <v>161</v>
      </c>
      <c r="H1655">
        <v>143</v>
      </c>
      <c r="I1655">
        <f t="shared" si="119"/>
        <v>492</v>
      </c>
      <c r="J1655">
        <f t="shared" si="113"/>
        <v>240</v>
      </c>
      <c r="K1655">
        <f t="shared" si="120"/>
        <v>732</v>
      </c>
      <c r="L1655" s="1" t="str">
        <f t="shared" si="121"/>
        <v>C</v>
      </c>
    </row>
    <row r="1656" spans="1:12" x14ac:dyDescent="0.3">
      <c r="A1656">
        <v>1678</v>
      </c>
      <c r="B1656" t="s">
        <v>2072</v>
      </c>
      <c r="C1656" t="str">
        <f t="shared" si="118"/>
        <v>Lerch,m Virginia     Entry #1678</v>
      </c>
      <c r="D1656" t="s">
        <v>2030</v>
      </c>
      <c r="E1656">
        <v>152</v>
      </c>
      <c r="F1656">
        <v>171</v>
      </c>
      <c r="G1656">
        <v>135</v>
      </c>
      <c r="H1656">
        <v>158</v>
      </c>
      <c r="I1656">
        <f t="shared" si="119"/>
        <v>464</v>
      </c>
      <c r="J1656">
        <f t="shared" si="113"/>
        <v>249</v>
      </c>
      <c r="K1656">
        <f t="shared" si="120"/>
        <v>713</v>
      </c>
      <c r="L1656" s="1" t="str">
        <f t="shared" si="121"/>
        <v>C</v>
      </c>
    </row>
    <row r="1657" spans="1:12" x14ac:dyDescent="0.3">
      <c r="A1657">
        <v>1679</v>
      </c>
      <c r="B1657" t="s">
        <v>90</v>
      </c>
      <c r="C1657" t="str">
        <f t="shared" si="118"/>
        <v>Baio, Steven     Entry #1679</v>
      </c>
      <c r="D1657" t="s">
        <v>2030</v>
      </c>
      <c r="E1657">
        <v>174</v>
      </c>
      <c r="F1657">
        <v>143</v>
      </c>
      <c r="G1657">
        <v>157</v>
      </c>
      <c r="H1657">
        <v>177</v>
      </c>
      <c r="I1657">
        <f t="shared" si="119"/>
        <v>477</v>
      </c>
      <c r="J1657">
        <f t="shared" si="113"/>
        <v>183</v>
      </c>
      <c r="K1657">
        <f t="shared" si="120"/>
        <v>660</v>
      </c>
      <c r="L1657" s="1" t="str">
        <f t="shared" si="121"/>
        <v>C</v>
      </c>
    </row>
    <row r="1658" spans="1:12" x14ac:dyDescent="0.3">
      <c r="A1658">
        <v>1680</v>
      </c>
      <c r="B1658" t="s">
        <v>2073</v>
      </c>
      <c r="C1658" t="str">
        <f t="shared" si="118"/>
        <v>Dollinger, Don     Entry #1680</v>
      </c>
      <c r="D1658" t="s">
        <v>2030</v>
      </c>
      <c r="E1658">
        <v>152</v>
      </c>
      <c r="F1658">
        <v>170</v>
      </c>
      <c r="G1658">
        <v>131</v>
      </c>
      <c r="H1658">
        <v>163</v>
      </c>
      <c r="I1658">
        <f t="shared" si="119"/>
        <v>464</v>
      </c>
      <c r="J1658">
        <f t="shared" si="113"/>
        <v>249</v>
      </c>
      <c r="K1658">
        <f t="shared" si="120"/>
        <v>713</v>
      </c>
      <c r="L1658" s="1" t="str">
        <f t="shared" si="121"/>
        <v>C</v>
      </c>
    </row>
    <row r="1659" spans="1:12" x14ac:dyDescent="0.3">
      <c r="A1659">
        <v>1681</v>
      </c>
      <c r="B1659" t="s">
        <v>83</v>
      </c>
      <c r="C1659" t="str">
        <f t="shared" si="118"/>
        <v>Bewley, Miles     Entry #1681</v>
      </c>
      <c r="D1659" t="s">
        <v>2030</v>
      </c>
      <c r="E1659">
        <v>173</v>
      </c>
      <c r="F1659">
        <v>220</v>
      </c>
      <c r="G1659">
        <v>204</v>
      </c>
      <c r="H1659">
        <v>163</v>
      </c>
      <c r="I1659">
        <f t="shared" si="119"/>
        <v>587</v>
      </c>
      <c r="J1659">
        <f t="shared" si="113"/>
        <v>186</v>
      </c>
      <c r="K1659">
        <f t="shared" si="120"/>
        <v>773</v>
      </c>
      <c r="L1659" s="1" t="str">
        <f t="shared" si="121"/>
        <v>C</v>
      </c>
    </row>
    <row r="1660" spans="1:12" x14ac:dyDescent="0.3">
      <c r="A1660">
        <v>1682</v>
      </c>
      <c r="B1660" t="s">
        <v>84</v>
      </c>
      <c r="C1660" t="str">
        <f t="shared" si="118"/>
        <v>Bewley, Stephanie     Entry #1682</v>
      </c>
      <c r="D1660" t="s">
        <v>2030</v>
      </c>
      <c r="E1660">
        <v>163</v>
      </c>
      <c r="F1660">
        <v>146</v>
      </c>
      <c r="G1660">
        <v>167</v>
      </c>
      <c r="H1660">
        <v>145</v>
      </c>
      <c r="I1660">
        <f t="shared" si="119"/>
        <v>458</v>
      </c>
      <c r="J1660">
        <f t="shared" si="113"/>
        <v>216</v>
      </c>
      <c r="K1660">
        <f t="shared" si="120"/>
        <v>674</v>
      </c>
      <c r="L1660" s="1" t="str">
        <f t="shared" si="121"/>
        <v>C</v>
      </c>
    </row>
    <row r="1661" spans="1:12" x14ac:dyDescent="0.3">
      <c r="A1661">
        <v>1683</v>
      </c>
      <c r="B1661" t="s">
        <v>81</v>
      </c>
      <c r="C1661" t="str">
        <f t="shared" si="118"/>
        <v>Whitfield, Rita     Entry #1683</v>
      </c>
      <c r="D1661" t="s">
        <v>2030</v>
      </c>
      <c r="E1661">
        <v>159</v>
      </c>
      <c r="F1661">
        <v>179</v>
      </c>
      <c r="G1661">
        <v>135</v>
      </c>
      <c r="H1661">
        <v>112</v>
      </c>
      <c r="I1661">
        <f t="shared" si="119"/>
        <v>426</v>
      </c>
      <c r="J1661">
        <f t="shared" si="113"/>
        <v>228</v>
      </c>
      <c r="K1661">
        <f t="shared" si="120"/>
        <v>654</v>
      </c>
      <c r="L1661" s="1" t="str">
        <f t="shared" si="121"/>
        <v>C</v>
      </c>
    </row>
    <row r="1662" spans="1:12" x14ac:dyDescent="0.3">
      <c r="A1662">
        <v>1684</v>
      </c>
      <c r="B1662" t="s">
        <v>74</v>
      </c>
      <c r="C1662" t="str">
        <f t="shared" si="118"/>
        <v>Hollie, Rolinda     Entry #1684</v>
      </c>
      <c r="D1662" t="s">
        <v>2030</v>
      </c>
      <c r="E1662">
        <v>164</v>
      </c>
      <c r="F1662">
        <v>174</v>
      </c>
      <c r="G1662">
        <v>153</v>
      </c>
      <c r="H1662">
        <v>155</v>
      </c>
      <c r="I1662">
        <f t="shared" si="119"/>
        <v>482</v>
      </c>
      <c r="J1662">
        <f t="shared" si="113"/>
        <v>213</v>
      </c>
      <c r="K1662">
        <f t="shared" si="120"/>
        <v>695</v>
      </c>
      <c r="L1662" s="1" t="str">
        <f t="shared" si="121"/>
        <v>C</v>
      </c>
    </row>
    <row r="1663" spans="1:12" x14ac:dyDescent="0.3">
      <c r="A1663">
        <v>1685</v>
      </c>
      <c r="B1663" t="s">
        <v>2074</v>
      </c>
      <c r="C1663" t="str">
        <f t="shared" si="118"/>
        <v>McLaws, Stephanie     Entry #1685</v>
      </c>
      <c r="D1663" t="s">
        <v>2030</v>
      </c>
      <c r="E1663">
        <v>166</v>
      </c>
      <c r="F1663">
        <v>230</v>
      </c>
      <c r="G1663">
        <v>231</v>
      </c>
      <c r="H1663">
        <v>168</v>
      </c>
      <c r="I1663">
        <f t="shared" si="119"/>
        <v>629</v>
      </c>
      <c r="J1663">
        <f t="shared" si="113"/>
        <v>207</v>
      </c>
      <c r="K1663">
        <f t="shared" si="120"/>
        <v>836</v>
      </c>
      <c r="L1663" s="1" t="str">
        <f t="shared" si="121"/>
        <v>C</v>
      </c>
    </row>
    <row r="1664" spans="1:12" x14ac:dyDescent="0.3">
      <c r="A1664">
        <v>1686</v>
      </c>
      <c r="B1664" t="s">
        <v>2071</v>
      </c>
      <c r="C1664" t="str">
        <f t="shared" si="118"/>
        <v>Porter, Joyce     Entry #1686</v>
      </c>
      <c r="D1664" t="s">
        <v>2030</v>
      </c>
      <c r="E1664">
        <v>152</v>
      </c>
      <c r="F1664">
        <v>169</v>
      </c>
      <c r="G1664">
        <v>195</v>
      </c>
      <c r="H1664">
        <v>221</v>
      </c>
      <c r="I1664">
        <f t="shared" si="119"/>
        <v>585</v>
      </c>
      <c r="J1664">
        <f t="shared" si="113"/>
        <v>249</v>
      </c>
      <c r="K1664">
        <f t="shared" si="120"/>
        <v>834</v>
      </c>
      <c r="L1664" s="1" t="str">
        <f t="shared" si="121"/>
        <v>C</v>
      </c>
    </row>
    <row r="1665" spans="1:12" x14ac:dyDescent="0.3">
      <c r="A1665">
        <v>1687</v>
      </c>
      <c r="B1665" t="s">
        <v>2074</v>
      </c>
      <c r="C1665" t="str">
        <f t="shared" si="118"/>
        <v>McLaws, Stephanie     Entry #1687</v>
      </c>
      <c r="D1665" t="s">
        <v>2030</v>
      </c>
      <c r="E1665">
        <v>164</v>
      </c>
      <c r="F1665">
        <v>207</v>
      </c>
      <c r="G1665">
        <v>213</v>
      </c>
      <c r="H1665">
        <v>158</v>
      </c>
      <c r="I1665">
        <f t="shared" si="119"/>
        <v>578</v>
      </c>
      <c r="J1665">
        <f t="shared" si="113"/>
        <v>213</v>
      </c>
      <c r="K1665">
        <f t="shared" si="120"/>
        <v>791</v>
      </c>
      <c r="L1665" s="1" t="str">
        <f t="shared" si="121"/>
        <v>C</v>
      </c>
    </row>
    <row r="1666" spans="1:12" x14ac:dyDescent="0.3">
      <c r="A1666">
        <v>1688</v>
      </c>
      <c r="B1666" t="s">
        <v>2075</v>
      </c>
      <c r="C1666" t="str">
        <f t="shared" si="118"/>
        <v>Cooper, Aaron     Entry #1688</v>
      </c>
      <c r="D1666" t="s">
        <v>2030</v>
      </c>
      <c r="E1666">
        <v>164</v>
      </c>
      <c r="F1666">
        <v>186</v>
      </c>
      <c r="G1666">
        <v>213</v>
      </c>
      <c r="H1666">
        <v>178</v>
      </c>
      <c r="I1666">
        <f t="shared" si="119"/>
        <v>577</v>
      </c>
      <c r="J1666">
        <f t="shared" si="113"/>
        <v>213</v>
      </c>
      <c r="K1666">
        <f t="shared" si="120"/>
        <v>790</v>
      </c>
      <c r="L1666" s="1" t="str">
        <f t="shared" si="121"/>
        <v>C</v>
      </c>
    </row>
    <row r="1667" spans="1:12" x14ac:dyDescent="0.3">
      <c r="A1667">
        <v>1689</v>
      </c>
      <c r="B1667" t="s">
        <v>2076</v>
      </c>
      <c r="C1667" t="str">
        <f t="shared" si="118"/>
        <v>Keefer, Kacey     Entry #1689</v>
      </c>
      <c r="D1667" t="s">
        <v>2030</v>
      </c>
      <c r="E1667">
        <v>170</v>
      </c>
      <c r="F1667">
        <v>203</v>
      </c>
      <c r="G1667">
        <v>186</v>
      </c>
      <c r="H1667">
        <v>201</v>
      </c>
      <c r="I1667">
        <f t="shared" si="119"/>
        <v>590</v>
      </c>
      <c r="J1667">
        <f t="shared" si="113"/>
        <v>195</v>
      </c>
      <c r="K1667">
        <f t="shared" si="120"/>
        <v>785</v>
      </c>
      <c r="L1667" s="1" t="str">
        <f t="shared" si="121"/>
        <v>C</v>
      </c>
    </row>
    <row r="1668" spans="1:12" x14ac:dyDescent="0.3">
      <c r="A1668">
        <v>1690</v>
      </c>
      <c r="B1668" t="s">
        <v>2069</v>
      </c>
      <c r="C1668" t="str">
        <f t="shared" si="118"/>
        <v>Hale, Tammy     Entry #1690</v>
      </c>
      <c r="D1668" t="s">
        <v>2030</v>
      </c>
      <c r="E1668">
        <v>162</v>
      </c>
      <c r="F1668">
        <v>152</v>
      </c>
      <c r="G1668">
        <v>205</v>
      </c>
      <c r="H1668">
        <v>191</v>
      </c>
      <c r="I1668">
        <f t="shared" si="119"/>
        <v>548</v>
      </c>
      <c r="J1668">
        <f t="shared" si="113"/>
        <v>219</v>
      </c>
      <c r="K1668">
        <f t="shared" si="120"/>
        <v>767</v>
      </c>
      <c r="L1668" s="1" t="str">
        <f t="shared" si="121"/>
        <v>C</v>
      </c>
    </row>
    <row r="1669" spans="1:12" x14ac:dyDescent="0.3">
      <c r="A1669">
        <v>1691</v>
      </c>
      <c r="B1669" t="s">
        <v>2077</v>
      </c>
      <c r="C1669" t="str">
        <f t="shared" si="118"/>
        <v>Neilsen, Sue     Entry #1691</v>
      </c>
      <c r="D1669" t="s">
        <v>2030</v>
      </c>
      <c r="E1669">
        <v>154</v>
      </c>
      <c r="F1669">
        <v>160</v>
      </c>
      <c r="G1669">
        <v>201</v>
      </c>
      <c r="H1669">
        <v>149</v>
      </c>
      <c r="I1669">
        <f t="shared" si="119"/>
        <v>510</v>
      </c>
      <c r="J1669">
        <f t="shared" si="113"/>
        <v>243</v>
      </c>
      <c r="K1669">
        <f t="shared" si="120"/>
        <v>753</v>
      </c>
      <c r="L1669" s="1" t="str">
        <f t="shared" si="121"/>
        <v>C</v>
      </c>
    </row>
    <row r="1670" spans="1:12" x14ac:dyDescent="0.3">
      <c r="A1670">
        <v>1692</v>
      </c>
      <c r="B1670" t="s">
        <v>2078</v>
      </c>
      <c r="C1670" t="str">
        <f t="shared" si="118"/>
        <v>Cerny, Ryan     Entry #1692</v>
      </c>
      <c r="D1670" t="s">
        <v>2030</v>
      </c>
      <c r="E1670">
        <v>172</v>
      </c>
      <c r="F1670">
        <v>201</v>
      </c>
      <c r="G1670">
        <v>169</v>
      </c>
      <c r="H1670">
        <v>193</v>
      </c>
      <c r="I1670">
        <f t="shared" si="119"/>
        <v>563</v>
      </c>
      <c r="J1670">
        <f t="shared" si="113"/>
        <v>189</v>
      </c>
      <c r="K1670">
        <f t="shared" si="120"/>
        <v>752</v>
      </c>
      <c r="L1670" s="1" t="str">
        <f t="shared" si="121"/>
        <v>C</v>
      </c>
    </row>
    <row r="1671" spans="1:12" x14ac:dyDescent="0.3">
      <c r="A1671">
        <v>1693</v>
      </c>
      <c r="B1671" t="s">
        <v>2076</v>
      </c>
      <c r="C1671" t="str">
        <f t="shared" si="118"/>
        <v>Keefer, Kacey     Entry #1693</v>
      </c>
      <c r="D1671" t="s">
        <v>2030</v>
      </c>
      <c r="E1671">
        <v>169</v>
      </c>
      <c r="F1671">
        <v>197</v>
      </c>
      <c r="G1671">
        <v>169</v>
      </c>
      <c r="H1671">
        <v>183</v>
      </c>
      <c r="I1671">
        <f t="shared" si="119"/>
        <v>549</v>
      </c>
      <c r="J1671">
        <f t="shared" si="113"/>
        <v>198</v>
      </c>
      <c r="K1671">
        <f t="shared" si="120"/>
        <v>747</v>
      </c>
      <c r="L1671" s="1" t="str">
        <f t="shared" si="121"/>
        <v>C</v>
      </c>
    </row>
    <row r="1672" spans="1:12" x14ac:dyDescent="0.3">
      <c r="A1672">
        <v>1694</v>
      </c>
      <c r="B1672" t="s">
        <v>2070</v>
      </c>
      <c r="C1672" t="str">
        <f t="shared" si="118"/>
        <v>Tommelein, Chris     Entry #1694</v>
      </c>
      <c r="D1672" t="s">
        <v>2030</v>
      </c>
      <c r="E1672">
        <v>164</v>
      </c>
      <c r="F1672">
        <v>186</v>
      </c>
      <c r="G1672">
        <v>191</v>
      </c>
      <c r="H1672">
        <v>154</v>
      </c>
      <c r="I1672">
        <f t="shared" si="119"/>
        <v>531</v>
      </c>
      <c r="J1672">
        <f t="shared" si="113"/>
        <v>213</v>
      </c>
      <c r="K1672">
        <f t="shared" si="120"/>
        <v>744</v>
      </c>
      <c r="L1672" s="1" t="str">
        <f t="shared" si="121"/>
        <v>C</v>
      </c>
    </row>
    <row r="1673" spans="1:12" x14ac:dyDescent="0.3">
      <c r="A1673">
        <v>1695</v>
      </c>
      <c r="B1673" t="s">
        <v>2079</v>
      </c>
      <c r="C1673" t="str">
        <f t="shared" si="118"/>
        <v>Sabey, Ronda     Entry #1695</v>
      </c>
      <c r="D1673" t="s">
        <v>2030</v>
      </c>
      <c r="E1673">
        <v>161</v>
      </c>
      <c r="F1673">
        <v>191</v>
      </c>
      <c r="G1673">
        <v>162</v>
      </c>
      <c r="H1673">
        <v>162</v>
      </c>
      <c r="I1673">
        <f t="shared" si="119"/>
        <v>515</v>
      </c>
      <c r="J1673">
        <f t="shared" si="113"/>
        <v>222</v>
      </c>
      <c r="K1673">
        <f t="shared" si="120"/>
        <v>737</v>
      </c>
      <c r="L1673" s="1" t="str">
        <f t="shared" si="121"/>
        <v>C</v>
      </c>
    </row>
    <row r="1674" spans="1:12" x14ac:dyDescent="0.3">
      <c r="A1674">
        <v>1696</v>
      </c>
      <c r="B1674" t="s">
        <v>2080</v>
      </c>
      <c r="C1674" t="str">
        <f t="shared" si="118"/>
        <v>Dominski, Nicholas     Entry #1696</v>
      </c>
      <c r="D1674" t="s">
        <v>2030</v>
      </c>
      <c r="E1674">
        <v>184</v>
      </c>
      <c r="F1674">
        <v>175</v>
      </c>
      <c r="G1674">
        <v>220</v>
      </c>
      <c r="H1674">
        <v>178</v>
      </c>
      <c r="I1674">
        <f t="shared" si="119"/>
        <v>573</v>
      </c>
      <c r="J1674">
        <f t="shared" si="113"/>
        <v>153</v>
      </c>
      <c r="K1674">
        <f t="shared" si="120"/>
        <v>726</v>
      </c>
      <c r="L1674" s="1" t="str">
        <f t="shared" si="121"/>
        <v>B</v>
      </c>
    </row>
    <row r="1675" spans="1:12" x14ac:dyDescent="0.3">
      <c r="A1675">
        <v>1697</v>
      </c>
      <c r="B1675" t="s">
        <v>2077</v>
      </c>
      <c r="C1675" t="str">
        <f t="shared" si="118"/>
        <v>Neilsen, Sue     Entry #1697</v>
      </c>
      <c r="D1675" t="s">
        <v>2030</v>
      </c>
      <c r="E1675">
        <v>153</v>
      </c>
      <c r="F1675">
        <v>144</v>
      </c>
      <c r="G1675">
        <v>149</v>
      </c>
      <c r="H1675">
        <v>185</v>
      </c>
      <c r="I1675">
        <f t="shared" si="119"/>
        <v>478</v>
      </c>
      <c r="J1675">
        <f t="shared" si="113"/>
        <v>246</v>
      </c>
      <c r="K1675">
        <f t="shared" si="120"/>
        <v>724</v>
      </c>
      <c r="L1675" s="1" t="str">
        <f t="shared" si="121"/>
        <v>C</v>
      </c>
    </row>
    <row r="1676" spans="1:12" x14ac:dyDescent="0.3">
      <c r="A1676">
        <v>1698</v>
      </c>
      <c r="B1676" t="s">
        <v>2061</v>
      </c>
      <c r="C1676" t="str">
        <f t="shared" si="118"/>
        <v>Walton, Ron     Entry #1698</v>
      </c>
      <c r="D1676" t="s">
        <v>2030</v>
      </c>
      <c r="E1676">
        <v>173</v>
      </c>
      <c r="F1676">
        <v>172</v>
      </c>
      <c r="G1676">
        <v>145</v>
      </c>
      <c r="H1676">
        <v>208</v>
      </c>
      <c r="I1676">
        <f t="shared" si="119"/>
        <v>525</v>
      </c>
      <c r="J1676">
        <f t="shared" si="113"/>
        <v>186</v>
      </c>
      <c r="K1676">
        <f t="shared" si="120"/>
        <v>711</v>
      </c>
      <c r="L1676" s="1" t="str">
        <f t="shared" si="121"/>
        <v>C</v>
      </c>
    </row>
    <row r="1677" spans="1:12" x14ac:dyDescent="0.3">
      <c r="A1677">
        <v>1699</v>
      </c>
      <c r="B1677" t="s">
        <v>2081</v>
      </c>
      <c r="C1677" t="str">
        <f t="shared" si="118"/>
        <v>Kinsella, Dennis     Entry #1699</v>
      </c>
      <c r="D1677" t="s">
        <v>2030</v>
      </c>
      <c r="E1677">
        <v>164</v>
      </c>
      <c r="F1677">
        <v>163</v>
      </c>
      <c r="G1677">
        <v>144</v>
      </c>
      <c r="H1677">
        <v>189</v>
      </c>
      <c r="I1677">
        <f t="shared" si="119"/>
        <v>496</v>
      </c>
      <c r="J1677">
        <f t="shared" si="113"/>
        <v>213</v>
      </c>
      <c r="K1677">
        <f t="shared" si="120"/>
        <v>709</v>
      </c>
      <c r="L1677" s="1" t="str">
        <f t="shared" si="121"/>
        <v>C</v>
      </c>
    </row>
    <row r="1678" spans="1:12" x14ac:dyDescent="0.3">
      <c r="A1678">
        <v>1700</v>
      </c>
      <c r="B1678" t="s">
        <v>1752</v>
      </c>
      <c r="C1678" t="str">
        <f t="shared" si="118"/>
        <v>Husband, Wanda     Entry #1700</v>
      </c>
      <c r="D1678" t="s">
        <v>2030</v>
      </c>
      <c r="E1678">
        <v>164</v>
      </c>
      <c r="F1678">
        <v>148</v>
      </c>
      <c r="G1678">
        <v>183</v>
      </c>
      <c r="H1678">
        <v>165</v>
      </c>
      <c r="I1678">
        <f t="shared" si="119"/>
        <v>496</v>
      </c>
      <c r="J1678">
        <f t="shared" si="113"/>
        <v>213</v>
      </c>
      <c r="K1678">
        <f t="shared" si="120"/>
        <v>709</v>
      </c>
      <c r="L1678" s="1" t="str">
        <f t="shared" si="121"/>
        <v>C</v>
      </c>
    </row>
    <row r="1679" spans="1:12" x14ac:dyDescent="0.3">
      <c r="A1679">
        <v>1701</v>
      </c>
      <c r="B1679" t="s">
        <v>1343</v>
      </c>
      <c r="C1679" t="str">
        <f t="shared" si="118"/>
        <v>Dunne, Jessica     Entry #1701</v>
      </c>
      <c r="D1679" t="s">
        <v>2030</v>
      </c>
      <c r="E1679">
        <v>165</v>
      </c>
      <c r="F1679">
        <v>185</v>
      </c>
      <c r="G1679">
        <v>169</v>
      </c>
      <c r="H1679">
        <v>136</v>
      </c>
      <c r="I1679">
        <f t="shared" si="119"/>
        <v>490</v>
      </c>
      <c r="J1679">
        <f t="shared" si="113"/>
        <v>210</v>
      </c>
      <c r="K1679">
        <f t="shared" si="120"/>
        <v>700</v>
      </c>
      <c r="L1679" s="1" t="str">
        <f t="shared" si="121"/>
        <v>C</v>
      </c>
    </row>
    <row r="1680" spans="1:12" x14ac:dyDescent="0.3">
      <c r="A1680">
        <v>1702</v>
      </c>
      <c r="B1680" t="s">
        <v>2075</v>
      </c>
      <c r="C1680" t="str">
        <f t="shared" si="118"/>
        <v>Cooper, Aaron     Entry #1702</v>
      </c>
      <c r="D1680" t="s">
        <v>2030</v>
      </c>
      <c r="E1680">
        <v>165</v>
      </c>
      <c r="F1680">
        <v>158</v>
      </c>
      <c r="G1680">
        <v>152</v>
      </c>
      <c r="H1680">
        <v>188</v>
      </c>
      <c r="I1680">
        <f t="shared" si="119"/>
        <v>498</v>
      </c>
      <c r="J1680">
        <f t="shared" si="113"/>
        <v>210</v>
      </c>
      <c r="K1680">
        <f t="shared" si="120"/>
        <v>708</v>
      </c>
      <c r="L1680" s="1" t="str">
        <f t="shared" si="121"/>
        <v>C</v>
      </c>
    </row>
    <row r="1681" spans="1:12" x14ac:dyDescent="0.3">
      <c r="A1681">
        <v>1703</v>
      </c>
      <c r="B1681" t="s">
        <v>2082</v>
      </c>
      <c r="C1681" t="str">
        <f t="shared" si="118"/>
        <v>Vetter, Janet     Entry #1703</v>
      </c>
      <c r="D1681" t="s">
        <v>2030</v>
      </c>
      <c r="E1681">
        <v>166</v>
      </c>
      <c r="F1681">
        <v>168</v>
      </c>
      <c r="G1681">
        <v>170</v>
      </c>
      <c r="H1681">
        <v>153</v>
      </c>
      <c r="I1681">
        <f t="shared" si="119"/>
        <v>491</v>
      </c>
      <c r="J1681">
        <f t="shared" si="113"/>
        <v>207</v>
      </c>
      <c r="K1681">
        <f t="shared" si="120"/>
        <v>698</v>
      </c>
      <c r="L1681" s="1" t="str">
        <f t="shared" si="121"/>
        <v>C</v>
      </c>
    </row>
    <row r="1682" spans="1:12" x14ac:dyDescent="0.3">
      <c r="A1682">
        <v>1704</v>
      </c>
      <c r="B1682" t="s">
        <v>2083</v>
      </c>
      <c r="C1682" t="str">
        <f t="shared" si="118"/>
        <v>Geihs, Stephan     Entry #1704</v>
      </c>
      <c r="D1682" t="s">
        <v>2030</v>
      </c>
      <c r="E1682">
        <v>170</v>
      </c>
      <c r="F1682">
        <v>160</v>
      </c>
      <c r="G1682">
        <v>175</v>
      </c>
      <c r="H1682">
        <v>168</v>
      </c>
      <c r="I1682">
        <f t="shared" si="119"/>
        <v>503</v>
      </c>
      <c r="J1682">
        <f t="shared" si="113"/>
        <v>195</v>
      </c>
      <c r="K1682">
        <f t="shared" si="120"/>
        <v>698</v>
      </c>
      <c r="L1682" s="1" t="str">
        <f t="shared" si="121"/>
        <v>C</v>
      </c>
    </row>
    <row r="1683" spans="1:12" x14ac:dyDescent="0.3">
      <c r="A1683">
        <v>1705</v>
      </c>
      <c r="B1683" t="s">
        <v>2083</v>
      </c>
      <c r="C1683" t="str">
        <f t="shared" si="118"/>
        <v>Geihs, Stephan     Entry #1705</v>
      </c>
      <c r="D1683" t="s">
        <v>2030</v>
      </c>
      <c r="E1683">
        <v>169</v>
      </c>
      <c r="F1683">
        <v>143</v>
      </c>
      <c r="G1683">
        <v>171</v>
      </c>
      <c r="H1683">
        <v>178</v>
      </c>
      <c r="I1683">
        <f t="shared" si="119"/>
        <v>492</v>
      </c>
      <c r="J1683">
        <f t="shared" si="113"/>
        <v>198</v>
      </c>
      <c r="K1683">
        <f t="shared" si="120"/>
        <v>690</v>
      </c>
      <c r="L1683" s="1" t="str">
        <f t="shared" si="121"/>
        <v>C</v>
      </c>
    </row>
    <row r="1684" spans="1:12" x14ac:dyDescent="0.3">
      <c r="A1684">
        <v>1706</v>
      </c>
      <c r="B1684" t="s">
        <v>2082</v>
      </c>
      <c r="C1684" t="str">
        <f t="shared" si="118"/>
        <v>Vetter, Janet     Entry #1706</v>
      </c>
      <c r="D1684" t="s">
        <v>2030</v>
      </c>
      <c r="E1684">
        <v>166</v>
      </c>
      <c r="F1684">
        <v>123</v>
      </c>
      <c r="G1684">
        <v>161</v>
      </c>
      <c r="H1684">
        <v>170</v>
      </c>
      <c r="I1684">
        <f t="shared" si="119"/>
        <v>454</v>
      </c>
      <c r="J1684">
        <f t="shared" si="113"/>
        <v>207</v>
      </c>
      <c r="K1684">
        <f t="shared" si="120"/>
        <v>661</v>
      </c>
      <c r="L1684" s="1" t="str">
        <f t="shared" si="121"/>
        <v>C</v>
      </c>
    </row>
    <row r="1685" spans="1:12" x14ac:dyDescent="0.3">
      <c r="A1685">
        <v>1707</v>
      </c>
      <c r="B1685" t="s">
        <v>2079</v>
      </c>
      <c r="C1685" t="str">
        <f t="shared" si="118"/>
        <v>Sabey, Ronda     Entry #1707</v>
      </c>
      <c r="D1685" t="s">
        <v>2030</v>
      </c>
      <c r="E1685">
        <v>161</v>
      </c>
      <c r="F1685">
        <v>131</v>
      </c>
      <c r="G1685">
        <v>145</v>
      </c>
      <c r="H1685">
        <v>149</v>
      </c>
      <c r="I1685">
        <f t="shared" si="119"/>
        <v>425</v>
      </c>
      <c r="J1685">
        <f t="shared" si="113"/>
        <v>222</v>
      </c>
      <c r="K1685">
        <f t="shared" si="120"/>
        <v>647</v>
      </c>
      <c r="L1685" s="1" t="str">
        <f t="shared" si="121"/>
        <v>C</v>
      </c>
    </row>
    <row r="1686" spans="1:12" x14ac:dyDescent="0.3">
      <c r="A1686">
        <v>1708</v>
      </c>
      <c r="B1686" t="s">
        <v>2061</v>
      </c>
      <c r="C1686" t="str">
        <f t="shared" si="118"/>
        <v>Walton, Ron     Entry #1708</v>
      </c>
      <c r="D1686" t="s">
        <v>2030</v>
      </c>
      <c r="E1686">
        <v>166</v>
      </c>
      <c r="F1686">
        <v>163</v>
      </c>
      <c r="G1686">
        <v>147</v>
      </c>
      <c r="H1686">
        <v>121</v>
      </c>
      <c r="I1686">
        <f t="shared" si="119"/>
        <v>431</v>
      </c>
      <c r="J1686">
        <f t="shared" si="113"/>
        <v>207</v>
      </c>
      <c r="K1686">
        <f t="shared" si="120"/>
        <v>638</v>
      </c>
      <c r="L1686" s="1" t="str">
        <f t="shared" si="121"/>
        <v>C</v>
      </c>
    </row>
    <row r="1687" spans="1:12" x14ac:dyDescent="0.3">
      <c r="A1687">
        <v>1709</v>
      </c>
      <c r="B1687" t="s">
        <v>2084</v>
      </c>
      <c r="C1687" t="str">
        <f t="shared" si="118"/>
        <v>Killings, Rick     Entry #1709</v>
      </c>
      <c r="D1687" t="s">
        <v>2030</v>
      </c>
      <c r="E1687">
        <v>145</v>
      </c>
      <c r="F1687">
        <v>126</v>
      </c>
      <c r="G1687">
        <v>146</v>
      </c>
      <c r="H1687">
        <v>186</v>
      </c>
      <c r="I1687">
        <f t="shared" si="119"/>
        <v>458</v>
      </c>
      <c r="J1687">
        <f t="shared" si="113"/>
        <v>270</v>
      </c>
      <c r="K1687">
        <f t="shared" si="120"/>
        <v>728</v>
      </c>
      <c r="L1687" s="1" t="str">
        <f t="shared" si="121"/>
        <v>D</v>
      </c>
    </row>
    <row r="1688" spans="1:12" x14ac:dyDescent="0.3">
      <c r="A1688">
        <v>1710</v>
      </c>
      <c r="B1688" t="s">
        <v>76</v>
      </c>
      <c r="C1688" t="str">
        <f t="shared" si="118"/>
        <v>Killings, LaConna     Entry #1710</v>
      </c>
      <c r="D1688" t="s">
        <v>2030</v>
      </c>
      <c r="E1688">
        <v>133</v>
      </c>
      <c r="F1688">
        <v>147</v>
      </c>
      <c r="G1688">
        <v>170</v>
      </c>
      <c r="H1688">
        <v>101</v>
      </c>
      <c r="I1688">
        <f t="shared" si="119"/>
        <v>418</v>
      </c>
      <c r="J1688">
        <f t="shared" si="113"/>
        <v>306</v>
      </c>
      <c r="K1688">
        <f t="shared" si="120"/>
        <v>724</v>
      </c>
      <c r="L1688" s="1" t="str">
        <f t="shared" si="121"/>
        <v>D</v>
      </c>
    </row>
    <row r="1689" spans="1:12" x14ac:dyDescent="0.3">
      <c r="A1689">
        <v>1711</v>
      </c>
      <c r="B1689" t="s">
        <v>2085</v>
      </c>
      <c r="C1689" t="str">
        <f t="shared" si="118"/>
        <v>Stevens, Tracy     Entry #1711</v>
      </c>
      <c r="D1689" t="s">
        <v>2030</v>
      </c>
      <c r="E1689">
        <v>135</v>
      </c>
      <c r="F1689">
        <v>137</v>
      </c>
      <c r="G1689">
        <v>138</v>
      </c>
      <c r="H1689">
        <v>137</v>
      </c>
      <c r="I1689">
        <f t="shared" si="119"/>
        <v>412</v>
      </c>
      <c r="J1689">
        <f t="shared" si="113"/>
        <v>300</v>
      </c>
      <c r="K1689">
        <f t="shared" si="120"/>
        <v>712</v>
      </c>
      <c r="L1689" s="1" t="str">
        <f t="shared" si="121"/>
        <v>D</v>
      </c>
    </row>
    <row r="1690" spans="1:12" x14ac:dyDescent="0.3">
      <c r="A1690">
        <v>1712</v>
      </c>
      <c r="B1690" t="s">
        <v>2086</v>
      </c>
      <c r="C1690" t="str">
        <f t="shared" si="118"/>
        <v>Stevens, Chris     Entry #1712</v>
      </c>
      <c r="D1690" t="s">
        <v>2030</v>
      </c>
      <c r="E1690">
        <v>132</v>
      </c>
      <c r="F1690">
        <v>127</v>
      </c>
      <c r="G1690">
        <v>160</v>
      </c>
      <c r="H1690">
        <v>150</v>
      </c>
      <c r="I1690">
        <f t="shared" si="119"/>
        <v>437</v>
      </c>
      <c r="J1690">
        <f t="shared" si="113"/>
        <v>309</v>
      </c>
      <c r="K1690">
        <f t="shared" si="120"/>
        <v>746</v>
      </c>
      <c r="L1690" s="1" t="str">
        <f t="shared" si="121"/>
        <v>D</v>
      </c>
    </row>
    <row r="1691" spans="1:12" x14ac:dyDescent="0.3">
      <c r="A1691">
        <v>1713</v>
      </c>
      <c r="B1691" t="s">
        <v>2087</v>
      </c>
      <c r="C1691" t="str">
        <f t="shared" si="118"/>
        <v>Wineinger, Kelly     Entry #1713</v>
      </c>
      <c r="D1691" t="s">
        <v>2030</v>
      </c>
      <c r="E1691">
        <v>131</v>
      </c>
      <c r="F1691">
        <v>141</v>
      </c>
      <c r="G1691">
        <v>134</v>
      </c>
      <c r="H1691">
        <v>152</v>
      </c>
      <c r="I1691">
        <f t="shared" si="119"/>
        <v>427</v>
      </c>
      <c r="J1691">
        <f t="shared" si="113"/>
        <v>312</v>
      </c>
      <c r="K1691">
        <f t="shared" si="120"/>
        <v>739</v>
      </c>
      <c r="L1691" s="1" t="str">
        <f t="shared" si="121"/>
        <v>D</v>
      </c>
    </row>
    <row r="1692" spans="1:12" x14ac:dyDescent="0.3">
      <c r="A1692">
        <v>1714</v>
      </c>
      <c r="B1692" t="s">
        <v>2088</v>
      </c>
      <c r="C1692" t="str">
        <f t="shared" si="118"/>
        <v>Jenkins, Amy     Entry #1714</v>
      </c>
      <c r="D1692" t="s">
        <v>2030</v>
      </c>
      <c r="E1692">
        <v>130</v>
      </c>
      <c r="F1692">
        <v>111</v>
      </c>
      <c r="G1692">
        <v>107</v>
      </c>
      <c r="H1692">
        <v>117</v>
      </c>
      <c r="I1692">
        <f t="shared" si="119"/>
        <v>335</v>
      </c>
      <c r="J1692">
        <f t="shared" si="113"/>
        <v>315</v>
      </c>
      <c r="K1692">
        <f t="shared" si="120"/>
        <v>650</v>
      </c>
      <c r="L1692" s="1" t="str">
        <f t="shared" si="121"/>
        <v>D</v>
      </c>
    </row>
    <row r="1693" spans="1:12" x14ac:dyDescent="0.3">
      <c r="A1693">
        <v>1715</v>
      </c>
      <c r="B1693" t="s">
        <v>2089</v>
      </c>
      <c r="C1693" t="str">
        <f t="shared" si="118"/>
        <v>Foster, Karla     Entry #1715</v>
      </c>
      <c r="D1693" t="s">
        <v>2030</v>
      </c>
      <c r="E1693">
        <v>117</v>
      </c>
      <c r="F1693">
        <v>112</v>
      </c>
      <c r="G1693">
        <v>107</v>
      </c>
      <c r="H1693">
        <v>135</v>
      </c>
      <c r="I1693">
        <f t="shared" si="119"/>
        <v>354</v>
      </c>
      <c r="J1693">
        <f t="shared" si="113"/>
        <v>354</v>
      </c>
      <c r="K1693">
        <f t="shared" si="120"/>
        <v>708</v>
      </c>
      <c r="L1693" s="1" t="str">
        <f t="shared" si="121"/>
        <v>D</v>
      </c>
    </row>
    <row r="1694" spans="1:12" x14ac:dyDescent="0.3">
      <c r="A1694">
        <v>1716</v>
      </c>
      <c r="B1694" t="s">
        <v>2090</v>
      </c>
      <c r="C1694" t="str">
        <f t="shared" si="118"/>
        <v>Karasek, Chris     Entry #1716</v>
      </c>
      <c r="D1694" t="s">
        <v>2030</v>
      </c>
      <c r="E1694">
        <v>146</v>
      </c>
      <c r="F1694">
        <v>159</v>
      </c>
      <c r="G1694">
        <v>147</v>
      </c>
      <c r="H1694">
        <v>166</v>
      </c>
      <c r="I1694">
        <f t="shared" si="119"/>
        <v>472</v>
      </c>
      <c r="J1694">
        <f t="shared" si="113"/>
        <v>267</v>
      </c>
      <c r="K1694">
        <f t="shared" si="120"/>
        <v>739</v>
      </c>
      <c r="L1694" s="1" t="str">
        <f t="shared" si="121"/>
        <v>D</v>
      </c>
    </row>
    <row r="1695" spans="1:12" x14ac:dyDescent="0.3">
      <c r="A1695">
        <v>1717</v>
      </c>
      <c r="B1695" t="s">
        <v>2091</v>
      </c>
      <c r="C1695" t="str">
        <f t="shared" si="118"/>
        <v>Dizona, Diane     Entry #1717</v>
      </c>
      <c r="D1695" t="s">
        <v>2030</v>
      </c>
      <c r="E1695">
        <v>120</v>
      </c>
      <c r="F1695">
        <v>122</v>
      </c>
      <c r="G1695">
        <v>113</v>
      </c>
      <c r="H1695">
        <v>113</v>
      </c>
      <c r="I1695">
        <f t="shared" si="119"/>
        <v>348</v>
      </c>
      <c r="J1695">
        <f t="shared" si="113"/>
        <v>345</v>
      </c>
      <c r="K1695">
        <f t="shared" si="120"/>
        <v>693</v>
      </c>
      <c r="L1695" s="1" t="str">
        <f t="shared" si="121"/>
        <v>D</v>
      </c>
    </row>
    <row r="1696" spans="1:12" x14ac:dyDescent="0.3">
      <c r="A1696">
        <v>1718</v>
      </c>
      <c r="B1696" t="s">
        <v>91</v>
      </c>
      <c r="C1696" t="str">
        <f t="shared" si="118"/>
        <v>Lowe, Betty     Entry #1718</v>
      </c>
      <c r="D1696" t="s">
        <v>2030</v>
      </c>
      <c r="E1696">
        <v>144</v>
      </c>
      <c r="F1696">
        <v>138</v>
      </c>
      <c r="G1696">
        <v>152</v>
      </c>
      <c r="H1696">
        <v>157</v>
      </c>
      <c r="I1696">
        <f t="shared" si="119"/>
        <v>447</v>
      </c>
      <c r="J1696">
        <f t="shared" si="113"/>
        <v>273</v>
      </c>
      <c r="K1696">
        <f t="shared" si="120"/>
        <v>720</v>
      </c>
      <c r="L1696" s="1" t="str">
        <f t="shared" si="121"/>
        <v>D</v>
      </c>
    </row>
    <row r="1697" spans="1:12" x14ac:dyDescent="0.3">
      <c r="A1697">
        <v>1719</v>
      </c>
      <c r="B1697" t="s">
        <v>95</v>
      </c>
      <c r="C1697" t="str">
        <f t="shared" si="118"/>
        <v>Wood, Michelle     Entry #1719</v>
      </c>
      <c r="D1697" t="s">
        <v>2030</v>
      </c>
      <c r="E1697">
        <v>149</v>
      </c>
      <c r="F1697">
        <v>130</v>
      </c>
      <c r="G1697">
        <v>168</v>
      </c>
      <c r="H1697">
        <v>133</v>
      </c>
      <c r="I1697">
        <f t="shared" si="119"/>
        <v>431</v>
      </c>
      <c r="J1697">
        <f t="shared" si="113"/>
        <v>258</v>
      </c>
      <c r="K1697">
        <f t="shared" si="120"/>
        <v>689</v>
      </c>
      <c r="L1697" s="1" t="str">
        <f t="shared" si="121"/>
        <v>D</v>
      </c>
    </row>
    <row r="1698" spans="1:12" x14ac:dyDescent="0.3">
      <c r="A1698">
        <v>1720</v>
      </c>
      <c r="B1698" t="s">
        <v>78</v>
      </c>
      <c r="C1698" t="str">
        <f t="shared" si="118"/>
        <v>Rennert, Peg     Entry #1720</v>
      </c>
      <c r="D1698" t="s">
        <v>2030</v>
      </c>
      <c r="E1698">
        <v>144</v>
      </c>
      <c r="F1698">
        <v>189</v>
      </c>
      <c r="G1698">
        <v>118</v>
      </c>
      <c r="H1698">
        <v>148</v>
      </c>
      <c r="I1698">
        <f t="shared" si="119"/>
        <v>455</v>
      </c>
      <c r="J1698">
        <f t="shared" si="113"/>
        <v>273</v>
      </c>
      <c r="K1698">
        <f t="shared" si="120"/>
        <v>728</v>
      </c>
      <c r="L1698" s="1" t="str">
        <f t="shared" si="121"/>
        <v>D</v>
      </c>
    </row>
    <row r="1699" spans="1:12" x14ac:dyDescent="0.3">
      <c r="A1699">
        <v>1721</v>
      </c>
      <c r="B1699" t="s">
        <v>2092</v>
      </c>
      <c r="C1699" t="str">
        <f t="shared" si="118"/>
        <v>Rodgers. Edwin     Entry #1721</v>
      </c>
      <c r="D1699" t="s">
        <v>2030</v>
      </c>
      <c r="E1699">
        <v>117</v>
      </c>
      <c r="F1699">
        <v>114</v>
      </c>
      <c r="G1699">
        <v>132</v>
      </c>
      <c r="H1699">
        <v>134</v>
      </c>
      <c r="I1699">
        <f t="shared" si="119"/>
        <v>380</v>
      </c>
      <c r="J1699">
        <f t="shared" si="113"/>
        <v>354</v>
      </c>
      <c r="K1699">
        <f t="shared" si="120"/>
        <v>734</v>
      </c>
      <c r="L1699" s="1" t="str">
        <f t="shared" si="121"/>
        <v>D</v>
      </c>
    </row>
    <row r="1700" spans="1:12" x14ac:dyDescent="0.3">
      <c r="A1700">
        <v>1722</v>
      </c>
      <c r="B1700" t="s">
        <v>2093</v>
      </c>
      <c r="C1700" t="str">
        <f t="shared" si="118"/>
        <v>Kerber, Glenna     Entry #1722</v>
      </c>
      <c r="D1700" t="s">
        <v>2030</v>
      </c>
      <c r="E1700">
        <v>136</v>
      </c>
      <c r="F1700">
        <v>119</v>
      </c>
      <c r="G1700">
        <v>127</v>
      </c>
      <c r="H1700">
        <v>180</v>
      </c>
      <c r="I1700">
        <f t="shared" si="119"/>
        <v>426</v>
      </c>
      <c r="J1700">
        <f t="shared" si="113"/>
        <v>297</v>
      </c>
      <c r="K1700">
        <f t="shared" si="120"/>
        <v>723</v>
      </c>
      <c r="L1700" s="1" t="str">
        <f t="shared" si="121"/>
        <v>D</v>
      </c>
    </row>
    <row r="1701" spans="1:12" x14ac:dyDescent="0.3">
      <c r="A1701">
        <v>1723</v>
      </c>
      <c r="B1701" t="s">
        <v>77</v>
      </c>
      <c r="C1701" t="str">
        <f t="shared" si="118"/>
        <v>Corpman, Peggy     Entry #1723</v>
      </c>
      <c r="D1701" t="s">
        <v>2030</v>
      </c>
      <c r="E1701">
        <v>141</v>
      </c>
      <c r="F1701">
        <v>138</v>
      </c>
      <c r="G1701">
        <v>136</v>
      </c>
      <c r="H1701">
        <v>151</v>
      </c>
      <c r="I1701">
        <f t="shared" si="119"/>
        <v>425</v>
      </c>
      <c r="J1701">
        <f t="shared" si="113"/>
        <v>282</v>
      </c>
      <c r="K1701">
        <f t="shared" si="120"/>
        <v>707</v>
      </c>
      <c r="L1701" s="1" t="str">
        <f t="shared" si="121"/>
        <v>D</v>
      </c>
    </row>
    <row r="1702" spans="1:12" x14ac:dyDescent="0.3">
      <c r="A1702">
        <v>1724</v>
      </c>
      <c r="B1702" t="s">
        <v>2094</v>
      </c>
      <c r="C1702" t="str">
        <f t="shared" si="118"/>
        <v>Phillips, Misty     Entry #1724</v>
      </c>
      <c r="D1702" t="s">
        <v>2030</v>
      </c>
      <c r="E1702">
        <v>128</v>
      </c>
      <c r="F1702">
        <v>170</v>
      </c>
      <c r="G1702">
        <v>149</v>
      </c>
      <c r="H1702">
        <v>129</v>
      </c>
      <c r="I1702">
        <f t="shared" si="119"/>
        <v>448</v>
      </c>
      <c r="J1702">
        <f t="shared" si="113"/>
        <v>321</v>
      </c>
      <c r="K1702">
        <f t="shared" si="120"/>
        <v>769</v>
      </c>
      <c r="L1702" s="1" t="str">
        <f t="shared" si="121"/>
        <v>D</v>
      </c>
    </row>
    <row r="1703" spans="1:12" x14ac:dyDescent="0.3">
      <c r="A1703">
        <v>1725</v>
      </c>
      <c r="B1703" t="s">
        <v>94</v>
      </c>
      <c r="C1703" t="str">
        <f t="shared" si="118"/>
        <v>Wood, Logan     Entry #1725</v>
      </c>
      <c r="D1703" t="s">
        <v>2030</v>
      </c>
      <c r="E1703">
        <v>146</v>
      </c>
      <c r="F1703">
        <v>226</v>
      </c>
      <c r="G1703">
        <v>214</v>
      </c>
      <c r="H1703">
        <v>192</v>
      </c>
      <c r="I1703">
        <f t="shared" si="119"/>
        <v>632</v>
      </c>
      <c r="J1703">
        <f t="shared" si="113"/>
        <v>267</v>
      </c>
      <c r="K1703">
        <f t="shared" si="120"/>
        <v>899</v>
      </c>
      <c r="L1703" s="1" t="str">
        <f t="shared" si="121"/>
        <v>D</v>
      </c>
    </row>
    <row r="1704" spans="1:12" x14ac:dyDescent="0.3">
      <c r="A1704">
        <v>1726</v>
      </c>
      <c r="B1704" t="s">
        <v>85</v>
      </c>
      <c r="C1704" t="str">
        <f t="shared" si="118"/>
        <v>Boyd, Melissa     Entry #1726</v>
      </c>
      <c r="D1704" t="s">
        <v>2030</v>
      </c>
      <c r="E1704">
        <v>136</v>
      </c>
      <c r="F1704">
        <v>120</v>
      </c>
      <c r="G1704">
        <v>168</v>
      </c>
      <c r="H1704">
        <v>141</v>
      </c>
      <c r="I1704">
        <f t="shared" si="119"/>
        <v>429</v>
      </c>
      <c r="J1704">
        <f t="shared" si="113"/>
        <v>297</v>
      </c>
      <c r="K1704">
        <f t="shared" si="120"/>
        <v>726</v>
      </c>
      <c r="L1704" s="1" t="str">
        <f t="shared" si="121"/>
        <v>D</v>
      </c>
    </row>
    <row r="1705" spans="1:12" x14ac:dyDescent="0.3">
      <c r="A1705">
        <v>1727</v>
      </c>
      <c r="B1705" t="s">
        <v>2095</v>
      </c>
      <c r="C1705" t="str">
        <f t="shared" si="118"/>
        <v>Rundle, Edward     Entry #1727</v>
      </c>
      <c r="D1705" t="s">
        <v>2030</v>
      </c>
      <c r="E1705">
        <v>143</v>
      </c>
      <c r="F1705">
        <v>151</v>
      </c>
      <c r="G1705">
        <v>161</v>
      </c>
      <c r="H1705">
        <v>232</v>
      </c>
      <c r="I1705">
        <f t="shared" si="119"/>
        <v>544</v>
      </c>
      <c r="J1705">
        <f t="shared" si="113"/>
        <v>276</v>
      </c>
      <c r="K1705">
        <f t="shared" si="120"/>
        <v>820</v>
      </c>
      <c r="L1705" s="1" t="str">
        <f t="shared" si="121"/>
        <v>D</v>
      </c>
    </row>
    <row r="1706" spans="1:12" x14ac:dyDescent="0.3">
      <c r="A1706">
        <v>1728</v>
      </c>
      <c r="B1706" t="s">
        <v>2096</v>
      </c>
      <c r="C1706" t="str">
        <f t="shared" si="118"/>
        <v>Gray, Rick     Entry #1728</v>
      </c>
      <c r="D1706" t="s">
        <v>2030</v>
      </c>
      <c r="E1706">
        <v>138</v>
      </c>
      <c r="F1706">
        <v>141</v>
      </c>
      <c r="G1706">
        <v>201</v>
      </c>
      <c r="H1706">
        <v>184</v>
      </c>
      <c r="I1706">
        <f t="shared" si="119"/>
        <v>526</v>
      </c>
      <c r="J1706">
        <f t="shared" si="113"/>
        <v>291</v>
      </c>
      <c r="K1706">
        <f t="shared" si="120"/>
        <v>817</v>
      </c>
      <c r="L1706" s="1" t="str">
        <f t="shared" si="121"/>
        <v>D</v>
      </c>
    </row>
    <row r="1707" spans="1:12" x14ac:dyDescent="0.3">
      <c r="A1707">
        <v>1729</v>
      </c>
      <c r="B1707" t="s">
        <v>500</v>
      </c>
      <c r="C1707" t="str">
        <f t="shared" si="118"/>
        <v>Cappellano, Ashlee     Entry #1729</v>
      </c>
      <c r="D1707" t="s">
        <v>2030</v>
      </c>
      <c r="E1707">
        <v>126</v>
      </c>
      <c r="F1707">
        <v>154</v>
      </c>
      <c r="G1707">
        <v>122</v>
      </c>
      <c r="H1707">
        <v>167</v>
      </c>
      <c r="I1707">
        <f t="shared" si="119"/>
        <v>443</v>
      </c>
      <c r="J1707">
        <f t="shared" si="113"/>
        <v>327</v>
      </c>
      <c r="K1707">
        <f t="shared" si="120"/>
        <v>770</v>
      </c>
      <c r="L1707" s="1" t="str">
        <f t="shared" si="121"/>
        <v>D</v>
      </c>
    </row>
    <row r="1708" spans="1:12" x14ac:dyDescent="0.3">
      <c r="A1708">
        <v>1730</v>
      </c>
      <c r="B1708" t="s">
        <v>2095</v>
      </c>
      <c r="C1708" t="str">
        <f t="shared" ref="C1708:C1771" si="122">+B1708&amp;"     Entry #"&amp;A1708</f>
        <v>Rundle, Edward     Entry #1730</v>
      </c>
      <c r="D1708" t="s">
        <v>2030</v>
      </c>
      <c r="E1708">
        <v>145</v>
      </c>
      <c r="F1708">
        <v>157</v>
      </c>
      <c r="G1708">
        <v>149</v>
      </c>
      <c r="H1708">
        <v>176</v>
      </c>
      <c r="I1708">
        <f t="shared" ref="I1708:I1771" si="123">F1708+G1708+H1708</f>
        <v>482</v>
      </c>
      <c r="J1708">
        <f t="shared" si="113"/>
        <v>270</v>
      </c>
      <c r="K1708">
        <f t="shared" ref="K1708:K1771" si="124">I1708+J1708</f>
        <v>752</v>
      </c>
      <c r="L1708" s="1" t="str">
        <f t="shared" si="121"/>
        <v>D</v>
      </c>
    </row>
    <row r="1709" spans="1:12" x14ac:dyDescent="0.3">
      <c r="A1709">
        <v>1731</v>
      </c>
      <c r="B1709" t="s">
        <v>2097</v>
      </c>
      <c r="C1709" t="str">
        <f t="shared" si="122"/>
        <v>Powes, Alan     Entry #1731</v>
      </c>
      <c r="D1709" t="s">
        <v>2030</v>
      </c>
      <c r="E1709">
        <v>114</v>
      </c>
      <c r="F1709">
        <v>141</v>
      </c>
      <c r="G1709">
        <v>134</v>
      </c>
      <c r="H1709">
        <v>112</v>
      </c>
      <c r="I1709">
        <f t="shared" si="123"/>
        <v>387</v>
      </c>
      <c r="J1709">
        <f t="shared" si="113"/>
        <v>363</v>
      </c>
      <c r="K1709">
        <f t="shared" si="124"/>
        <v>750</v>
      </c>
      <c r="L1709" s="1" t="str">
        <f t="shared" si="121"/>
        <v>D</v>
      </c>
    </row>
    <row r="1710" spans="1:12" x14ac:dyDescent="0.3">
      <c r="A1710">
        <v>1732</v>
      </c>
      <c r="B1710" t="s">
        <v>2098</v>
      </c>
      <c r="C1710" t="str">
        <f t="shared" si="122"/>
        <v>Dwyer, Monica     Entry #1732</v>
      </c>
      <c r="D1710" t="s">
        <v>2030</v>
      </c>
      <c r="E1710">
        <v>130</v>
      </c>
      <c r="F1710">
        <v>147</v>
      </c>
      <c r="G1710">
        <v>144</v>
      </c>
      <c r="H1710">
        <v>134</v>
      </c>
      <c r="I1710">
        <f t="shared" si="123"/>
        <v>425</v>
      </c>
      <c r="J1710">
        <f t="shared" si="113"/>
        <v>315</v>
      </c>
      <c r="K1710">
        <f t="shared" si="124"/>
        <v>740</v>
      </c>
      <c r="L1710" s="1" t="str">
        <f t="shared" si="121"/>
        <v>D</v>
      </c>
    </row>
    <row r="1711" spans="1:12" x14ac:dyDescent="0.3">
      <c r="A1711">
        <v>1733</v>
      </c>
      <c r="B1711" t="s">
        <v>2089</v>
      </c>
      <c r="C1711" t="str">
        <f t="shared" si="122"/>
        <v>Foster, Karla     Entry #1733</v>
      </c>
      <c r="D1711" t="s">
        <v>2030</v>
      </c>
      <c r="E1711">
        <v>117</v>
      </c>
      <c r="F1711">
        <v>140</v>
      </c>
      <c r="G1711">
        <v>127</v>
      </c>
      <c r="H1711">
        <v>118</v>
      </c>
      <c r="I1711">
        <f t="shared" si="123"/>
        <v>385</v>
      </c>
      <c r="J1711">
        <f t="shared" si="113"/>
        <v>354</v>
      </c>
      <c r="K1711">
        <f t="shared" si="124"/>
        <v>739</v>
      </c>
      <c r="L1711" s="1" t="str">
        <f t="shared" si="121"/>
        <v>D</v>
      </c>
    </row>
    <row r="1712" spans="1:12" x14ac:dyDescent="0.3">
      <c r="A1712">
        <v>1734</v>
      </c>
      <c r="B1712" t="s">
        <v>2087</v>
      </c>
      <c r="C1712" t="str">
        <f t="shared" si="122"/>
        <v>Wineinger, Kelly     Entry #1734</v>
      </c>
      <c r="D1712" t="s">
        <v>2030</v>
      </c>
      <c r="E1712">
        <v>128</v>
      </c>
      <c r="F1712">
        <v>147</v>
      </c>
      <c r="G1712">
        <v>132</v>
      </c>
      <c r="H1712">
        <v>133</v>
      </c>
      <c r="I1712">
        <f t="shared" si="123"/>
        <v>412</v>
      </c>
      <c r="J1712">
        <f t="shared" si="113"/>
        <v>321</v>
      </c>
      <c r="K1712">
        <f t="shared" si="124"/>
        <v>733</v>
      </c>
      <c r="L1712" s="1" t="str">
        <f t="shared" si="121"/>
        <v>D</v>
      </c>
    </row>
    <row r="1713" spans="1:12" x14ac:dyDescent="0.3">
      <c r="A1713">
        <v>1735</v>
      </c>
      <c r="B1713" t="s">
        <v>2099</v>
      </c>
      <c r="C1713" t="str">
        <f t="shared" si="122"/>
        <v>Priest, Lisa     Entry #1735</v>
      </c>
      <c r="D1713" t="s">
        <v>2030</v>
      </c>
      <c r="E1713">
        <v>140</v>
      </c>
      <c r="F1713">
        <v>176</v>
      </c>
      <c r="G1713">
        <v>136</v>
      </c>
      <c r="H1713">
        <v>133</v>
      </c>
      <c r="I1713">
        <f t="shared" si="123"/>
        <v>445</v>
      </c>
      <c r="J1713">
        <f t="shared" si="113"/>
        <v>285</v>
      </c>
      <c r="K1713">
        <f t="shared" si="124"/>
        <v>730</v>
      </c>
      <c r="L1713" s="1" t="str">
        <f t="shared" si="121"/>
        <v>D</v>
      </c>
    </row>
    <row r="1714" spans="1:12" x14ac:dyDescent="0.3">
      <c r="A1714">
        <v>1736</v>
      </c>
      <c r="B1714" t="s">
        <v>2100</v>
      </c>
      <c r="C1714" t="str">
        <f t="shared" si="122"/>
        <v>Hall, Janet     Entry #1736</v>
      </c>
      <c r="D1714" t="s">
        <v>2030</v>
      </c>
      <c r="E1714">
        <v>115</v>
      </c>
      <c r="F1714">
        <v>126</v>
      </c>
      <c r="G1714">
        <v>107</v>
      </c>
      <c r="H1714">
        <v>125</v>
      </c>
      <c r="I1714">
        <f t="shared" si="123"/>
        <v>358</v>
      </c>
      <c r="J1714">
        <f t="shared" si="113"/>
        <v>360</v>
      </c>
      <c r="K1714">
        <f t="shared" si="124"/>
        <v>718</v>
      </c>
      <c r="L1714" s="1" t="str">
        <f t="shared" si="121"/>
        <v>D</v>
      </c>
    </row>
    <row r="1715" spans="1:12" x14ac:dyDescent="0.3">
      <c r="A1715">
        <v>1737</v>
      </c>
      <c r="B1715" t="s">
        <v>2096</v>
      </c>
      <c r="C1715" t="str">
        <f t="shared" si="122"/>
        <v>Gray, Rick     Entry #1737</v>
      </c>
      <c r="D1715" t="s">
        <v>2030</v>
      </c>
      <c r="E1715">
        <v>139</v>
      </c>
      <c r="F1715">
        <v>137</v>
      </c>
      <c r="G1715">
        <v>136</v>
      </c>
      <c r="H1715">
        <v>155</v>
      </c>
      <c r="I1715">
        <f t="shared" si="123"/>
        <v>428</v>
      </c>
      <c r="J1715">
        <f t="shared" si="113"/>
        <v>288</v>
      </c>
      <c r="K1715">
        <f t="shared" si="124"/>
        <v>716</v>
      </c>
      <c r="L1715" s="1" t="str">
        <f t="shared" si="121"/>
        <v>D</v>
      </c>
    </row>
    <row r="1716" spans="1:12" x14ac:dyDescent="0.3">
      <c r="A1716">
        <v>1738</v>
      </c>
      <c r="B1716" t="s">
        <v>2098</v>
      </c>
      <c r="C1716" t="str">
        <f t="shared" si="122"/>
        <v>Dwyer, Monica     Entry #1738</v>
      </c>
      <c r="D1716" t="s">
        <v>2030</v>
      </c>
      <c r="E1716">
        <v>130</v>
      </c>
      <c r="F1716">
        <v>129</v>
      </c>
      <c r="G1716">
        <v>154</v>
      </c>
      <c r="H1716">
        <v>118</v>
      </c>
      <c r="I1716">
        <f t="shared" si="123"/>
        <v>401</v>
      </c>
      <c r="J1716">
        <f t="shared" si="113"/>
        <v>315</v>
      </c>
      <c r="K1716">
        <f t="shared" si="124"/>
        <v>716</v>
      </c>
      <c r="L1716" s="1" t="str">
        <f t="shared" si="121"/>
        <v>D</v>
      </c>
    </row>
    <row r="1717" spans="1:12" x14ac:dyDescent="0.3">
      <c r="A1717">
        <v>1739</v>
      </c>
      <c r="B1717" t="s">
        <v>2101</v>
      </c>
      <c r="C1717" t="str">
        <f t="shared" si="122"/>
        <v>Gould, Patricia     Entry #1739</v>
      </c>
      <c r="D1717" t="s">
        <v>2030</v>
      </c>
      <c r="E1717">
        <v>139</v>
      </c>
      <c r="F1717">
        <v>143</v>
      </c>
      <c r="G1717">
        <v>133</v>
      </c>
      <c r="H1717">
        <v>151</v>
      </c>
      <c r="I1717">
        <f t="shared" si="123"/>
        <v>427</v>
      </c>
      <c r="J1717">
        <f t="shared" si="113"/>
        <v>288</v>
      </c>
      <c r="K1717">
        <f t="shared" si="124"/>
        <v>715</v>
      </c>
      <c r="L1717" s="1" t="str">
        <f t="shared" si="121"/>
        <v>D</v>
      </c>
    </row>
    <row r="1718" spans="1:12" x14ac:dyDescent="0.3">
      <c r="A1718">
        <v>1740</v>
      </c>
      <c r="B1718" t="s">
        <v>2087</v>
      </c>
      <c r="C1718" t="str">
        <f t="shared" si="122"/>
        <v>Wineinger, Kelly     Entry #1740</v>
      </c>
      <c r="D1718" t="s">
        <v>2030</v>
      </c>
      <c r="E1718">
        <v>128</v>
      </c>
      <c r="F1718">
        <v>139</v>
      </c>
      <c r="G1718">
        <v>129</v>
      </c>
      <c r="H1718">
        <v>124</v>
      </c>
      <c r="I1718">
        <f t="shared" si="123"/>
        <v>392</v>
      </c>
      <c r="J1718">
        <f t="shared" si="113"/>
        <v>321</v>
      </c>
      <c r="K1718">
        <f t="shared" si="124"/>
        <v>713</v>
      </c>
      <c r="L1718" s="1" t="str">
        <f t="shared" ref="L1718:L1781" si="125">IF(AND(E1718&gt;175,E1718&lt;200),"B",IF(AND(E1718&gt;149,E1718&lt;176),"C",IF(E1718&gt;199,"A",IF(E1718&lt;150,"D"))))</f>
        <v>D</v>
      </c>
    </row>
    <row r="1719" spans="1:12" x14ac:dyDescent="0.3">
      <c r="A1719">
        <v>1741</v>
      </c>
      <c r="B1719" t="s">
        <v>2102</v>
      </c>
      <c r="C1719" t="str">
        <f t="shared" si="122"/>
        <v>Curtis, Bri     Entry #1741</v>
      </c>
      <c r="D1719" t="s">
        <v>2030</v>
      </c>
      <c r="E1719">
        <v>110</v>
      </c>
      <c r="F1719">
        <v>112</v>
      </c>
      <c r="G1719">
        <v>115</v>
      </c>
      <c r="H1719">
        <v>111</v>
      </c>
      <c r="I1719">
        <f t="shared" si="123"/>
        <v>338</v>
      </c>
      <c r="J1719">
        <f t="shared" si="113"/>
        <v>375</v>
      </c>
      <c r="K1719">
        <f t="shared" si="124"/>
        <v>713</v>
      </c>
      <c r="L1719" s="1" t="str">
        <f t="shared" si="125"/>
        <v>D</v>
      </c>
    </row>
    <row r="1720" spans="1:12" x14ac:dyDescent="0.3">
      <c r="A1720">
        <v>1742</v>
      </c>
      <c r="B1720" t="s">
        <v>2103</v>
      </c>
      <c r="C1720" t="str">
        <f t="shared" si="122"/>
        <v>Stinson, Tonya     Entry #1742</v>
      </c>
      <c r="D1720" t="s">
        <v>2030</v>
      </c>
      <c r="E1720">
        <v>146</v>
      </c>
      <c r="F1720">
        <v>110</v>
      </c>
      <c r="G1720">
        <v>156</v>
      </c>
      <c r="H1720">
        <v>180</v>
      </c>
      <c r="I1720">
        <f t="shared" si="123"/>
        <v>446</v>
      </c>
      <c r="J1720">
        <f t="shared" si="113"/>
        <v>267</v>
      </c>
      <c r="K1720">
        <f t="shared" si="124"/>
        <v>713</v>
      </c>
      <c r="L1720" s="1" t="str">
        <f t="shared" si="125"/>
        <v>D</v>
      </c>
    </row>
    <row r="1721" spans="1:12" x14ac:dyDescent="0.3">
      <c r="A1721">
        <v>1743</v>
      </c>
      <c r="B1721" t="s">
        <v>2104</v>
      </c>
      <c r="C1721" t="str">
        <f t="shared" si="122"/>
        <v>Cooper, Tabitha     Entry #1743</v>
      </c>
      <c r="D1721" t="s">
        <v>2030</v>
      </c>
      <c r="E1721">
        <v>138</v>
      </c>
      <c r="F1721">
        <v>139</v>
      </c>
      <c r="G1721">
        <v>139</v>
      </c>
      <c r="H1721">
        <v>143</v>
      </c>
      <c r="I1721">
        <f t="shared" si="123"/>
        <v>421</v>
      </c>
      <c r="J1721">
        <f t="shared" si="113"/>
        <v>291</v>
      </c>
      <c r="K1721">
        <f t="shared" si="124"/>
        <v>712</v>
      </c>
      <c r="L1721" s="1" t="str">
        <f t="shared" si="125"/>
        <v>D</v>
      </c>
    </row>
    <row r="1722" spans="1:12" x14ac:dyDescent="0.3">
      <c r="A1722">
        <v>1744</v>
      </c>
      <c r="B1722" t="s">
        <v>2105</v>
      </c>
      <c r="C1722" t="str">
        <f t="shared" si="122"/>
        <v>DuVal, Heidi     Entry #1744</v>
      </c>
      <c r="D1722" t="s">
        <v>2030</v>
      </c>
      <c r="E1722">
        <v>148</v>
      </c>
      <c r="F1722">
        <v>148</v>
      </c>
      <c r="G1722">
        <v>141</v>
      </c>
      <c r="H1722">
        <v>156</v>
      </c>
      <c r="I1722">
        <f t="shared" si="123"/>
        <v>445</v>
      </c>
      <c r="J1722">
        <f t="shared" si="113"/>
        <v>261</v>
      </c>
      <c r="K1722">
        <f t="shared" si="124"/>
        <v>706</v>
      </c>
      <c r="L1722" s="1" t="str">
        <f t="shared" si="125"/>
        <v>D</v>
      </c>
    </row>
    <row r="1723" spans="1:12" x14ac:dyDescent="0.3">
      <c r="A1723">
        <v>1745</v>
      </c>
      <c r="B1723" t="s">
        <v>2106</v>
      </c>
      <c r="C1723" t="str">
        <f t="shared" si="122"/>
        <v>Brixey, Dawn     Entry #1745</v>
      </c>
      <c r="D1723" t="s">
        <v>2030</v>
      </c>
      <c r="E1723">
        <v>140</v>
      </c>
      <c r="F1723">
        <v>111</v>
      </c>
      <c r="G1723">
        <v>171</v>
      </c>
      <c r="H1723">
        <v>123</v>
      </c>
      <c r="I1723">
        <f t="shared" si="123"/>
        <v>405</v>
      </c>
      <c r="J1723">
        <f t="shared" si="113"/>
        <v>285</v>
      </c>
      <c r="K1723">
        <f t="shared" si="124"/>
        <v>690</v>
      </c>
      <c r="L1723" s="1" t="str">
        <f t="shared" si="125"/>
        <v>D</v>
      </c>
    </row>
    <row r="1724" spans="1:12" x14ac:dyDescent="0.3">
      <c r="A1724">
        <v>1746</v>
      </c>
      <c r="B1724" t="s">
        <v>2104</v>
      </c>
      <c r="C1724" t="str">
        <f t="shared" si="122"/>
        <v>Cooper, Tabitha     Entry #1746</v>
      </c>
      <c r="D1724" t="s">
        <v>2030</v>
      </c>
      <c r="E1724">
        <v>139</v>
      </c>
      <c r="F1724">
        <v>132</v>
      </c>
      <c r="G1724">
        <v>115</v>
      </c>
      <c r="H1724">
        <v>151</v>
      </c>
      <c r="I1724">
        <f t="shared" si="123"/>
        <v>398</v>
      </c>
      <c r="J1724">
        <f t="shared" si="113"/>
        <v>288</v>
      </c>
      <c r="K1724">
        <f t="shared" si="124"/>
        <v>686</v>
      </c>
      <c r="L1724" s="1" t="str">
        <f t="shared" si="125"/>
        <v>D</v>
      </c>
    </row>
    <row r="1725" spans="1:12" x14ac:dyDescent="0.3">
      <c r="A1725">
        <v>1747</v>
      </c>
      <c r="B1725" t="s">
        <v>500</v>
      </c>
      <c r="C1725" t="str">
        <f t="shared" si="122"/>
        <v>Cappellano, Ashlee     Entry #1747</v>
      </c>
      <c r="D1725" t="s">
        <v>2030</v>
      </c>
      <c r="E1725">
        <v>126</v>
      </c>
      <c r="F1725">
        <v>149</v>
      </c>
      <c r="G1725">
        <v>104</v>
      </c>
      <c r="H1725">
        <v>99</v>
      </c>
      <c r="I1725">
        <f t="shared" si="123"/>
        <v>352</v>
      </c>
      <c r="J1725">
        <f t="shared" si="113"/>
        <v>327</v>
      </c>
      <c r="K1725">
        <f t="shared" si="124"/>
        <v>679</v>
      </c>
      <c r="L1725" s="1" t="str">
        <f t="shared" si="125"/>
        <v>D</v>
      </c>
    </row>
    <row r="1726" spans="1:12" x14ac:dyDescent="0.3">
      <c r="A1726">
        <v>1748</v>
      </c>
      <c r="B1726" t="s">
        <v>2094</v>
      </c>
      <c r="C1726" t="str">
        <f t="shared" si="122"/>
        <v>Phillips, Misty     Entry #1748</v>
      </c>
      <c r="D1726" t="s">
        <v>2030</v>
      </c>
      <c r="E1726">
        <v>128</v>
      </c>
      <c r="F1726">
        <v>117</v>
      </c>
      <c r="G1726">
        <v>112</v>
      </c>
      <c r="H1726">
        <v>128</v>
      </c>
      <c r="I1726">
        <f t="shared" si="123"/>
        <v>357</v>
      </c>
      <c r="J1726">
        <f t="shared" si="113"/>
        <v>321</v>
      </c>
      <c r="K1726">
        <f t="shared" si="124"/>
        <v>678</v>
      </c>
      <c r="L1726" s="1" t="str">
        <f t="shared" si="125"/>
        <v>D</v>
      </c>
    </row>
    <row r="1727" spans="1:12" x14ac:dyDescent="0.3">
      <c r="A1727">
        <v>1749</v>
      </c>
      <c r="B1727" t="s">
        <v>2107</v>
      </c>
      <c r="C1727" t="str">
        <f t="shared" si="122"/>
        <v>Liddick, Terri     Entry #1749</v>
      </c>
      <c r="D1727" t="s">
        <v>2030</v>
      </c>
      <c r="E1727">
        <v>138</v>
      </c>
      <c r="F1727">
        <v>144</v>
      </c>
      <c r="G1727">
        <v>94</v>
      </c>
      <c r="H1727">
        <v>142</v>
      </c>
      <c r="I1727">
        <f t="shared" si="123"/>
        <v>380</v>
      </c>
      <c r="J1727">
        <f t="shared" si="113"/>
        <v>291</v>
      </c>
      <c r="K1727">
        <f t="shared" si="124"/>
        <v>671</v>
      </c>
      <c r="L1727" s="1" t="str">
        <f t="shared" si="125"/>
        <v>D</v>
      </c>
    </row>
    <row r="1728" spans="1:12" x14ac:dyDescent="0.3">
      <c r="A1728">
        <v>1750</v>
      </c>
      <c r="B1728" t="s">
        <v>2108</v>
      </c>
      <c r="C1728" t="str">
        <f t="shared" si="122"/>
        <v>Palma, Mary Ann     Entry #1750</v>
      </c>
      <c r="D1728" t="s">
        <v>2030</v>
      </c>
      <c r="E1728">
        <v>144</v>
      </c>
      <c r="F1728">
        <v>124</v>
      </c>
      <c r="G1728">
        <v>127</v>
      </c>
      <c r="H1728">
        <v>135</v>
      </c>
      <c r="I1728">
        <f t="shared" si="123"/>
        <v>386</v>
      </c>
      <c r="J1728">
        <f t="shared" si="113"/>
        <v>273</v>
      </c>
      <c r="K1728">
        <f t="shared" si="124"/>
        <v>659</v>
      </c>
      <c r="L1728" s="1" t="str">
        <f t="shared" si="125"/>
        <v>D</v>
      </c>
    </row>
    <row r="1729" spans="1:12" x14ac:dyDescent="0.3">
      <c r="A1729">
        <v>1751</v>
      </c>
      <c r="B1729" t="s">
        <v>2108</v>
      </c>
      <c r="C1729" t="str">
        <f t="shared" si="122"/>
        <v>Palma, Mary Ann     Entry #1751</v>
      </c>
      <c r="D1729" t="s">
        <v>2030</v>
      </c>
      <c r="E1729">
        <v>145</v>
      </c>
      <c r="F1729">
        <v>121</v>
      </c>
      <c r="G1729">
        <v>138</v>
      </c>
      <c r="H1729">
        <v>125</v>
      </c>
      <c r="I1729">
        <f t="shared" si="123"/>
        <v>384</v>
      </c>
      <c r="J1729">
        <f t="shared" si="113"/>
        <v>270</v>
      </c>
      <c r="K1729">
        <f t="shared" si="124"/>
        <v>654</v>
      </c>
      <c r="L1729" s="1" t="str">
        <f t="shared" si="125"/>
        <v>D</v>
      </c>
    </row>
    <row r="1730" spans="1:12" x14ac:dyDescent="0.3">
      <c r="A1730">
        <v>1752</v>
      </c>
      <c r="B1730" t="s">
        <v>2088</v>
      </c>
      <c r="C1730" t="str">
        <f t="shared" si="122"/>
        <v>Jenkins, Amy     Entry #1752</v>
      </c>
      <c r="D1730" t="s">
        <v>2030</v>
      </c>
      <c r="E1730">
        <v>131</v>
      </c>
      <c r="F1730">
        <v>104</v>
      </c>
      <c r="G1730">
        <v>121</v>
      </c>
      <c r="H1730">
        <v>105</v>
      </c>
      <c r="I1730">
        <f t="shared" si="123"/>
        <v>330</v>
      </c>
      <c r="J1730">
        <f t="shared" si="113"/>
        <v>312</v>
      </c>
      <c r="K1730">
        <f t="shared" si="124"/>
        <v>642</v>
      </c>
      <c r="L1730" s="1" t="str">
        <f t="shared" si="125"/>
        <v>D</v>
      </c>
    </row>
    <row r="1731" spans="1:12" x14ac:dyDescent="0.3">
      <c r="A1731">
        <v>1753</v>
      </c>
      <c r="B1731" t="s">
        <v>2087</v>
      </c>
      <c r="C1731" t="str">
        <f t="shared" si="122"/>
        <v>Wineinger, Kelly     Entry #1753</v>
      </c>
      <c r="D1731" t="s">
        <v>2030</v>
      </c>
      <c r="E1731">
        <v>132</v>
      </c>
      <c r="F1731">
        <v>142</v>
      </c>
      <c r="G1731">
        <v>103</v>
      </c>
      <c r="H1731">
        <v>84</v>
      </c>
      <c r="I1731">
        <f t="shared" si="123"/>
        <v>329</v>
      </c>
      <c r="J1731">
        <f t="shared" si="113"/>
        <v>309</v>
      </c>
      <c r="K1731">
        <f t="shared" si="124"/>
        <v>638</v>
      </c>
      <c r="L1731" s="1" t="str">
        <f t="shared" si="125"/>
        <v>D</v>
      </c>
    </row>
    <row r="1732" spans="1:12" x14ac:dyDescent="0.3">
      <c r="A1732">
        <v>1754</v>
      </c>
      <c r="B1732" t="s">
        <v>2021</v>
      </c>
      <c r="C1732" t="str">
        <f t="shared" si="122"/>
        <v>Warrior, Megan     Entry #1754</v>
      </c>
      <c r="D1732" t="s">
        <v>2030</v>
      </c>
      <c r="E1732">
        <v>148</v>
      </c>
      <c r="F1732">
        <v>127</v>
      </c>
      <c r="G1732">
        <v>135</v>
      </c>
      <c r="H1732">
        <v>114</v>
      </c>
      <c r="I1732">
        <f t="shared" si="123"/>
        <v>376</v>
      </c>
      <c r="J1732">
        <f t="shared" si="113"/>
        <v>261</v>
      </c>
      <c r="K1732">
        <f t="shared" si="124"/>
        <v>637</v>
      </c>
      <c r="L1732" s="1" t="str">
        <f t="shared" si="125"/>
        <v>D</v>
      </c>
    </row>
    <row r="1733" spans="1:12" x14ac:dyDescent="0.3">
      <c r="A1733">
        <v>1755</v>
      </c>
      <c r="B1733" t="s">
        <v>2094</v>
      </c>
      <c r="C1733" t="str">
        <f t="shared" si="122"/>
        <v>Phillips, Misty     Entry #1755</v>
      </c>
      <c r="D1733" t="s">
        <v>2030</v>
      </c>
      <c r="E1733">
        <v>127</v>
      </c>
      <c r="F1733">
        <v>103</v>
      </c>
      <c r="G1733">
        <v>121</v>
      </c>
      <c r="H1733">
        <v>82</v>
      </c>
      <c r="I1733">
        <f t="shared" si="123"/>
        <v>306</v>
      </c>
      <c r="J1733">
        <f t="shared" si="113"/>
        <v>324</v>
      </c>
      <c r="K1733">
        <f t="shared" si="124"/>
        <v>630</v>
      </c>
      <c r="L1733" s="1" t="str">
        <f t="shared" si="125"/>
        <v>D</v>
      </c>
    </row>
    <row r="1734" spans="1:12" x14ac:dyDescent="0.3">
      <c r="A1734">
        <v>1756</v>
      </c>
      <c r="B1734" t="s">
        <v>53</v>
      </c>
      <c r="C1734" t="str">
        <f t="shared" si="122"/>
        <v>Watts, Dan     Entry #1756</v>
      </c>
      <c r="D1734" t="s">
        <v>11</v>
      </c>
      <c r="E1734">
        <v>163</v>
      </c>
      <c r="F1734">
        <v>176</v>
      </c>
      <c r="G1734">
        <v>128</v>
      </c>
      <c r="H1734">
        <v>175</v>
      </c>
      <c r="I1734">
        <f t="shared" si="123"/>
        <v>479</v>
      </c>
      <c r="J1734">
        <f t="shared" si="113"/>
        <v>216</v>
      </c>
      <c r="K1734">
        <f t="shared" si="124"/>
        <v>695</v>
      </c>
      <c r="L1734" s="1" t="str">
        <f t="shared" si="125"/>
        <v>C</v>
      </c>
    </row>
    <row r="1735" spans="1:12" x14ac:dyDescent="0.3">
      <c r="A1735">
        <v>1757</v>
      </c>
      <c r="B1735" t="s">
        <v>54</v>
      </c>
      <c r="C1735" t="str">
        <f t="shared" si="122"/>
        <v>Cothren, Shawn     Entry #1757</v>
      </c>
      <c r="D1735" t="s">
        <v>11</v>
      </c>
      <c r="E1735">
        <v>143</v>
      </c>
      <c r="F1735">
        <v>188</v>
      </c>
      <c r="G1735">
        <v>144</v>
      </c>
      <c r="H1735">
        <v>179</v>
      </c>
      <c r="I1735">
        <f t="shared" si="123"/>
        <v>511</v>
      </c>
      <c r="J1735">
        <f t="shared" si="113"/>
        <v>276</v>
      </c>
      <c r="K1735">
        <f t="shared" si="124"/>
        <v>787</v>
      </c>
      <c r="L1735" s="1" t="str">
        <f t="shared" si="125"/>
        <v>D</v>
      </c>
    </row>
    <row r="1736" spans="1:12" x14ac:dyDescent="0.3">
      <c r="A1736">
        <v>1758</v>
      </c>
      <c r="B1736" t="s">
        <v>58</v>
      </c>
      <c r="C1736" t="str">
        <f t="shared" si="122"/>
        <v>Andrews, James     Entry #1758</v>
      </c>
      <c r="D1736" t="s">
        <v>11</v>
      </c>
      <c r="E1736">
        <v>207</v>
      </c>
      <c r="F1736">
        <v>220</v>
      </c>
      <c r="G1736">
        <v>245</v>
      </c>
      <c r="H1736">
        <v>179</v>
      </c>
      <c r="I1736">
        <f t="shared" si="123"/>
        <v>644</v>
      </c>
      <c r="J1736">
        <f t="shared" si="113"/>
        <v>84</v>
      </c>
      <c r="K1736">
        <f t="shared" si="124"/>
        <v>728</v>
      </c>
      <c r="L1736" s="1" t="str">
        <f t="shared" si="125"/>
        <v>A</v>
      </c>
    </row>
    <row r="1737" spans="1:12" x14ac:dyDescent="0.3">
      <c r="A1737">
        <v>1759</v>
      </c>
      <c r="B1737" t="s">
        <v>56</v>
      </c>
      <c r="C1737" t="str">
        <f t="shared" si="122"/>
        <v>Bales, Shay     Entry #1759</v>
      </c>
      <c r="D1737" t="s">
        <v>11</v>
      </c>
      <c r="E1737">
        <v>191</v>
      </c>
      <c r="F1737">
        <v>171</v>
      </c>
      <c r="G1737">
        <v>120</v>
      </c>
      <c r="H1737">
        <v>193</v>
      </c>
      <c r="I1737">
        <f t="shared" si="123"/>
        <v>484</v>
      </c>
      <c r="J1737">
        <f t="shared" si="113"/>
        <v>132</v>
      </c>
      <c r="K1737">
        <f t="shared" si="124"/>
        <v>616</v>
      </c>
      <c r="L1737" s="1" t="str">
        <f t="shared" si="125"/>
        <v>B</v>
      </c>
    </row>
    <row r="1738" spans="1:12" x14ac:dyDescent="0.3">
      <c r="A1738">
        <v>1760</v>
      </c>
      <c r="B1738" t="s">
        <v>41</v>
      </c>
      <c r="C1738" t="str">
        <f t="shared" si="122"/>
        <v>Storrs, Sterling     Entry #1760</v>
      </c>
      <c r="D1738" t="s">
        <v>11</v>
      </c>
      <c r="E1738">
        <v>152</v>
      </c>
      <c r="F1738">
        <v>192</v>
      </c>
      <c r="G1738">
        <v>170</v>
      </c>
      <c r="H1738">
        <v>193</v>
      </c>
      <c r="I1738">
        <f t="shared" si="123"/>
        <v>555</v>
      </c>
      <c r="J1738">
        <f t="shared" si="113"/>
        <v>249</v>
      </c>
      <c r="K1738">
        <f t="shared" si="124"/>
        <v>804</v>
      </c>
      <c r="L1738" s="1" t="str">
        <f t="shared" si="125"/>
        <v>C</v>
      </c>
    </row>
    <row r="1739" spans="1:12" x14ac:dyDescent="0.3">
      <c r="A1739">
        <v>1761</v>
      </c>
      <c r="B1739" t="s">
        <v>59</v>
      </c>
      <c r="C1739" t="str">
        <f t="shared" si="122"/>
        <v>Phillips, Lenell     Entry #1761</v>
      </c>
      <c r="D1739" t="s">
        <v>11</v>
      </c>
      <c r="E1739">
        <v>138</v>
      </c>
      <c r="F1739">
        <v>148</v>
      </c>
      <c r="G1739">
        <v>143</v>
      </c>
      <c r="H1739">
        <v>181</v>
      </c>
      <c r="I1739">
        <f t="shared" si="123"/>
        <v>472</v>
      </c>
      <c r="J1739">
        <f t="shared" si="113"/>
        <v>291</v>
      </c>
      <c r="K1739">
        <f t="shared" si="124"/>
        <v>763</v>
      </c>
      <c r="L1739" s="1" t="str">
        <f t="shared" si="125"/>
        <v>D</v>
      </c>
    </row>
    <row r="1740" spans="1:12" x14ac:dyDescent="0.3">
      <c r="A1740">
        <v>1762</v>
      </c>
      <c r="B1740" t="s">
        <v>38</v>
      </c>
      <c r="C1740" t="str">
        <f t="shared" si="122"/>
        <v>Romero, Troy     Entry #1762</v>
      </c>
      <c r="D1740" t="s">
        <v>11</v>
      </c>
      <c r="E1740">
        <v>199</v>
      </c>
      <c r="F1740">
        <v>224</v>
      </c>
      <c r="G1740">
        <v>179</v>
      </c>
      <c r="H1740">
        <v>171</v>
      </c>
      <c r="I1740">
        <f t="shared" si="123"/>
        <v>574</v>
      </c>
      <c r="J1740">
        <f t="shared" si="113"/>
        <v>108</v>
      </c>
      <c r="K1740">
        <f t="shared" si="124"/>
        <v>682</v>
      </c>
      <c r="L1740" s="1" t="str">
        <f t="shared" si="125"/>
        <v>B</v>
      </c>
    </row>
    <row r="1741" spans="1:12" x14ac:dyDescent="0.3">
      <c r="A1741">
        <v>1763</v>
      </c>
      <c r="B1741" t="s">
        <v>335</v>
      </c>
      <c r="C1741" t="str">
        <f t="shared" si="122"/>
        <v>Dominic, Damian     Entry #1763</v>
      </c>
      <c r="D1741" t="s">
        <v>11</v>
      </c>
      <c r="E1741">
        <v>172</v>
      </c>
      <c r="F1741">
        <v>168</v>
      </c>
      <c r="G1741">
        <v>193</v>
      </c>
      <c r="H1741">
        <v>170</v>
      </c>
      <c r="I1741">
        <f t="shared" si="123"/>
        <v>531</v>
      </c>
      <c r="J1741">
        <f t="shared" si="113"/>
        <v>189</v>
      </c>
      <c r="K1741">
        <f t="shared" si="124"/>
        <v>720</v>
      </c>
      <c r="L1741" s="1" t="str">
        <f t="shared" si="125"/>
        <v>C</v>
      </c>
    </row>
    <row r="1742" spans="1:12" x14ac:dyDescent="0.3">
      <c r="A1742">
        <v>1764</v>
      </c>
      <c r="B1742" t="s">
        <v>52</v>
      </c>
      <c r="C1742" t="str">
        <f t="shared" si="122"/>
        <v>Sindt, Cody     Entry #1764</v>
      </c>
      <c r="D1742" t="s">
        <v>11</v>
      </c>
      <c r="E1742">
        <v>165</v>
      </c>
      <c r="F1742">
        <v>171</v>
      </c>
      <c r="G1742">
        <v>213</v>
      </c>
      <c r="H1742">
        <v>144</v>
      </c>
      <c r="I1742">
        <f t="shared" si="123"/>
        <v>528</v>
      </c>
      <c r="J1742">
        <f t="shared" si="113"/>
        <v>210</v>
      </c>
      <c r="K1742">
        <f t="shared" si="124"/>
        <v>738</v>
      </c>
      <c r="L1742" s="1" t="str">
        <f t="shared" si="125"/>
        <v>C</v>
      </c>
    </row>
    <row r="1743" spans="1:12" x14ac:dyDescent="0.3">
      <c r="A1743">
        <v>1765</v>
      </c>
      <c r="B1743" t="s">
        <v>2109</v>
      </c>
      <c r="C1743" t="str">
        <f t="shared" si="122"/>
        <v>Schrader, Brandon     Entry #1765</v>
      </c>
      <c r="D1743" t="s">
        <v>11</v>
      </c>
      <c r="E1743">
        <v>198</v>
      </c>
      <c r="F1743">
        <v>196</v>
      </c>
      <c r="G1743">
        <v>235</v>
      </c>
      <c r="H1743">
        <v>259</v>
      </c>
      <c r="I1743">
        <f t="shared" si="123"/>
        <v>690</v>
      </c>
      <c r="J1743">
        <f t="shared" si="113"/>
        <v>111</v>
      </c>
      <c r="K1743">
        <f t="shared" si="124"/>
        <v>801</v>
      </c>
      <c r="L1743" s="1" t="str">
        <f t="shared" si="125"/>
        <v>B</v>
      </c>
    </row>
    <row r="1744" spans="1:12" x14ac:dyDescent="0.3">
      <c r="A1744">
        <v>1766</v>
      </c>
      <c r="B1744" t="s">
        <v>295</v>
      </c>
      <c r="C1744" t="str">
        <f t="shared" si="122"/>
        <v>Donovan, Rudy SR     Entry #1766</v>
      </c>
      <c r="D1744" t="s">
        <v>11</v>
      </c>
      <c r="E1744">
        <v>187</v>
      </c>
      <c r="F1744">
        <v>188</v>
      </c>
      <c r="G1744">
        <v>143</v>
      </c>
      <c r="H1744">
        <v>236</v>
      </c>
      <c r="I1744">
        <f t="shared" si="123"/>
        <v>567</v>
      </c>
      <c r="J1744">
        <f t="shared" si="113"/>
        <v>144</v>
      </c>
      <c r="K1744">
        <f t="shared" si="124"/>
        <v>711</v>
      </c>
      <c r="L1744" s="1" t="str">
        <f t="shared" si="125"/>
        <v>B</v>
      </c>
    </row>
    <row r="1745" spans="1:12" x14ac:dyDescent="0.3">
      <c r="A1745">
        <v>1767</v>
      </c>
      <c r="B1745" t="s">
        <v>2110</v>
      </c>
      <c r="C1745" t="str">
        <f t="shared" si="122"/>
        <v>James, John Jr     Entry #1767</v>
      </c>
      <c r="D1745" t="s">
        <v>11</v>
      </c>
      <c r="E1745">
        <v>143</v>
      </c>
      <c r="F1745">
        <v>133</v>
      </c>
      <c r="G1745">
        <v>182</v>
      </c>
      <c r="H1745">
        <v>216</v>
      </c>
      <c r="I1745">
        <f t="shared" si="123"/>
        <v>531</v>
      </c>
      <c r="J1745">
        <f t="shared" si="113"/>
        <v>276</v>
      </c>
      <c r="K1745">
        <f t="shared" si="124"/>
        <v>807</v>
      </c>
      <c r="L1745" s="1" t="str">
        <f t="shared" si="125"/>
        <v>D</v>
      </c>
    </row>
    <row r="1746" spans="1:12" x14ac:dyDescent="0.3">
      <c r="A1746">
        <v>1768</v>
      </c>
      <c r="B1746" t="s">
        <v>299</v>
      </c>
      <c r="C1746" t="str">
        <f t="shared" si="122"/>
        <v>Washington, Mitchell     Entry #1768</v>
      </c>
      <c r="D1746" t="s">
        <v>11</v>
      </c>
      <c r="E1746">
        <v>154</v>
      </c>
      <c r="F1746">
        <v>170</v>
      </c>
      <c r="G1746">
        <v>165</v>
      </c>
      <c r="H1746">
        <v>224</v>
      </c>
      <c r="I1746">
        <f t="shared" si="123"/>
        <v>559</v>
      </c>
      <c r="J1746">
        <f t="shared" si="113"/>
        <v>243</v>
      </c>
      <c r="K1746">
        <f t="shared" si="124"/>
        <v>802</v>
      </c>
      <c r="L1746" s="1" t="str">
        <f t="shared" si="125"/>
        <v>C</v>
      </c>
    </row>
    <row r="1747" spans="1:12" x14ac:dyDescent="0.3">
      <c r="A1747">
        <v>1769</v>
      </c>
      <c r="B1747" t="s">
        <v>2111</v>
      </c>
      <c r="C1747" t="str">
        <f t="shared" si="122"/>
        <v>Glasshoff, Russell     Entry #1769</v>
      </c>
      <c r="D1747" t="s">
        <v>11</v>
      </c>
      <c r="E1747">
        <v>144</v>
      </c>
      <c r="F1747">
        <v>201</v>
      </c>
      <c r="G1747">
        <v>142</v>
      </c>
      <c r="H1747">
        <v>168</v>
      </c>
      <c r="I1747">
        <f t="shared" si="123"/>
        <v>511</v>
      </c>
      <c r="J1747">
        <f t="shared" si="113"/>
        <v>273</v>
      </c>
      <c r="K1747">
        <f t="shared" si="124"/>
        <v>784</v>
      </c>
      <c r="L1747" s="1" t="str">
        <f t="shared" si="125"/>
        <v>D</v>
      </c>
    </row>
    <row r="1748" spans="1:12" x14ac:dyDescent="0.3">
      <c r="A1748">
        <v>1770</v>
      </c>
      <c r="B1748" t="s">
        <v>27</v>
      </c>
      <c r="C1748" t="str">
        <f t="shared" si="122"/>
        <v>Bierman, John     Entry #1770</v>
      </c>
      <c r="D1748" t="s">
        <v>11</v>
      </c>
      <c r="E1748">
        <v>182</v>
      </c>
      <c r="F1748">
        <v>203</v>
      </c>
      <c r="G1748">
        <v>199</v>
      </c>
      <c r="H1748">
        <v>179</v>
      </c>
      <c r="I1748">
        <f t="shared" si="123"/>
        <v>581</v>
      </c>
      <c r="J1748">
        <f t="shared" si="113"/>
        <v>159</v>
      </c>
      <c r="K1748">
        <f t="shared" si="124"/>
        <v>740</v>
      </c>
      <c r="L1748" s="1" t="str">
        <f t="shared" si="125"/>
        <v>B</v>
      </c>
    </row>
    <row r="1749" spans="1:12" x14ac:dyDescent="0.3">
      <c r="A1749">
        <v>1771</v>
      </c>
      <c r="B1749" t="s">
        <v>1098</v>
      </c>
      <c r="C1749" t="str">
        <f t="shared" si="122"/>
        <v>Knight, Pat     Entry #1771</v>
      </c>
      <c r="D1749" t="s">
        <v>11</v>
      </c>
      <c r="E1749">
        <v>162</v>
      </c>
      <c r="F1749">
        <v>179</v>
      </c>
      <c r="G1749">
        <v>149</v>
      </c>
      <c r="H1749">
        <v>176</v>
      </c>
      <c r="I1749">
        <f t="shared" si="123"/>
        <v>504</v>
      </c>
      <c r="J1749">
        <f t="shared" si="113"/>
        <v>219</v>
      </c>
      <c r="K1749">
        <f t="shared" si="124"/>
        <v>723</v>
      </c>
      <c r="L1749" s="1" t="str">
        <f t="shared" si="125"/>
        <v>C</v>
      </c>
    </row>
    <row r="1750" spans="1:12" x14ac:dyDescent="0.3">
      <c r="A1750">
        <v>1772</v>
      </c>
      <c r="B1750" t="s">
        <v>2112</v>
      </c>
      <c r="C1750" t="str">
        <f t="shared" si="122"/>
        <v>Clark, Travis     Entry #1772</v>
      </c>
      <c r="D1750" t="s">
        <v>11</v>
      </c>
      <c r="E1750">
        <v>208</v>
      </c>
      <c r="F1750">
        <v>258</v>
      </c>
      <c r="G1750">
        <v>225</v>
      </c>
      <c r="H1750">
        <v>235</v>
      </c>
      <c r="I1750">
        <f t="shared" si="123"/>
        <v>718</v>
      </c>
      <c r="J1750">
        <f t="shared" si="113"/>
        <v>81</v>
      </c>
      <c r="K1750">
        <f t="shared" si="124"/>
        <v>799</v>
      </c>
      <c r="L1750" s="1" t="str">
        <f t="shared" si="125"/>
        <v>A</v>
      </c>
    </row>
    <row r="1751" spans="1:12" x14ac:dyDescent="0.3">
      <c r="A1751">
        <v>1773</v>
      </c>
      <c r="B1751" t="s">
        <v>2113</v>
      </c>
      <c r="C1751" t="str">
        <f t="shared" si="122"/>
        <v>Che, Vu     Entry #1773</v>
      </c>
      <c r="D1751" t="s">
        <v>11</v>
      </c>
      <c r="E1751">
        <v>181</v>
      </c>
      <c r="F1751">
        <v>168</v>
      </c>
      <c r="G1751">
        <v>145</v>
      </c>
      <c r="H1751">
        <v>196</v>
      </c>
      <c r="I1751">
        <f t="shared" si="123"/>
        <v>509</v>
      </c>
      <c r="J1751">
        <f t="shared" si="113"/>
        <v>162</v>
      </c>
      <c r="K1751">
        <f t="shared" si="124"/>
        <v>671</v>
      </c>
      <c r="L1751" s="1" t="str">
        <f t="shared" si="125"/>
        <v>B</v>
      </c>
    </row>
    <row r="1752" spans="1:12" x14ac:dyDescent="0.3">
      <c r="A1752">
        <v>1774</v>
      </c>
      <c r="B1752" t="s">
        <v>2114</v>
      </c>
      <c r="C1752" t="str">
        <f t="shared" si="122"/>
        <v>Che, Hoa     Entry #1774</v>
      </c>
      <c r="D1752" t="s">
        <v>11</v>
      </c>
      <c r="E1752">
        <v>154</v>
      </c>
      <c r="F1752">
        <v>149</v>
      </c>
      <c r="G1752">
        <v>176</v>
      </c>
      <c r="H1752">
        <v>167</v>
      </c>
      <c r="I1752">
        <f t="shared" si="123"/>
        <v>492</v>
      </c>
      <c r="J1752">
        <f t="shared" si="113"/>
        <v>243</v>
      </c>
      <c r="K1752">
        <f t="shared" si="124"/>
        <v>735</v>
      </c>
      <c r="L1752" s="1" t="str">
        <f t="shared" si="125"/>
        <v>C</v>
      </c>
    </row>
    <row r="1753" spans="1:12" x14ac:dyDescent="0.3">
      <c r="A1753">
        <v>1775</v>
      </c>
      <c r="B1753" t="s">
        <v>2115</v>
      </c>
      <c r="C1753" t="str">
        <f t="shared" si="122"/>
        <v>Warta, Alex     Entry #1775</v>
      </c>
      <c r="D1753" t="s">
        <v>11</v>
      </c>
      <c r="E1753">
        <v>203</v>
      </c>
      <c r="F1753">
        <v>222</v>
      </c>
      <c r="G1753">
        <v>228</v>
      </c>
      <c r="H1753">
        <v>180</v>
      </c>
      <c r="I1753">
        <f t="shared" si="123"/>
        <v>630</v>
      </c>
      <c r="J1753">
        <f t="shared" si="113"/>
        <v>96</v>
      </c>
      <c r="K1753">
        <f t="shared" si="124"/>
        <v>726</v>
      </c>
      <c r="L1753" s="1" t="str">
        <f t="shared" si="125"/>
        <v>A</v>
      </c>
    </row>
    <row r="1754" spans="1:12" x14ac:dyDescent="0.3">
      <c r="A1754">
        <v>1776</v>
      </c>
      <c r="B1754" t="s">
        <v>2116</v>
      </c>
      <c r="C1754" t="str">
        <f t="shared" si="122"/>
        <v>Warta, Chris     Entry #1776</v>
      </c>
      <c r="D1754" t="s">
        <v>11</v>
      </c>
      <c r="E1754">
        <v>204</v>
      </c>
      <c r="F1754">
        <v>203</v>
      </c>
      <c r="G1754">
        <v>238</v>
      </c>
      <c r="H1754">
        <v>191</v>
      </c>
      <c r="I1754">
        <f t="shared" si="123"/>
        <v>632</v>
      </c>
      <c r="J1754">
        <f t="shared" si="113"/>
        <v>93</v>
      </c>
      <c r="K1754">
        <f t="shared" si="124"/>
        <v>725</v>
      </c>
      <c r="L1754" s="1" t="str">
        <f t="shared" si="125"/>
        <v>A</v>
      </c>
    </row>
    <row r="1755" spans="1:12" x14ac:dyDescent="0.3">
      <c r="A1755">
        <v>1777</v>
      </c>
      <c r="B1755" t="s">
        <v>64</v>
      </c>
      <c r="C1755" t="str">
        <f t="shared" si="122"/>
        <v>Casey, Luke     Entry #1777</v>
      </c>
      <c r="D1755" t="s">
        <v>11</v>
      </c>
      <c r="E1755">
        <v>155</v>
      </c>
      <c r="F1755">
        <v>244</v>
      </c>
      <c r="G1755">
        <v>213</v>
      </c>
      <c r="H1755">
        <v>170</v>
      </c>
      <c r="I1755">
        <f t="shared" si="123"/>
        <v>627</v>
      </c>
      <c r="J1755">
        <f t="shared" si="113"/>
        <v>240</v>
      </c>
      <c r="K1755">
        <f t="shared" si="124"/>
        <v>867</v>
      </c>
      <c r="L1755" s="1" t="str">
        <f t="shared" si="125"/>
        <v>C</v>
      </c>
    </row>
    <row r="1756" spans="1:12" x14ac:dyDescent="0.3">
      <c r="A1756">
        <v>1778</v>
      </c>
      <c r="B1756" t="s">
        <v>2117</v>
      </c>
      <c r="C1756" t="str">
        <f t="shared" si="122"/>
        <v>Harris, Teresa     Entry #1778</v>
      </c>
      <c r="D1756" t="s">
        <v>11</v>
      </c>
      <c r="E1756">
        <v>165</v>
      </c>
      <c r="F1756">
        <v>148</v>
      </c>
      <c r="G1756">
        <v>157</v>
      </c>
      <c r="H1756">
        <v>137</v>
      </c>
      <c r="I1756">
        <f t="shared" si="123"/>
        <v>442</v>
      </c>
      <c r="J1756">
        <f t="shared" si="113"/>
        <v>210</v>
      </c>
      <c r="K1756">
        <f t="shared" si="124"/>
        <v>652</v>
      </c>
      <c r="L1756" s="1" t="str">
        <f t="shared" si="125"/>
        <v>C</v>
      </c>
    </row>
    <row r="1757" spans="1:12" x14ac:dyDescent="0.3">
      <c r="A1757">
        <v>1779</v>
      </c>
      <c r="B1757" t="s">
        <v>2118</v>
      </c>
      <c r="C1757" t="str">
        <f t="shared" si="122"/>
        <v>Harris, Dave     Entry #1779</v>
      </c>
      <c r="D1757" t="s">
        <v>11</v>
      </c>
      <c r="E1757">
        <v>188</v>
      </c>
      <c r="F1757">
        <v>169</v>
      </c>
      <c r="G1757">
        <v>181</v>
      </c>
      <c r="H1757">
        <v>188</v>
      </c>
      <c r="I1757">
        <f t="shared" si="123"/>
        <v>538</v>
      </c>
      <c r="J1757">
        <f t="shared" si="113"/>
        <v>141</v>
      </c>
      <c r="K1757">
        <f t="shared" si="124"/>
        <v>679</v>
      </c>
      <c r="L1757" s="1" t="str">
        <f t="shared" si="125"/>
        <v>B</v>
      </c>
    </row>
    <row r="1758" spans="1:12" x14ac:dyDescent="0.3">
      <c r="A1758">
        <v>1780</v>
      </c>
      <c r="B1758" t="s">
        <v>1866</v>
      </c>
      <c r="C1758" t="str">
        <f t="shared" si="122"/>
        <v>Brown, Ezra     Entry #1780</v>
      </c>
      <c r="D1758" t="s">
        <v>1043</v>
      </c>
      <c r="E1758">
        <v>149</v>
      </c>
      <c r="F1758">
        <v>169</v>
      </c>
      <c r="G1758">
        <v>144</v>
      </c>
      <c r="H1758">
        <v>125</v>
      </c>
      <c r="I1758">
        <f t="shared" si="123"/>
        <v>438</v>
      </c>
      <c r="J1758">
        <f t="shared" si="113"/>
        <v>258</v>
      </c>
      <c r="K1758">
        <f t="shared" si="124"/>
        <v>696</v>
      </c>
      <c r="L1758" s="1" t="str">
        <f t="shared" si="125"/>
        <v>D</v>
      </c>
    </row>
    <row r="1759" spans="1:12" x14ac:dyDescent="0.3">
      <c r="A1759">
        <v>1781</v>
      </c>
      <c r="B1759" t="s">
        <v>1083</v>
      </c>
      <c r="C1759" t="str">
        <f t="shared" si="122"/>
        <v>Blocker, Mel     Entry #1781</v>
      </c>
      <c r="D1759" t="s">
        <v>1043</v>
      </c>
      <c r="E1759">
        <v>127</v>
      </c>
      <c r="F1759">
        <v>137</v>
      </c>
      <c r="G1759">
        <v>133</v>
      </c>
      <c r="H1759">
        <v>131</v>
      </c>
      <c r="I1759">
        <f t="shared" si="123"/>
        <v>401</v>
      </c>
      <c r="J1759">
        <f t="shared" si="113"/>
        <v>324</v>
      </c>
      <c r="K1759">
        <f t="shared" si="124"/>
        <v>725</v>
      </c>
      <c r="L1759" s="1" t="str">
        <f t="shared" si="125"/>
        <v>D</v>
      </c>
    </row>
    <row r="1760" spans="1:12" x14ac:dyDescent="0.3">
      <c r="A1760">
        <v>1782</v>
      </c>
      <c r="B1760" t="s">
        <v>1082</v>
      </c>
      <c r="C1760" t="str">
        <f t="shared" si="122"/>
        <v>Blocker, Lawrence     Entry #1782</v>
      </c>
      <c r="D1760" t="s">
        <v>1043</v>
      </c>
      <c r="E1760">
        <v>201</v>
      </c>
      <c r="F1760">
        <v>198</v>
      </c>
      <c r="G1760">
        <v>169</v>
      </c>
      <c r="H1760">
        <v>218</v>
      </c>
      <c r="I1760">
        <f t="shared" si="123"/>
        <v>585</v>
      </c>
      <c r="J1760">
        <f t="shared" si="113"/>
        <v>102</v>
      </c>
      <c r="K1760">
        <f t="shared" si="124"/>
        <v>687</v>
      </c>
      <c r="L1760" s="1" t="str">
        <f t="shared" si="125"/>
        <v>A</v>
      </c>
    </row>
    <row r="1761" spans="1:12" x14ac:dyDescent="0.3">
      <c r="A1761">
        <v>1783</v>
      </c>
      <c r="B1761" t="s">
        <v>1079</v>
      </c>
      <c r="C1761" t="str">
        <f t="shared" si="122"/>
        <v>Virden, Jerry     Entry #1783</v>
      </c>
      <c r="D1761" t="s">
        <v>1043</v>
      </c>
      <c r="E1761">
        <v>173</v>
      </c>
      <c r="F1761">
        <v>178</v>
      </c>
      <c r="G1761">
        <v>200</v>
      </c>
      <c r="H1761">
        <v>174</v>
      </c>
      <c r="I1761">
        <f t="shared" si="123"/>
        <v>552</v>
      </c>
      <c r="J1761">
        <f t="shared" si="113"/>
        <v>186</v>
      </c>
      <c r="K1761">
        <f t="shared" si="124"/>
        <v>738</v>
      </c>
      <c r="L1761" s="1" t="str">
        <f t="shared" si="125"/>
        <v>C</v>
      </c>
    </row>
    <row r="1762" spans="1:12" x14ac:dyDescent="0.3">
      <c r="A1762">
        <v>1784</v>
      </c>
      <c r="B1762" t="s">
        <v>1116</v>
      </c>
      <c r="C1762" t="str">
        <f t="shared" si="122"/>
        <v>Standifer, Stanley     Entry #1784</v>
      </c>
      <c r="D1762" t="s">
        <v>1043</v>
      </c>
      <c r="E1762">
        <v>170</v>
      </c>
      <c r="F1762">
        <v>197</v>
      </c>
      <c r="G1762">
        <v>180</v>
      </c>
      <c r="H1762">
        <v>174</v>
      </c>
      <c r="I1762">
        <f t="shared" si="123"/>
        <v>551</v>
      </c>
      <c r="J1762">
        <f t="shared" si="113"/>
        <v>195</v>
      </c>
      <c r="K1762">
        <f t="shared" si="124"/>
        <v>746</v>
      </c>
      <c r="L1762" s="1" t="str">
        <f t="shared" si="125"/>
        <v>C</v>
      </c>
    </row>
    <row r="1763" spans="1:12" x14ac:dyDescent="0.3">
      <c r="A1763">
        <v>1785</v>
      </c>
      <c r="B1763" t="s">
        <v>2002</v>
      </c>
      <c r="C1763" t="str">
        <f t="shared" si="122"/>
        <v>Haney, John      Entry #1785</v>
      </c>
      <c r="D1763" t="s">
        <v>1043</v>
      </c>
      <c r="E1763">
        <v>194</v>
      </c>
      <c r="F1763">
        <v>210</v>
      </c>
      <c r="G1763">
        <v>233</v>
      </c>
      <c r="H1763">
        <v>195</v>
      </c>
      <c r="I1763">
        <f t="shared" si="123"/>
        <v>638</v>
      </c>
      <c r="J1763">
        <f t="shared" si="113"/>
        <v>123</v>
      </c>
      <c r="K1763">
        <f t="shared" si="124"/>
        <v>761</v>
      </c>
      <c r="L1763" s="1" t="str">
        <f t="shared" si="125"/>
        <v>B</v>
      </c>
    </row>
    <row r="1764" spans="1:12" x14ac:dyDescent="0.3">
      <c r="A1764">
        <v>1786</v>
      </c>
      <c r="B1764" t="s">
        <v>1280</v>
      </c>
      <c r="C1764" t="str">
        <f t="shared" si="122"/>
        <v>Butler, Terry     Entry #1786</v>
      </c>
      <c r="D1764" t="s">
        <v>1043</v>
      </c>
      <c r="E1764">
        <v>208</v>
      </c>
      <c r="F1764">
        <v>237</v>
      </c>
      <c r="G1764">
        <v>234</v>
      </c>
      <c r="H1764">
        <v>223</v>
      </c>
      <c r="I1764">
        <f t="shared" si="123"/>
        <v>694</v>
      </c>
      <c r="J1764">
        <f t="shared" si="113"/>
        <v>81</v>
      </c>
      <c r="K1764">
        <f t="shared" si="124"/>
        <v>775</v>
      </c>
      <c r="L1764" s="1" t="str">
        <f t="shared" si="125"/>
        <v>A</v>
      </c>
    </row>
    <row r="1765" spans="1:12" x14ac:dyDescent="0.3">
      <c r="A1765">
        <v>1787</v>
      </c>
      <c r="B1765" t="s">
        <v>1114</v>
      </c>
      <c r="C1765" t="str">
        <f t="shared" si="122"/>
        <v>McPheeters, Scott     Entry #1787</v>
      </c>
      <c r="D1765" t="s">
        <v>1043</v>
      </c>
      <c r="E1765">
        <v>210</v>
      </c>
      <c r="F1765">
        <v>185</v>
      </c>
      <c r="G1765">
        <v>199</v>
      </c>
      <c r="H1765">
        <v>253</v>
      </c>
      <c r="I1765">
        <f t="shared" si="123"/>
        <v>637</v>
      </c>
      <c r="J1765">
        <f t="shared" si="113"/>
        <v>75</v>
      </c>
      <c r="K1765">
        <f t="shared" si="124"/>
        <v>712</v>
      </c>
      <c r="L1765" s="1" t="str">
        <f t="shared" si="125"/>
        <v>A</v>
      </c>
    </row>
    <row r="1766" spans="1:12" x14ac:dyDescent="0.3">
      <c r="A1766">
        <v>1788</v>
      </c>
      <c r="B1766" t="s">
        <v>1336</v>
      </c>
      <c r="C1766" t="str">
        <f t="shared" si="122"/>
        <v>Ross, Ronald     Entry #1788</v>
      </c>
      <c r="D1766" t="s">
        <v>1043</v>
      </c>
      <c r="E1766">
        <v>213</v>
      </c>
      <c r="F1766">
        <v>221</v>
      </c>
      <c r="G1766">
        <v>217</v>
      </c>
      <c r="H1766">
        <v>237</v>
      </c>
      <c r="I1766">
        <f t="shared" si="123"/>
        <v>675</v>
      </c>
      <c r="J1766">
        <f t="shared" si="113"/>
        <v>66</v>
      </c>
      <c r="K1766">
        <f t="shared" si="124"/>
        <v>741</v>
      </c>
      <c r="L1766" s="1" t="str">
        <f t="shared" si="125"/>
        <v>A</v>
      </c>
    </row>
    <row r="1767" spans="1:12" x14ac:dyDescent="0.3">
      <c r="A1767">
        <v>1789</v>
      </c>
      <c r="B1767" t="s">
        <v>1802</v>
      </c>
      <c r="C1767" t="str">
        <f t="shared" si="122"/>
        <v>Ross-Cotton, Jimmy     Entry #1789</v>
      </c>
      <c r="D1767" t="s">
        <v>1043</v>
      </c>
      <c r="E1767">
        <v>216</v>
      </c>
      <c r="F1767">
        <v>217</v>
      </c>
      <c r="G1767">
        <v>205</v>
      </c>
      <c r="H1767">
        <v>225</v>
      </c>
      <c r="I1767">
        <f t="shared" si="123"/>
        <v>647</v>
      </c>
      <c r="J1767">
        <f t="shared" si="113"/>
        <v>57</v>
      </c>
      <c r="K1767">
        <f t="shared" si="124"/>
        <v>704</v>
      </c>
      <c r="L1767" s="1" t="str">
        <f t="shared" si="125"/>
        <v>A</v>
      </c>
    </row>
    <row r="1768" spans="1:12" x14ac:dyDescent="0.3">
      <c r="A1768">
        <v>1790</v>
      </c>
      <c r="B1768" t="s">
        <v>2119</v>
      </c>
      <c r="C1768" t="str">
        <f t="shared" si="122"/>
        <v>Linnabary, Will     Entry #1790</v>
      </c>
      <c r="D1768" t="s">
        <v>2120</v>
      </c>
      <c r="E1768">
        <v>149</v>
      </c>
      <c r="F1768">
        <v>191</v>
      </c>
      <c r="G1768">
        <v>160</v>
      </c>
      <c r="H1768">
        <v>179</v>
      </c>
      <c r="I1768">
        <f t="shared" si="123"/>
        <v>530</v>
      </c>
      <c r="J1768">
        <f t="shared" si="113"/>
        <v>258</v>
      </c>
      <c r="K1768">
        <f t="shared" si="124"/>
        <v>788</v>
      </c>
      <c r="L1768" s="1" t="str">
        <f t="shared" si="125"/>
        <v>D</v>
      </c>
    </row>
    <row r="1769" spans="1:12" x14ac:dyDescent="0.3">
      <c r="A1769">
        <v>1791</v>
      </c>
      <c r="B1769" t="s">
        <v>2121</v>
      </c>
      <c r="C1769" t="str">
        <f t="shared" si="122"/>
        <v>Claude, Curtis     Entry #1791</v>
      </c>
      <c r="D1769" t="s">
        <v>2120</v>
      </c>
      <c r="E1769">
        <v>160</v>
      </c>
      <c r="F1769">
        <v>189</v>
      </c>
      <c r="G1769">
        <v>135</v>
      </c>
      <c r="H1769">
        <v>148</v>
      </c>
      <c r="I1769">
        <f t="shared" si="123"/>
        <v>472</v>
      </c>
      <c r="J1769">
        <f t="shared" si="113"/>
        <v>225</v>
      </c>
      <c r="K1769">
        <f t="shared" si="124"/>
        <v>697</v>
      </c>
      <c r="L1769" s="1" t="str">
        <f t="shared" si="125"/>
        <v>C</v>
      </c>
    </row>
    <row r="1770" spans="1:12" x14ac:dyDescent="0.3">
      <c r="A1770">
        <v>1792</v>
      </c>
      <c r="B1770" t="s">
        <v>2122</v>
      </c>
      <c r="C1770" t="str">
        <f t="shared" si="122"/>
        <v>Peters, Derek     Entry #1792</v>
      </c>
      <c r="D1770" t="s">
        <v>2120</v>
      </c>
      <c r="E1770">
        <v>123</v>
      </c>
      <c r="F1770">
        <v>130</v>
      </c>
      <c r="G1770">
        <v>148</v>
      </c>
      <c r="H1770">
        <v>135</v>
      </c>
      <c r="I1770">
        <f t="shared" si="123"/>
        <v>413</v>
      </c>
      <c r="J1770">
        <f t="shared" si="113"/>
        <v>336</v>
      </c>
      <c r="K1770">
        <f t="shared" si="124"/>
        <v>749</v>
      </c>
      <c r="L1770" s="1" t="str">
        <f t="shared" si="125"/>
        <v>D</v>
      </c>
    </row>
    <row r="1771" spans="1:12" x14ac:dyDescent="0.3">
      <c r="A1771">
        <v>1793</v>
      </c>
      <c r="B1771" t="s">
        <v>2123</v>
      </c>
      <c r="C1771" t="str">
        <f t="shared" si="122"/>
        <v>Stetson, Andrew     Entry #1793</v>
      </c>
      <c r="D1771" t="s">
        <v>2120</v>
      </c>
      <c r="E1771">
        <v>140</v>
      </c>
      <c r="F1771">
        <v>155</v>
      </c>
      <c r="G1771">
        <v>200</v>
      </c>
      <c r="H1771">
        <v>246</v>
      </c>
      <c r="I1771">
        <f t="shared" si="123"/>
        <v>601</v>
      </c>
      <c r="J1771">
        <f t="shared" si="113"/>
        <v>285</v>
      </c>
      <c r="K1771">
        <f t="shared" si="124"/>
        <v>886</v>
      </c>
      <c r="L1771" s="1" t="str">
        <f t="shared" si="125"/>
        <v>D</v>
      </c>
    </row>
    <row r="1772" spans="1:12" x14ac:dyDescent="0.3">
      <c r="A1772">
        <v>1794</v>
      </c>
      <c r="B1772" t="s">
        <v>2124</v>
      </c>
      <c r="C1772" t="str">
        <f t="shared" ref="C1772:C1835" si="126">+B1772&amp;"     Entry #"&amp;A1772</f>
        <v>Shoemaker, Ronnie     Entry #1794</v>
      </c>
      <c r="D1772" t="s">
        <v>2120</v>
      </c>
      <c r="E1772">
        <v>193</v>
      </c>
      <c r="F1772">
        <v>246</v>
      </c>
      <c r="G1772">
        <v>228</v>
      </c>
      <c r="H1772">
        <v>179</v>
      </c>
      <c r="I1772">
        <f t="shared" ref="I1772:I1835" si="127">F1772+G1772+H1772</f>
        <v>653</v>
      </c>
      <c r="J1772">
        <f t="shared" si="113"/>
        <v>126</v>
      </c>
      <c r="K1772">
        <f t="shared" ref="K1772:K1836" si="128">I1772+J1772</f>
        <v>779</v>
      </c>
      <c r="L1772" s="1" t="str">
        <f t="shared" si="125"/>
        <v>B</v>
      </c>
    </row>
    <row r="1773" spans="1:12" x14ac:dyDescent="0.3">
      <c r="A1773">
        <v>1795</v>
      </c>
      <c r="B1773" t="s">
        <v>2125</v>
      </c>
      <c r="C1773" t="str">
        <f t="shared" si="126"/>
        <v>Latt, Paul     Entry #1795</v>
      </c>
      <c r="D1773" t="s">
        <v>2120</v>
      </c>
      <c r="E1773">
        <v>149</v>
      </c>
      <c r="F1773">
        <v>134</v>
      </c>
      <c r="G1773">
        <v>133</v>
      </c>
      <c r="H1773">
        <v>190</v>
      </c>
      <c r="I1773">
        <f t="shared" si="127"/>
        <v>457</v>
      </c>
      <c r="J1773">
        <f t="shared" si="113"/>
        <v>258</v>
      </c>
      <c r="K1773">
        <f t="shared" si="128"/>
        <v>715</v>
      </c>
      <c r="L1773" s="1" t="str">
        <f t="shared" si="125"/>
        <v>D</v>
      </c>
    </row>
    <row r="1774" spans="1:12" x14ac:dyDescent="0.3">
      <c r="A1774">
        <v>1796</v>
      </c>
      <c r="B1774" t="s">
        <v>2126</v>
      </c>
      <c r="C1774" t="str">
        <f t="shared" si="126"/>
        <v>Vance, Mike     Entry #1796</v>
      </c>
      <c r="D1774" t="s">
        <v>2120</v>
      </c>
      <c r="E1774">
        <v>188</v>
      </c>
      <c r="F1774">
        <v>239</v>
      </c>
      <c r="G1774">
        <v>202</v>
      </c>
      <c r="H1774">
        <v>216</v>
      </c>
      <c r="I1774">
        <f t="shared" si="127"/>
        <v>657</v>
      </c>
      <c r="J1774">
        <f t="shared" si="113"/>
        <v>141</v>
      </c>
      <c r="K1774">
        <f t="shared" si="128"/>
        <v>798</v>
      </c>
      <c r="L1774" s="1" t="str">
        <f t="shared" si="125"/>
        <v>B</v>
      </c>
    </row>
    <row r="1775" spans="1:12" x14ac:dyDescent="0.3">
      <c r="A1775">
        <v>1797</v>
      </c>
      <c r="B1775" t="s">
        <v>2127</v>
      </c>
      <c r="C1775" t="str">
        <f t="shared" si="126"/>
        <v>Rozell, Andrew     Entry #1797</v>
      </c>
      <c r="D1775" t="s">
        <v>2120</v>
      </c>
      <c r="E1775">
        <v>216</v>
      </c>
      <c r="F1775">
        <v>201</v>
      </c>
      <c r="G1775">
        <v>180</v>
      </c>
      <c r="H1775">
        <v>193</v>
      </c>
      <c r="I1775">
        <f t="shared" si="127"/>
        <v>574</v>
      </c>
      <c r="J1775">
        <f t="shared" si="113"/>
        <v>57</v>
      </c>
      <c r="K1775">
        <f t="shared" si="128"/>
        <v>631</v>
      </c>
      <c r="L1775" s="1" t="str">
        <f t="shared" si="125"/>
        <v>A</v>
      </c>
    </row>
    <row r="1776" spans="1:12" x14ac:dyDescent="0.3">
      <c r="A1776">
        <v>1798</v>
      </c>
      <c r="B1776" t="s">
        <v>1135</v>
      </c>
      <c r="C1776" t="str">
        <f t="shared" si="126"/>
        <v>Goodman, Yvonne     Entry #1798</v>
      </c>
      <c r="D1776" t="s">
        <v>2120</v>
      </c>
      <c r="E1776">
        <v>161</v>
      </c>
      <c r="F1776">
        <v>147</v>
      </c>
      <c r="G1776">
        <v>150</v>
      </c>
      <c r="H1776">
        <v>170</v>
      </c>
      <c r="I1776">
        <f t="shared" si="127"/>
        <v>467</v>
      </c>
      <c r="J1776">
        <f t="shared" si="113"/>
        <v>222</v>
      </c>
      <c r="K1776">
        <f t="shared" si="128"/>
        <v>689</v>
      </c>
      <c r="L1776" s="1" t="str">
        <f t="shared" si="125"/>
        <v>C</v>
      </c>
    </row>
    <row r="1777" spans="1:12" x14ac:dyDescent="0.3">
      <c r="A1777">
        <v>1799</v>
      </c>
      <c r="B1777" t="s">
        <v>2128</v>
      </c>
      <c r="C1777" t="str">
        <f t="shared" si="126"/>
        <v>Smith, Lonny     Entry #1799</v>
      </c>
      <c r="D1777" t="s">
        <v>2120</v>
      </c>
      <c r="E1777">
        <v>174</v>
      </c>
      <c r="F1777">
        <v>191</v>
      </c>
      <c r="G1777">
        <v>165</v>
      </c>
      <c r="H1777">
        <v>180</v>
      </c>
      <c r="I1777">
        <f t="shared" si="127"/>
        <v>536</v>
      </c>
      <c r="J1777">
        <f t="shared" si="113"/>
        <v>183</v>
      </c>
      <c r="K1777">
        <f t="shared" si="128"/>
        <v>719</v>
      </c>
      <c r="L1777" s="1" t="str">
        <f t="shared" si="125"/>
        <v>C</v>
      </c>
    </row>
    <row r="1778" spans="1:12" x14ac:dyDescent="0.3">
      <c r="A1778">
        <v>1800</v>
      </c>
      <c r="B1778" t="s">
        <v>2129</v>
      </c>
      <c r="C1778" t="str">
        <f t="shared" si="126"/>
        <v>Bruck, Josh     Entry #1800</v>
      </c>
      <c r="D1778" t="s">
        <v>2120</v>
      </c>
      <c r="E1778">
        <v>162</v>
      </c>
      <c r="F1778">
        <v>129</v>
      </c>
      <c r="G1778">
        <v>185</v>
      </c>
      <c r="H1778">
        <v>189</v>
      </c>
      <c r="I1778">
        <f t="shared" si="127"/>
        <v>503</v>
      </c>
      <c r="J1778">
        <f t="shared" si="113"/>
        <v>219</v>
      </c>
      <c r="K1778">
        <f t="shared" si="128"/>
        <v>722</v>
      </c>
      <c r="L1778" s="1" t="str">
        <f t="shared" si="125"/>
        <v>C</v>
      </c>
    </row>
    <row r="1779" spans="1:12" x14ac:dyDescent="0.3">
      <c r="A1779">
        <v>1801</v>
      </c>
      <c r="B1779" t="s">
        <v>2130</v>
      </c>
      <c r="C1779" t="str">
        <f t="shared" si="126"/>
        <v>Roth, John     Entry #1801</v>
      </c>
      <c r="D1779" t="s">
        <v>2120</v>
      </c>
      <c r="E1779">
        <v>148</v>
      </c>
      <c r="F1779">
        <v>135</v>
      </c>
      <c r="G1779">
        <v>126</v>
      </c>
      <c r="H1779">
        <v>151</v>
      </c>
      <c r="I1779">
        <f t="shared" si="127"/>
        <v>412</v>
      </c>
      <c r="J1779">
        <f t="shared" si="113"/>
        <v>261</v>
      </c>
      <c r="K1779">
        <f t="shared" si="128"/>
        <v>673</v>
      </c>
      <c r="L1779" s="1" t="str">
        <f t="shared" si="125"/>
        <v>D</v>
      </c>
    </row>
    <row r="1780" spans="1:12" x14ac:dyDescent="0.3">
      <c r="A1780">
        <v>1802</v>
      </c>
      <c r="B1780" t="s">
        <v>2131</v>
      </c>
      <c r="C1780" t="str">
        <f t="shared" si="126"/>
        <v>Herrick, Brandon     Entry #1802</v>
      </c>
      <c r="D1780" t="s">
        <v>2120</v>
      </c>
      <c r="E1780">
        <v>143</v>
      </c>
      <c r="F1780">
        <v>145</v>
      </c>
      <c r="G1780">
        <v>144</v>
      </c>
      <c r="H1780">
        <v>171</v>
      </c>
      <c r="I1780">
        <f t="shared" si="127"/>
        <v>460</v>
      </c>
      <c r="J1780">
        <f t="shared" si="113"/>
        <v>276</v>
      </c>
      <c r="K1780">
        <f t="shared" si="128"/>
        <v>736</v>
      </c>
      <c r="L1780" s="1" t="str">
        <f t="shared" si="125"/>
        <v>D</v>
      </c>
    </row>
    <row r="1781" spans="1:12" x14ac:dyDescent="0.3">
      <c r="A1781">
        <v>1803</v>
      </c>
      <c r="B1781" t="s">
        <v>29</v>
      </c>
      <c r="C1781" t="str">
        <f t="shared" si="126"/>
        <v>Hulla, Greg     Entry #1803</v>
      </c>
      <c r="D1781" t="s">
        <v>2120</v>
      </c>
      <c r="E1781">
        <v>165</v>
      </c>
      <c r="F1781">
        <v>129</v>
      </c>
      <c r="G1781">
        <v>138</v>
      </c>
      <c r="H1781">
        <v>145</v>
      </c>
      <c r="I1781">
        <f t="shared" si="127"/>
        <v>412</v>
      </c>
      <c r="J1781">
        <f t="shared" si="113"/>
        <v>210</v>
      </c>
      <c r="K1781">
        <f t="shared" si="128"/>
        <v>622</v>
      </c>
      <c r="L1781" s="1" t="str">
        <f t="shared" si="125"/>
        <v>C</v>
      </c>
    </row>
    <row r="1782" spans="1:12" x14ac:dyDescent="0.3">
      <c r="A1782">
        <v>1804</v>
      </c>
      <c r="B1782" t="s">
        <v>2132</v>
      </c>
      <c r="C1782" t="str">
        <f t="shared" si="126"/>
        <v>Kokrda, Colton     Entry #1804</v>
      </c>
      <c r="D1782" t="s">
        <v>2120</v>
      </c>
      <c r="E1782">
        <v>199</v>
      </c>
      <c r="F1782">
        <v>238</v>
      </c>
      <c r="G1782">
        <v>234</v>
      </c>
      <c r="H1782">
        <v>224</v>
      </c>
      <c r="I1782">
        <f t="shared" si="127"/>
        <v>696</v>
      </c>
      <c r="J1782">
        <f t="shared" si="113"/>
        <v>108</v>
      </c>
      <c r="K1782">
        <f t="shared" si="128"/>
        <v>804</v>
      </c>
      <c r="L1782" s="1" t="str">
        <f t="shared" ref="L1782:L1845" si="129">IF(AND(E1782&gt;175,E1782&lt;200),"B",IF(AND(E1782&gt;149,E1782&lt;176),"C",IF(E1782&gt;199,"A",IF(E1782&lt;150,"D"))))</f>
        <v>B</v>
      </c>
    </row>
    <row r="1783" spans="1:12" x14ac:dyDescent="0.3">
      <c r="A1783">
        <v>1805</v>
      </c>
      <c r="B1783" t="s">
        <v>2133</v>
      </c>
      <c r="C1783" t="str">
        <f t="shared" si="126"/>
        <v>Lemley, Greg     Entry #1805</v>
      </c>
      <c r="D1783" t="s">
        <v>2120</v>
      </c>
      <c r="E1783">
        <v>185</v>
      </c>
      <c r="F1783">
        <v>194</v>
      </c>
      <c r="G1783">
        <v>245</v>
      </c>
      <c r="H1783">
        <v>166</v>
      </c>
      <c r="I1783">
        <f t="shared" si="127"/>
        <v>605</v>
      </c>
      <c r="J1783">
        <f t="shared" si="113"/>
        <v>150</v>
      </c>
      <c r="K1783">
        <f t="shared" si="128"/>
        <v>755</v>
      </c>
      <c r="L1783" s="1" t="str">
        <f t="shared" si="129"/>
        <v>B</v>
      </c>
    </row>
    <row r="1784" spans="1:12" x14ac:dyDescent="0.3">
      <c r="A1784">
        <v>1806</v>
      </c>
      <c r="B1784" t="s">
        <v>2134</v>
      </c>
      <c r="C1784" t="str">
        <f t="shared" si="126"/>
        <v>Sikardi, Tim     Entry #1806</v>
      </c>
      <c r="D1784" t="s">
        <v>2120</v>
      </c>
      <c r="E1784">
        <v>139</v>
      </c>
      <c r="F1784">
        <v>138</v>
      </c>
      <c r="G1784">
        <v>177</v>
      </c>
      <c r="H1784">
        <v>204</v>
      </c>
      <c r="I1784">
        <f t="shared" si="127"/>
        <v>519</v>
      </c>
      <c r="J1784">
        <f t="shared" si="113"/>
        <v>288</v>
      </c>
      <c r="K1784">
        <f t="shared" si="128"/>
        <v>807</v>
      </c>
      <c r="L1784" s="1" t="str">
        <f t="shared" si="129"/>
        <v>D</v>
      </c>
    </row>
    <row r="1785" spans="1:12" x14ac:dyDescent="0.3">
      <c r="A1785">
        <v>1807</v>
      </c>
      <c r="B1785" t="s">
        <v>2135</v>
      </c>
      <c r="C1785" t="str">
        <f t="shared" si="126"/>
        <v>Black, Matt     Entry #1807</v>
      </c>
      <c r="D1785" t="s">
        <v>2120</v>
      </c>
      <c r="E1785">
        <v>206</v>
      </c>
      <c r="F1785">
        <v>215</v>
      </c>
      <c r="G1785">
        <v>172</v>
      </c>
      <c r="H1785">
        <v>170</v>
      </c>
      <c r="I1785">
        <f t="shared" si="127"/>
        <v>557</v>
      </c>
      <c r="J1785">
        <f t="shared" si="113"/>
        <v>87</v>
      </c>
      <c r="K1785">
        <f t="shared" si="128"/>
        <v>644</v>
      </c>
      <c r="L1785" s="1" t="str">
        <f t="shared" si="129"/>
        <v>A</v>
      </c>
    </row>
    <row r="1786" spans="1:12" x14ac:dyDescent="0.3">
      <c r="A1786">
        <v>1808</v>
      </c>
      <c r="B1786" t="s">
        <v>2132</v>
      </c>
      <c r="C1786" t="str">
        <f t="shared" si="126"/>
        <v>Kokrda, Colton     Entry #1808</v>
      </c>
      <c r="D1786" t="s">
        <v>2120</v>
      </c>
      <c r="E1786">
        <v>201</v>
      </c>
      <c r="F1786">
        <v>246</v>
      </c>
      <c r="G1786">
        <v>237</v>
      </c>
      <c r="H1786">
        <v>215</v>
      </c>
      <c r="I1786">
        <f t="shared" si="127"/>
        <v>698</v>
      </c>
      <c r="J1786">
        <f t="shared" si="113"/>
        <v>102</v>
      </c>
      <c r="K1786">
        <f t="shared" si="128"/>
        <v>800</v>
      </c>
      <c r="L1786" s="1" t="str">
        <f t="shared" si="129"/>
        <v>A</v>
      </c>
    </row>
    <row r="1787" spans="1:12" x14ac:dyDescent="0.3">
      <c r="A1787">
        <v>1809</v>
      </c>
      <c r="B1787" t="s">
        <v>2133</v>
      </c>
      <c r="C1787" t="str">
        <f t="shared" si="126"/>
        <v>Lemley, Greg     Entry #1809</v>
      </c>
      <c r="D1787" t="s">
        <v>2120</v>
      </c>
      <c r="E1787">
        <v>186</v>
      </c>
      <c r="F1787">
        <v>187</v>
      </c>
      <c r="G1787">
        <v>211</v>
      </c>
      <c r="H1787">
        <v>166</v>
      </c>
      <c r="I1787">
        <f t="shared" si="127"/>
        <v>564</v>
      </c>
      <c r="J1787">
        <f t="shared" si="113"/>
        <v>147</v>
      </c>
      <c r="K1787">
        <f t="shared" si="128"/>
        <v>711</v>
      </c>
      <c r="L1787" s="1" t="str">
        <f t="shared" si="129"/>
        <v>B</v>
      </c>
    </row>
    <row r="1788" spans="1:12" x14ac:dyDescent="0.3">
      <c r="A1788">
        <v>1810</v>
      </c>
      <c r="B1788" t="s">
        <v>2136</v>
      </c>
      <c r="C1788" t="str">
        <f t="shared" si="126"/>
        <v>Mortimer, Ken     Entry #1810</v>
      </c>
      <c r="D1788" t="s">
        <v>2120</v>
      </c>
      <c r="E1788">
        <v>196</v>
      </c>
      <c r="F1788">
        <v>240</v>
      </c>
      <c r="G1788">
        <v>211</v>
      </c>
      <c r="H1788">
        <v>234</v>
      </c>
      <c r="I1788">
        <f t="shared" si="127"/>
        <v>685</v>
      </c>
      <c r="J1788">
        <f t="shared" si="113"/>
        <v>117</v>
      </c>
      <c r="K1788">
        <f t="shared" si="128"/>
        <v>802</v>
      </c>
      <c r="L1788" s="1" t="str">
        <f t="shared" si="129"/>
        <v>B</v>
      </c>
    </row>
    <row r="1789" spans="1:12" x14ac:dyDescent="0.3">
      <c r="A1789">
        <v>1811</v>
      </c>
      <c r="B1789" t="s">
        <v>2137</v>
      </c>
      <c r="C1789" t="str">
        <f t="shared" si="126"/>
        <v>Jett, Frank III     Entry #1811</v>
      </c>
      <c r="D1789" t="s">
        <v>2120</v>
      </c>
      <c r="E1789">
        <v>171</v>
      </c>
      <c r="F1789">
        <v>174</v>
      </c>
      <c r="G1789">
        <v>164</v>
      </c>
      <c r="H1789">
        <v>148</v>
      </c>
      <c r="I1789">
        <f t="shared" si="127"/>
        <v>486</v>
      </c>
      <c r="J1789">
        <f t="shared" si="113"/>
        <v>192</v>
      </c>
      <c r="K1789">
        <f t="shared" si="128"/>
        <v>678</v>
      </c>
      <c r="L1789" s="1" t="str">
        <f t="shared" si="129"/>
        <v>C</v>
      </c>
    </row>
    <row r="1790" spans="1:12" x14ac:dyDescent="0.3">
      <c r="A1790">
        <v>1812</v>
      </c>
      <c r="B1790" t="s">
        <v>29</v>
      </c>
      <c r="C1790" t="str">
        <f t="shared" si="126"/>
        <v>Hulla, Greg     Entry #1812</v>
      </c>
      <c r="D1790" t="s">
        <v>2120</v>
      </c>
      <c r="E1790">
        <v>164</v>
      </c>
      <c r="F1790">
        <v>178</v>
      </c>
      <c r="G1790">
        <v>167</v>
      </c>
      <c r="H1790">
        <v>150</v>
      </c>
      <c r="I1790">
        <f t="shared" si="127"/>
        <v>495</v>
      </c>
      <c r="J1790">
        <f t="shared" si="113"/>
        <v>213</v>
      </c>
      <c r="K1790">
        <f t="shared" si="128"/>
        <v>708</v>
      </c>
      <c r="L1790" s="1" t="str">
        <f t="shared" si="129"/>
        <v>C</v>
      </c>
    </row>
    <row r="1791" spans="1:12" x14ac:dyDescent="0.3">
      <c r="A1791">
        <v>1813</v>
      </c>
      <c r="B1791" t="s">
        <v>2129</v>
      </c>
      <c r="C1791" t="str">
        <f t="shared" si="126"/>
        <v>Bruck, Josh     Entry #1813</v>
      </c>
      <c r="D1791" t="s">
        <v>2120</v>
      </c>
      <c r="E1791">
        <v>162</v>
      </c>
      <c r="F1791">
        <v>191</v>
      </c>
      <c r="G1791">
        <v>148</v>
      </c>
      <c r="H1791">
        <v>173</v>
      </c>
      <c r="I1791">
        <f t="shared" si="127"/>
        <v>512</v>
      </c>
      <c r="J1791">
        <f t="shared" si="113"/>
        <v>219</v>
      </c>
      <c r="K1791">
        <f t="shared" si="128"/>
        <v>731</v>
      </c>
      <c r="L1791" s="1" t="str">
        <f t="shared" si="129"/>
        <v>C</v>
      </c>
    </row>
    <row r="1792" spans="1:12" x14ac:dyDescent="0.3">
      <c r="A1792">
        <v>1814</v>
      </c>
      <c r="B1792" t="s">
        <v>1425</v>
      </c>
      <c r="C1792" t="str">
        <f t="shared" si="126"/>
        <v>Vance, Rich     Entry #1814</v>
      </c>
      <c r="D1792" t="s">
        <v>2120</v>
      </c>
      <c r="E1792">
        <v>225</v>
      </c>
      <c r="F1792">
        <v>207</v>
      </c>
      <c r="G1792">
        <v>184</v>
      </c>
      <c r="H1792">
        <v>177</v>
      </c>
      <c r="I1792">
        <f t="shared" si="127"/>
        <v>568</v>
      </c>
      <c r="J1792">
        <f t="shared" si="113"/>
        <v>30</v>
      </c>
      <c r="K1792">
        <f t="shared" si="128"/>
        <v>598</v>
      </c>
      <c r="L1792" s="1" t="str">
        <f t="shared" si="129"/>
        <v>A</v>
      </c>
    </row>
    <row r="1793" spans="1:12" x14ac:dyDescent="0.3">
      <c r="A1793">
        <v>1815</v>
      </c>
      <c r="B1793" t="s">
        <v>2126</v>
      </c>
      <c r="C1793" t="str">
        <f t="shared" si="126"/>
        <v>Vance, Mike     Entry #1815</v>
      </c>
      <c r="D1793" t="s">
        <v>2120</v>
      </c>
      <c r="E1793">
        <v>187</v>
      </c>
      <c r="F1793">
        <v>267</v>
      </c>
      <c r="G1793">
        <v>211</v>
      </c>
      <c r="H1793">
        <v>173</v>
      </c>
      <c r="I1793">
        <f t="shared" si="127"/>
        <v>651</v>
      </c>
      <c r="J1793">
        <f t="shared" si="113"/>
        <v>144</v>
      </c>
      <c r="K1793">
        <f t="shared" si="128"/>
        <v>795</v>
      </c>
      <c r="L1793" s="1" t="str">
        <f t="shared" si="129"/>
        <v>B</v>
      </c>
    </row>
    <row r="1794" spans="1:12" x14ac:dyDescent="0.3">
      <c r="A1794">
        <v>1816</v>
      </c>
      <c r="B1794" t="s">
        <v>2138</v>
      </c>
      <c r="C1794" t="str">
        <f t="shared" si="126"/>
        <v>Tidmore, Michelle     Entry #1816</v>
      </c>
      <c r="D1794" t="s">
        <v>2120</v>
      </c>
      <c r="E1794">
        <v>205</v>
      </c>
      <c r="F1794">
        <v>198</v>
      </c>
      <c r="G1794">
        <v>225</v>
      </c>
      <c r="H1794">
        <v>187</v>
      </c>
      <c r="I1794">
        <f t="shared" si="127"/>
        <v>610</v>
      </c>
      <c r="J1794">
        <f t="shared" si="113"/>
        <v>90</v>
      </c>
      <c r="K1794">
        <f t="shared" si="128"/>
        <v>700</v>
      </c>
      <c r="L1794" s="1" t="str">
        <f t="shared" si="129"/>
        <v>A</v>
      </c>
    </row>
    <row r="1795" spans="1:12" x14ac:dyDescent="0.3">
      <c r="A1795">
        <v>1817</v>
      </c>
      <c r="B1795" t="s">
        <v>1135</v>
      </c>
      <c r="C1795" t="str">
        <f t="shared" si="126"/>
        <v>Goodman, Yvonne     Entry #1817</v>
      </c>
      <c r="D1795" t="s">
        <v>2120</v>
      </c>
      <c r="E1795">
        <v>161</v>
      </c>
      <c r="F1795">
        <v>137</v>
      </c>
      <c r="G1795">
        <v>158</v>
      </c>
      <c r="H1795">
        <v>164</v>
      </c>
      <c r="I1795">
        <f t="shared" si="127"/>
        <v>459</v>
      </c>
      <c r="J1795">
        <f t="shared" si="113"/>
        <v>222</v>
      </c>
      <c r="K1795">
        <f t="shared" si="128"/>
        <v>681</v>
      </c>
      <c r="L1795" s="1" t="str">
        <f t="shared" si="129"/>
        <v>C</v>
      </c>
    </row>
    <row r="1796" spans="1:12" x14ac:dyDescent="0.3">
      <c r="A1796">
        <v>1818</v>
      </c>
      <c r="B1796" t="s">
        <v>2128</v>
      </c>
      <c r="C1796" t="str">
        <f t="shared" si="126"/>
        <v>Smith, Lonny     Entry #1818</v>
      </c>
      <c r="D1796" t="s">
        <v>2120</v>
      </c>
      <c r="E1796">
        <v>175</v>
      </c>
      <c r="F1796">
        <v>184</v>
      </c>
      <c r="G1796">
        <v>178</v>
      </c>
      <c r="H1796">
        <v>156</v>
      </c>
      <c r="I1796">
        <f t="shared" si="127"/>
        <v>518</v>
      </c>
      <c r="J1796">
        <f t="shared" si="113"/>
        <v>180</v>
      </c>
      <c r="K1796">
        <f t="shared" si="128"/>
        <v>698</v>
      </c>
      <c r="L1796" s="1" t="str">
        <f t="shared" si="129"/>
        <v>C</v>
      </c>
    </row>
    <row r="1797" spans="1:12" x14ac:dyDescent="0.3">
      <c r="A1797">
        <v>1819</v>
      </c>
      <c r="B1797" t="s">
        <v>2131</v>
      </c>
      <c r="C1797" t="str">
        <f t="shared" si="126"/>
        <v>Herrick, Brandon     Entry #1819</v>
      </c>
      <c r="D1797" t="s">
        <v>2120</v>
      </c>
      <c r="E1797">
        <v>143</v>
      </c>
      <c r="F1797">
        <v>154</v>
      </c>
      <c r="G1797">
        <v>223</v>
      </c>
      <c r="H1797">
        <v>155</v>
      </c>
      <c r="I1797">
        <f t="shared" si="127"/>
        <v>532</v>
      </c>
      <c r="J1797">
        <f t="shared" si="113"/>
        <v>276</v>
      </c>
      <c r="K1797">
        <f t="shared" si="128"/>
        <v>808</v>
      </c>
      <c r="L1797" s="1" t="str">
        <f t="shared" si="129"/>
        <v>D</v>
      </c>
    </row>
    <row r="1798" spans="1:12" x14ac:dyDescent="0.3">
      <c r="A1798">
        <v>1820</v>
      </c>
      <c r="B1798" t="s">
        <v>2139</v>
      </c>
      <c r="C1798" t="str">
        <f t="shared" si="126"/>
        <v>Hooper, Bill     Entry #1820</v>
      </c>
      <c r="D1798" t="s">
        <v>2120</v>
      </c>
      <c r="E1798">
        <v>158</v>
      </c>
      <c r="F1798">
        <v>204</v>
      </c>
      <c r="G1798">
        <v>180</v>
      </c>
      <c r="H1798">
        <v>149</v>
      </c>
      <c r="I1798">
        <f t="shared" si="127"/>
        <v>533</v>
      </c>
      <c r="J1798">
        <f t="shared" si="113"/>
        <v>231</v>
      </c>
      <c r="K1798">
        <f t="shared" si="128"/>
        <v>764</v>
      </c>
      <c r="L1798" s="1" t="str">
        <f t="shared" si="129"/>
        <v>C</v>
      </c>
    </row>
    <row r="1799" spans="1:12" x14ac:dyDescent="0.3">
      <c r="A1799">
        <v>1821</v>
      </c>
      <c r="B1799" t="s">
        <v>2140</v>
      </c>
      <c r="C1799" t="str">
        <f t="shared" si="126"/>
        <v>Lemley, Kalli     Entry #1821</v>
      </c>
      <c r="D1799" t="s">
        <v>2120</v>
      </c>
      <c r="E1799">
        <v>119</v>
      </c>
      <c r="F1799">
        <v>135</v>
      </c>
      <c r="G1799">
        <v>149</v>
      </c>
      <c r="H1799">
        <v>114</v>
      </c>
      <c r="I1799">
        <f t="shared" si="127"/>
        <v>398</v>
      </c>
      <c r="J1799">
        <f t="shared" si="113"/>
        <v>348</v>
      </c>
      <c r="K1799">
        <f t="shared" si="128"/>
        <v>746</v>
      </c>
      <c r="L1799" s="1" t="str">
        <f t="shared" si="129"/>
        <v>D</v>
      </c>
    </row>
    <row r="1800" spans="1:12" x14ac:dyDescent="0.3">
      <c r="A1800">
        <v>1822</v>
      </c>
      <c r="B1800" t="s">
        <v>2141</v>
      </c>
      <c r="C1800" t="str">
        <f t="shared" si="126"/>
        <v>Osborne, Vernon     Entry #1822</v>
      </c>
      <c r="D1800" t="s">
        <v>2120</v>
      </c>
      <c r="E1800">
        <v>202</v>
      </c>
      <c r="F1800">
        <v>168</v>
      </c>
      <c r="G1800">
        <v>214</v>
      </c>
      <c r="H1800">
        <v>191</v>
      </c>
      <c r="I1800">
        <f t="shared" si="127"/>
        <v>573</v>
      </c>
      <c r="J1800">
        <f t="shared" si="113"/>
        <v>99</v>
      </c>
      <c r="K1800">
        <f t="shared" si="128"/>
        <v>672</v>
      </c>
      <c r="L1800" s="1" t="str">
        <f t="shared" si="129"/>
        <v>A</v>
      </c>
    </row>
    <row r="1801" spans="1:12" x14ac:dyDescent="0.3">
      <c r="A1801">
        <v>1823</v>
      </c>
      <c r="B1801" t="s">
        <v>2135</v>
      </c>
      <c r="C1801" t="str">
        <f t="shared" si="126"/>
        <v>Black, Matt     Entry #1823</v>
      </c>
      <c r="D1801" t="s">
        <v>2120</v>
      </c>
      <c r="E1801">
        <v>207</v>
      </c>
      <c r="F1801">
        <v>193</v>
      </c>
      <c r="G1801">
        <v>214</v>
      </c>
      <c r="H1801">
        <v>200</v>
      </c>
      <c r="I1801">
        <f t="shared" si="127"/>
        <v>607</v>
      </c>
      <c r="J1801">
        <f t="shared" ref="J1801:J1864" si="130">(235-E1801)*3</f>
        <v>84</v>
      </c>
      <c r="K1801">
        <f t="shared" si="128"/>
        <v>691</v>
      </c>
      <c r="L1801" s="1" t="str">
        <f t="shared" si="129"/>
        <v>A</v>
      </c>
    </row>
    <row r="1802" spans="1:12" x14ac:dyDescent="0.3">
      <c r="A1802">
        <v>1824</v>
      </c>
      <c r="B1802" t="s">
        <v>1425</v>
      </c>
      <c r="C1802" t="str">
        <f t="shared" si="126"/>
        <v>Vance, Rich     Entry #1824</v>
      </c>
      <c r="D1802" t="s">
        <v>2120</v>
      </c>
      <c r="E1802">
        <v>225</v>
      </c>
      <c r="F1802">
        <v>205</v>
      </c>
      <c r="G1802">
        <v>231</v>
      </c>
      <c r="H1802">
        <v>233</v>
      </c>
      <c r="I1802">
        <f t="shared" si="127"/>
        <v>669</v>
      </c>
      <c r="J1802">
        <f t="shared" si="130"/>
        <v>30</v>
      </c>
      <c r="K1802">
        <f t="shared" si="128"/>
        <v>699</v>
      </c>
      <c r="L1802" s="1" t="str">
        <f t="shared" si="129"/>
        <v>A</v>
      </c>
    </row>
    <row r="1803" spans="1:12" x14ac:dyDescent="0.3">
      <c r="A1803">
        <v>1825</v>
      </c>
      <c r="B1803" t="s">
        <v>2142</v>
      </c>
      <c r="C1803" t="str">
        <f t="shared" si="126"/>
        <v>Tidmore, Matt     Entry #1825</v>
      </c>
      <c r="D1803" t="s">
        <v>2120</v>
      </c>
      <c r="E1803">
        <v>200</v>
      </c>
      <c r="F1803">
        <v>221</v>
      </c>
      <c r="G1803">
        <v>170</v>
      </c>
      <c r="H1803">
        <v>223</v>
      </c>
      <c r="I1803">
        <f t="shared" si="127"/>
        <v>614</v>
      </c>
      <c r="J1803">
        <f t="shared" si="130"/>
        <v>105</v>
      </c>
      <c r="K1803">
        <f t="shared" si="128"/>
        <v>719</v>
      </c>
      <c r="L1803" s="1" t="str">
        <f t="shared" si="129"/>
        <v>A</v>
      </c>
    </row>
    <row r="1804" spans="1:12" x14ac:dyDescent="0.3">
      <c r="A1804">
        <v>1826</v>
      </c>
      <c r="B1804" t="s">
        <v>2136</v>
      </c>
      <c r="C1804" t="str">
        <f t="shared" si="126"/>
        <v>Mortimer, Ken     Entry #1826</v>
      </c>
      <c r="D1804" t="s">
        <v>2120</v>
      </c>
      <c r="E1804">
        <v>198</v>
      </c>
      <c r="F1804">
        <v>186</v>
      </c>
      <c r="G1804">
        <v>164</v>
      </c>
      <c r="H1804">
        <v>192</v>
      </c>
      <c r="I1804">
        <f t="shared" si="127"/>
        <v>542</v>
      </c>
      <c r="J1804">
        <f t="shared" si="130"/>
        <v>111</v>
      </c>
      <c r="K1804">
        <f t="shared" si="128"/>
        <v>653</v>
      </c>
      <c r="L1804" s="1" t="str">
        <f t="shared" si="129"/>
        <v>B</v>
      </c>
    </row>
    <row r="1805" spans="1:12" x14ac:dyDescent="0.3">
      <c r="A1805">
        <v>1827</v>
      </c>
      <c r="B1805" t="s">
        <v>2143</v>
      </c>
      <c r="C1805" t="str">
        <f t="shared" si="126"/>
        <v>Carlson, Dale     Entry #1827</v>
      </c>
      <c r="D1805" t="s">
        <v>2120</v>
      </c>
      <c r="E1805">
        <v>190</v>
      </c>
      <c r="F1805">
        <v>171</v>
      </c>
      <c r="G1805">
        <v>191</v>
      </c>
      <c r="H1805">
        <v>158</v>
      </c>
      <c r="I1805">
        <f t="shared" si="127"/>
        <v>520</v>
      </c>
      <c r="J1805">
        <f t="shared" si="130"/>
        <v>135</v>
      </c>
      <c r="K1805">
        <f t="shared" si="128"/>
        <v>655</v>
      </c>
      <c r="L1805" s="1" t="str">
        <f t="shared" si="129"/>
        <v>B</v>
      </c>
    </row>
    <row r="1806" spans="1:12" x14ac:dyDescent="0.3">
      <c r="A1806">
        <v>1828</v>
      </c>
      <c r="B1806" t="s">
        <v>31</v>
      </c>
      <c r="C1806" t="str">
        <f t="shared" si="126"/>
        <v>Johnson, Troy     Entry #1828</v>
      </c>
      <c r="D1806" t="s">
        <v>2120</v>
      </c>
      <c r="E1806">
        <v>187</v>
      </c>
      <c r="F1806">
        <v>217</v>
      </c>
      <c r="G1806">
        <v>209</v>
      </c>
      <c r="H1806">
        <v>224</v>
      </c>
      <c r="I1806">
        <f t="shared" si="127"/>
        <v>650</v>
      </c>
      <c r="J1806">
        <f t="shared" si="130"/>
        <v>144</v>
      </c>
      <c r="K1806">
        <f t="shared" si="128"/>
        <v>794</v>
      </c>
      <c r="L1806" s="1" t="str">
        <f t="shared" si="129"/>
        <v>B</v>
      </c>
    </row>
    <row r="1807" spans="1:12" x14ac:dyDescent="0.3">
      <c r="A1807">
        <v>1829</v>
      </c>
      <c r="B1807" t="s">
        <v>2144</v>
      </c>
      <c r="C1807" t="str">
        <f t="shared" si="126"/>
        <v>Billquist, Mike     Entry #1829</v>
      </c>
      <c r="D1807" t="s">
        <v>2120</v>
      </c>
      <c r="E1807">
        <v>119</v>
      </c>
      <c r="F1807">
        <v>149</v>
      </c>
      <c r="G1807">
        <v>149</v>
      </c>
      <c r="H1807">
        <v>115</v>
      </c>
      <c r="I1807">
        <f t="shared" si="127"/>
        <v>413</v>
      </c>
      <c r="J1807">
        <f t="shared" si="130"/>
        <v>348</v>
      </c>
      <c r="K1807">
        <f t="shared" si="128"/>
        <v>761</v>
      </c>
      <c r="L1807" s="1" t="str">
        <f t="shared" si="129"/>
        <v>D</v>
      </c>
    </row>
    <row r="1808" spans="1:12" x14ac:dyDescent="0.3">
      <c r="A1808">
        <v>1830</v>
      </c>
      <c r="B1808" t="s">
        <v>2127</v>
      </c>
      <c r="C1808" t="str">
        <f t="shared" si="126"/>
        <v>Rozell, Andrew     Entry #1830</v>
      </c>
      <c r="D1808" t="s">
        <v>2120</v>
      </c>
      <c r="E1808">
        <v>214</v>
      </c>
      <c r="F1808">
        <v>233</v>
      </c>
      <c r="G1808">
        <v>210</v>
      </c>
      <c r="H1808">
        <v>207</v>
      </c>
      <c r="I1808">
        <f t="shared" si="127"/>
        <v>650</v>
      </c>
      <c r="J1808">
        <f t="shared" si="130"/>
        <v>63</v>
      </c>
      <c r="K1808">
        <f t="shared" si="128"/>
        <v>713</v>
      </c>
      <c r="L1808" s="1" t="str">
        <f t="shared" si="129"/>
        <v>A</v>
      </c>
    </row>
    <row r="1809" spans="1:12" x14ac:dyDescent="0.3">
      <c r="A1809">
        <v>1831</v>
      </c>
      <c r="B1809" t="s">
        <v>2145</v>
      </c>
      <c r="C1809" t="str">
        <f t="shared" si="126"/>
        <v>Petree, Trevor     Entry #1831</v>
      </c>
      <c r="D1809" t="s">
        <v>2120</v>
      </c>
      <c r="E1809">
        <v>135</v>
      </c>
      <c r="F1809">
        <v>170</v>
      </c>
      <c r="G1809">
        <v>162</v>
      </c>
      <c r="H1809">
        <v>154</v>
      </c>
      <c r="I1809">
        <f t="shared" si="127"/>
        <v>486</v>
      </c>
      <c r="J1809">
        <f t="shared" si="130"/>
        <v>300</v>
      </c>
      <c r="K1809">
        <f t="shared" si="128"/>
        <v>786</v>
      </c>
      <c r="L1809" s="1" t="str">
        <f t="shared" si="129"/>
        <v>D</v>
      </c>
    </row>
    <row r="1810" spans="1:12" x14ac:dyDescent="0.3">
      <c r="A1810">
        <v>1832</v>
      </c>
      <c r="B1810" t="s">
        <v>2146</v>
      </c>
      <c r="C1810" t="str">
        <f t="shared" si="126"/>
        <v>Wolfe, Timothy     Entry #1832</v>
      </c>
      <c r="D1810" t="s">
        <v>2120</v>
      </c>
      <c r="E1810">
        <v>137</v>
      </c>
      <c r="F1810">
        <v>154</v>
      </c>
      <c r="G1810">
        <v>145</v>
      </c>
      <c r="H1810">
        <v>187</v>
      </c>
      <c r="I1810">
        <f t="shared" si="127"/>
        <v>486</v>
      </c>
      <c r="J1810">
        <f t="shared" si="130"/>
        <v>294</v>
      </c>
      <c r="K1810">
        <f t="shared" si="128"/>
        <v>780</v>
      </c>
      <c r="L1810" s="1" t="str">
        <f t="shared" si="129"/>
        <v>D</v>
      </c>
    </row>
    <row r="1811" spans="1:12" x14ac:dyDescent="0.3">
      <c r="A1811">
        <v>1833</v>
      </c>
      <c r="B1811" t="s">
        <v>2123</v>
      </c>
      <c r="C1811" t="str">
        <f t="shared" si="126"/>
        <v>Stetson, Andrew     Entry #1833</v>
      </c>
      <c r="D1811" t="s">
        <v>2120</v>
      </c>
      <c r="E1811">
        <v>138</v>
      </c>
      <c r="F1811">
        <v>176</v>
      </c>
      <c r="G1811">
        <v>163</v>
      </c>
      <c r="H1811">
        <v>179</v>
      </c>
      <c r="I1811">
        <f t="shared" si="127"/>
        <v>518</v>
      </c>
      <c r="J1811">
        <f t="shared" si="130"/>
        <v>291</v>
      </c>
      <c r="K1811">
        <f t="shared" si="128"/>
        <v>809</v>
      </c>
      <c r="L1811" s="1" t="str">
        <f t="shared" si="129"/>
        <v>D</v>
      </c>
    </row>
    <row r="1812" spans="1:12" x14ac:dyDescent="0.3">
      <c r="A1812">
        <v>1834</v>
      </c>
      <c r="B1812" t="s">
        <v>2122</v>
      </c>
      <c r="C1812" t="str">
        <f t="shared" si="126"/>
        <v>Peters, Derek     Entry #1834</v>
      </c>
      <c r="D1812" t="s">
        <v>2120</v>
      </c>
      <c r="E1812">
        <v>122</v>
      </c>
      <c r="F1812">
        <v>131</v>
      </c>
      <c r="G1812">
        <v>160</v>
      </c>
      <c r="H1812">
        <v>117</v>
      </c>
      <c r="I1812">
        <f t="shared" si="127"/>
        <v>408</v>
      </c>
      <c r="J1812">
        <f t="shared" si="130"/>
        <v>339</v>
      </c>
      <c r="K1812">
        <f t="shared" si="128"/>
        <v>747</v>
      </c>
      <c r="L1812" s="1" t="str">
        <f t="shared" si="129"/>
        <v>D</v>
      </c>
    </row>
    <row r="1813" spans="1:12" x14ac:dyDescent="0.3">
      <c r="A1813">
        <v>1835</v>
      </c>
      <c r="B1813" t="s">
        <v>1896</v>
      </c>
      <c r="C1813" t="str">
        <f t="shared" si="126"/>
        <v>Klepper, Tim     Entry #1835</v>
      </c>
      <c r="D1813" t="s">
        <v>2120</v>
      </c>
      <c r="E1813">
        <v>203</v>
      </c>
      <c r="F1813">
        <v>188</v>
      </c>
      <c r="G1813">
        <v>202</v>
      </c>
      <c r="H1813">
        <v>213</v>
      </c>
      <c r="I1813">
        <f t="shared" si="127"/>
        <v>603</v>
      </c>
      <c r="J1813">
        <f t="shared" si="130"/>
        <v>96</v>
      </c>
      <c r="K1813">
        <f t="shared" si="128"/>
        <v>699</v>
      </c>
      <c r="L1813" s="1" t="str">
        <f t="shared" si="129"/>
        <v>A</v>
      </c>
    </row>
    <row r="1814" spans="1:12" x14ac:dyDescent="0.3">
      <c r="A1814">
        <v>1836</v>
      </c>
      <c r="B1814" t="s">
        <v>2147</v>
      </c>
      <c r="C1814" t="str">
        <f t="shared" si="126"/>
        <v>Sylvester, Adam     Entry #1836</v>
      </c>
      <c r="D1814" t="s">
        <v>2120</v>
      </c>
      <c r="E1814">
        <v>188</v>
      </c>
      <c r="F1814">
        <v>175</v>
      </c>
      <c r="G1814">
        <v>185</v>
      </c>
      <c r="H1814">
        <v>227</v>
      </c>
      <c r="I1814">
        <f t="shared" si="127"/>
        <v>587</v>
      </c>
      <c r="J1814">
        <f t="shared" si="130"/>
        <v>141</v>
      </c>
      <c r="K1814">
        <f t="shared" si="128"/>
        <v>728</v>
      </c>
      <c r="L1814" s="1" t="str">
        <f t="shared" si="129"/>
        <v>B</v>
      </c>
    </row>
    <row r="1815" spans="1:12" x14ac:dyDescent="0.3">
      <c r="A1815">
        <v>1837</v>
      </c>
      <c r="B1815" t="s">
        <v>2126</v>
      </c>
      <c r="C1815" t="str">
        <f t="shared" si="126"/>
        <v>Vance, Mike     Entry #1837</v>
      </c>
      <c r="D1815" t="s">
        <v>2120</v>
      </c>
      <c r="E1815">
        <v>188</v>
      </c>
      <c r="F1815">
        <v>200</v>
      </c>
      <c r="G1815">
        <v>178</v>
      </c>
      <c r="H1815">
        <v>211</v>
      </c>
      <c r="I1815">
        <f t="shared" si="127"/>
        <v>589</v>
      </c>
      <c r="J1815">
        <f t="shared" si="130"/>
        <v>141</v>
      </c>
      <c r="K1815">
        <f t="shared" si="128"/>
        <v>730</v>
      </c>
      <c r="L1815" s="1" t="str">
        <f t="shared" si="129"/>
        <v>B</v>
      </c>
    </row>
    <row r="1816" spans="1:12" x14ac:dyDescent="0.3">
      <c r="A1816">
        <v>1838</v>
      </c>
      <c r="B1816" t="s">
        <v>2148</v>
      </c>
      <c r="C1816" t="str">
        <f t="shared" si="126"/>
        <v>Riemann, Ben     Entry #1838</v>
      </c>
      <c r="D1816" t="s">
        <v>2120</v>
      </c>
      <c r="E1816">
        <v>184</v>
      </c>
      <c r="F1816">
        <v>181</v>
      </c>
      <c r="G1816">
        <v>213</v>
      </c>
      <c r="H1816">
        <v>182</v>
      </c>
      <c r="I1816">
        <f t="shared" si="127"/>
        <v>576</v>
      </c>
      <c r="J1816">
        <f t="shared" si="130"/>
        <v>153</v>
      </c>
      <c r="K1816">
        <f t="shared" si="128"/>
        <v>729</v>
      </c>
      <c r="L1816" s="1" t="str">
        <f t="shared" si="129"/>
        <v>B</v>
      </c>
    </row>
    <row r="1817" spans="1:12" x14ac:dyDescent="0.3">
      <c r="A1817">
        <v>1839</v>
      </c>
      <c r="B1817" t="s">
        <v>2149</v>
      </c>
      <c r="C1817" t="str">
        <f t="shared" si="126"/>
        <v>Doucet, Jacob     Entry #1839</v>
      </c>
      <c r="D1817" t="s">
        <v>2120</v>
      </c>
      <c r="E1817">
        <v>177</v>
      </c>
      <c r="F1817">
        <v>193</v>
      </c>
      <c r="G1817">
        <v>198</v>
      </c>
      <c r="H1817">
        <v>196</v>
      </c>
      <c r="I1817">
        <f t="shared" si="127"/>
        <v>587</v>
      </c>
      <c r="J1817">
        <f t="shared" si="130"/>
        <v>174</v>
      </c>
      <c r="K1817">
        <f t="shared" si="128"/>
        <v>761</v>
      </c>
      <c r="L1817" s="1" t="str">
        <f t="shared" si="129"/>
        <v>B</v>
      </c>
    </row>
    <row r="1818" spans="1:12" x14ac:dyDescent="0.3">
      <c r="A1818">
        <v>1840</v>
      </c>
      <c r="B1818" t="s">
        <v>2143</v>
      </c>
      <c r="C1818" t="str">
        <f t="shared" si="126"/>
        <v>Carlson, Dale     Entry #1840</v>
      </c>
      <c r="D1818" t="s">
        <v>2120</v>
      </c>
      <c r="E1818">
        <v>187</v>
      </c>
      <c r="F1818">
        <v>210</v>
      </c>
      <c r="G1818">
        <v>210</v>
      </c>
      <c r="H1818">
        <v>161</v>
      </c>
      <c r="I1818">
        <f t="shared" si="127"/>
        <v>581</v>
      </c>
      <c r="J1818">
        <f t="shared" si="130"/>
        <v>144</v>
      </c>
      <c r="K1818">
        <f t="shared" si="128"/>
        <v>725</v>
      </c>
      <c r="L1818" s="1" t="str">
        <f t="shared" si="129"/>
        <v>B</v>
      </c>
    </row>
    <row r="1819" spans="1:12" x14ac:dyDescent="0.3">
      <c r="A1819">
        <v>1841</v>
      </c>
      <c r="B1819" t="s">
        <v>2128</v>
      </c>
      <c r="C1819" t="str">
        <f t="shared" si="126"/>
        <v>Smith, Lonny     Entry #1841</v>
      </c>
      <c r="D1819" t="s">
        <v>2120</v>
      </c>
      <c r="E1819">
        <v>182</v>
      </c>
      <c r="F1819">
        <v>213</v>
      </c>
      <c r="G1819">
        <v>191</v>
      </c>
      <c r="H1819">
        <v>214</v>
      </c>
      <c r="I1819">
        <f t="shared" si="127"/>
        <v>618</v>
      </c>
      <c r="J1819">
        <f t="shared" si="130"/>
        <v>159</v>
      </c>
      <c r="K1819">
        <f t="shared" si="128"/>
        <v>777</v>
      </c>
      <c r="L1819" s="1" t="str">
        <f t="shared" si="129"/>
        <v>B</v>
      </c>
    </row>
    <row r="1820" spans="1:12" x14ac:dyDescent="0.3">
      <c r="A1820">
        <v>1842</v>
      </c>
      <c r="B1820" t="s">
        <v>2150</v>
      </c>
      <c r="C1820" t="str">
        <f t="shared" si="126"/>
        <v>McCormack, James     Entry #1842</v>
      </c>
      <c r="D1820" t="s">
        <v>2120</v>
      </c>
      <c r="E1820">
        <v>162</v>
      </c>
      <c r="F1820">
        <v>204</v>
      </c>
      <c r="G1820">
        <v>208</v>
      </c>
      <c r="H1820">
        <v>180</v>
      </c>
      <c r="I1820">
        <f t="shared" si="127"/>
        <v>592</v>
      </c>
      <c r="J1820">
        <f t="shared" si="130"/>
        <v>219</v>
      </c>
      <c r="K1820">
        <f t="shared" si="128"/>
        <v>811</v>
      </c>
      <c r="L1820" s="1" t="str">
        <f t="shared" si="129"/>
        <v>C</v>
      </c>
    </row>
    <row r="1821" spans="1:12" x14ac:dyDescent="0.3">
      <c r="A1821">
        <v>1843</v>
      </c>
      <c r="B1821" t="s">
        <v>1702</v>
      </c>
      <c r="C1821" t="str">
        <f t="shared" si="126"/>
        <v>Whitcomb, Dorothy     Entry #1843</v>
      </c>
      <c r="D1821" t="s">
        <v>11</v>
      </c>
      <c r="E1821">
        <v>133</v>
      </c>
      <c r="F1821">
        <v>115</v>
      </c>
      <c r="G1821">
        <v>147</v>
      </c>
      <c r="H1821">
        <v>131</v>
      </c>
      <c r="I1821">
        <f t="shared" si="127"/>
        <v>393</v>
      </c>
      <c r="J1821">
        <f t="shared" si="130"/>
        <v>306</v>
      </c>
      <c r="K1821">
        <f t="shared" si="128"/>
        <v>699</v>
      </c>
      <c r="L1821" s="1" t="str">
        <f t="shared" si="129"/>
        <v>D</v>
      </c>
    </row>
    <row r="1822" spans="1:12" x14ac:dyDescent="0.3">
      <c r="A1822">
        <v>1844</v>
      </c>
      <c r="B1822" t="s">
        <v>1698</v>
      </c>
      <c r="C1822" t="str">
        <f t="shared" si="126"/>
        <v>Mitchell, Barbara     Entry #1844</v>
      </c>
      <c r="D1822" t="s">
        <v>11</v>
      </c>
      <c r="E1822">
        <v>123</v>
      </c>
      <c r="F1822">
        <v>108</v>
      </c>
      <c r="G1822">
        <v>115</v>
      </c>
      <c r="H1822">
        <v>124</v>
      </c>
      <c r="I1822">
        <f t="shared" si="127"/>
        <v>347</v>
      </c>
      <c r="J1822">
        <f t="shared" si="130"/>
        <v>336</v>
      </c>
      <c r="K1822">
        <f t="shared" si="128"/>
        <v>683</v>
      </c>
      <c r="L1822" s="1" t="str">
        <f t="shared" si="129"/>
        <v>D</v>
      </c>
    </row>
    <row r="1823" spans="1:12" x14ac:dyDescent="0.3">
      <c r="A1823">
        <v>1845</v>
      </c>
      <c r="B1823" t="s">
        <v>1699</v>
      </c>
      <c r="C1823" t="str">
        <f t="shared" si="126"/>
        <v>Fitzpatrick, Lori     Entry #1845</v>
      </c>
      <c r="D1823" t="s">
        <v>11</v>
      </c>
      <c r="E1823">
        <v>124</v>
      </c>
      <c r="F1823">
        <v>132</v>
      </c>
      <c r="G1823">
        <v>180</v>
      </c>
      <c r="H1823">
        <v>109</v>
      </c>
      <c r="I1823">
        <f t="shared" si="127"/>
        <v>421</v>
      </c>
      <c r="J1823">
        <f t="shared" si="130"/>
        <v>333</v>
      </c>
      <c r="K1823">
        <f t="shared" si="128"/>
        <v>754</v>
      </c>
      <c r="L1823" s="1" t="str">
        <f t="shared" si="129"/>
        <v>D</v>
      </c>
    </row>
    <row r="1824" spans="1:12" x14ac:dyDescent="0.3">
      <c r="A1824">
        <v>1846</v>
      </c>
      <c r="B1824" t="s">
        <v>1701</v>
      </c>
      <c r="C1824" t="str">
        <f t="shared" si="126"/>
        <v>Liggins, Nasa     Entry #1846</v>
      </c>
      <c r="D1824" t="s">
        <v>11</v>
      </c>
      <c r="E1824">
        <v>133</v>
      </c>
      <c r="F1824">
        <v>131</v>
      </c>
      <c r="G1824">
        <v>153</v>
      </c>
      <c r="H1824">
        <v>148</v>
      </c>
      <c r="I1824">
        <f t="shared" si="127"/>
        <v>432</v>
      </c>
      <c r="J1824">
        <f t="shared" si="130"/>
        <v>306</v>
      </c>
      <c r="K1824">
        <f t="shared" si="128"/>
        <v>738</v>
      </c>
      <c r="L1824" s="1" t="str">
        <f t="shared" si="129"/>
        <v>D</v>
      </c>
    </row>
    <row r="1825" spans="1:12" x14ac:dyDescent="0.3">
      <c r="A1825">
        <v>1847</v>
      </c>
      <c r="B1825" t="s">
        <v>1700</v>
      </c>
      <c r="C1825" t="str">
        <f t="shared" si="126"/>
        <v>Burrage, Diamond     Entry #1847</v>
      </c>
      <c r="D1825" t="s">
        <v>11</v>
      </c>
      <c r="E1825">
        <v>127</v>
      </c>
      <c r="F1825">
        <v>115</v>
      </c>
      <c r="G1825">
        <v>104</v>
      </c>
      <c r="H1825">
        <v>139</v>
      </c>
      <c r="I1825">
        <f t="shared" si="127"/>
        <v>358</v>
      </c>
      <c r="J1825">
        <f t="shared" si="130"/>
        <v>324</v>
      </c>
      <c r="K1825">
        <f t="shared" si="128"/>
        <v>682</v>
      </c>
      <c r="L1825" s="1" t="str">
        <f t="shared" si="129"/>
        <v>D</v>
      </c>
    </row>
    <row r="1826" spans="1:12" x14ac:dyDescent="0.3">
      <c r="A1826">
        <v>1848</v>
      </c>
      <c r="B1826" t="s">
        <v>1098</v>
      </c>
      <c r="C1826" t="str">
        <f t="shared" si="126"/>
        <v>Knight, Pat     Entry #1848</v>
      </c>
      <c r="D1826" t="s">
        <v>11</v>
      </c>
      <c r="E1826">
        <v>154</v>
      </c>
      <c r="F1826">
        <v>170</v>
      </c>
      <c r="G1826">
        <v>208</v>
      </c>
      <c r="H1826">
        <v>155</v>
      </c>
      <c r="I1826">
        <f t="shared" si="127"/>
        <v>533</v>
      </c>
      <c r="J1826">
        <f t="shared" si="130"/>
        <v>243</v>
      </c>
      <c r="K1826">
        <f t="shared" si="128"/>
        <v>776</v>
      </c>
      <c r="L1826" s="1" t="str">
        <f t="shared" si="129"/>
        <v>C</v>
      </c>
    </row>
    <row r="1827" spans="1:12" x14ac:dyDescent="0.3">
      <c r="A1827">
        <v>1849</v>
      </c>
      <c r="B1827" t="s">
        <v>1696</v>
      </c>
      <c r="C1827" t="str">
        <f t="shared" si="126"/>
        <v>Liggins, Cynthia     Entry #1849</v>
      </c>
      <c r="D1827" t="s">
        <v>11</v>
      </c>
      <c r="E1827">
        <v>113</v>
      </c>
      <c r="F1827">
        <v>118</v>
      </c>
      <c r="G1827">
        <v>126</v>
      </c>
      <c r="H1827">
        <v>97</v>
      </c>
      <c r="I1827">
        <f t="shared" si="127"/>
        <v>341</v>
      </c>
      <c r="J1827">
        <f t="shared" si="130"/>
        <v>366</v>
      </c>
      <c r="K1827">
        <f t="shared" si="128"/>
        <v>707</v>
      </c>
      <c r="L1827" s="1" t="str">
        <f t="shared" si="129"/>
        <v>D</v>
      </c>
    </row>
    <row r="1828" spans="1:12" x14ac:dyDescent="0.3">
      <c r="A1828">
        <v>1850</v>
      </c>
      <c r="B1828" t="s">
        <v>504</v>
      </c>
      <c r="C1828" t="str">
        <f t="shared" si="126"/>
        <v>Gilmore, Damone     Entry #1850</v>
      </c>
      <c r="D1828" t="s">
        <v>362</v>
      </c>
      <c r="E1828">
        <v>158</v>
      </c>
      <c r="F1828">
        <v>111</v>
      </c>
      <c r="G1828">
        <v>147</v>
      </c>
      <c r="H1828">
        <v>175</v>
      </c>
      <c r="I1828">
        <f t="shared" si="127"/>
        <v>433</v>
      </c>
      <c r="J1828">
        <f t="shared" si="130"/>
        <v>231</v>
      </c>
      <c r="K1828">
        <f t="shared" si="128"/>
        <v>664</v>
      </c>
      <c r="L1828" s="1" t="str">
        <f t="shared" si="129"/>
        <v>C</v>
      </c>
    </row>
    <row r="1829" spans="1:12" x14ac:dyDescent="0.3">
      <c r="A1829">
        <v>1851</v>
      </c>
      <c r="B1829" t="s">
        <v>503</v>
      </c>
      <c r="C1829" t="str">
        <f t="shared" si="126"/>
        <v>Wright, Austin     Entry #1851</v>
      </c>
      <c r="D1829" t="s">
        <v>362</v>
      </c>
      <c r="E1829">
        <v>159</v>
      </c>
      <c r="F1829">
        <v>187</v>
      </c>
      <c r="G1829">
        <v>147</v>
      </c>
      <c r="H1829">
        <v>173</v>
      </c>
      <c r="I1829">
        <f t="shared" si="127"/>
        <v>507</v>
      </c>
      <c r="J1829">
        <f t="shared" si="130"/>
        <v>228</v>
      </c>
      <c r="K1829">
        <f t="shared" si="128"/>
        <v>735</v>
      </c>
      <c r="L1829" s="1" t="str">
        <f t="shared" si="129"/>
        <v>C</v>
      </c>
    </row>
    <row r="1830" spans="1:12" x14ac:dyDescent="0.3">
      <c r="A1830">
        <v>1852</v>
      </c>
      <c r="B1830" t="s">
        <v>3104</v>
      </c>
      <c r="C1830" t="str">
        <f t="shared" si="126"/>
        <v>English, Trevor     Entry #1852</v>
      </c>
      <c r="D1830" t="s">
        <v>99</v>
      </c>
      <c r="E1830">
        <v>186</v>
      </c>
      <c r="F1830">
        <v>173</v>
      </c>
      <c r="G1830">
        <v>146</v>
      </c>
      <c r="H1830">
        <v>163</v>
      </c>
      <c r="I1830">
        <f t="shared" si="127"/>
        <v>482</v>
      </c>
      <c r="J1830">
        <f t="shared" si="130"/>
        <v>147</v>
      </c>
      <c r="K1830">
        <f t="shared" si="128"/>
        <v>629</v>
      </c>
      <c r="L1830" s="1" t="str">
        <f t="shared" si="129"/>
        <v>B</v>
      </c>
    </row>
    <row r="1831" spans="1:12" x14ac:dyDescent="0.3">
      <c r="A1831">
        <v>1853</v>
      </c>
      <c r="B1831" t="s">
        <v>3105</v>
      </c>
      <c r="C1831" t="str">
        <f t="shared" si="126"/>
        <v>Leonard, Joe     Entry #1853</v>
      </c>
      <c r="D1831" t="s">
        <v>99</v>
      </c>
      <c r="E1831">
        <v>194</v>
      </c>
      <c r="F1831">
        <v>184</v>
      </c>
      <c r="G1831">
        <v>178</v>
      </c>
      <c r="H1831">
        <v>182</v>
      </c>
      <c r="I1831">
        <f t="shared" si="127"/>
        <v>544</v>
      </c>
      <c r="J1831">
        <f t="shared" si="130"/>
        <v>123</v>
      </c>
      <c r="K1831">
        <f t="shared" si="128"/>
        <v>667</v>
      </c>
      <c r="L1831" s="1" t="str">
        <f t="shared" si="129"/>
        <v>B</v>
      </c>
    </row>
    <row r="1832" spans="1:12" x14ac:dyDescent="0.3">
      <c r="A1832">
        <v>1854</v>
      </c>
      <c r="B1832" t="s">
        <v>3106</v>
      </c>
      <c r="C1832" t="str">
        <f t="shared" si="126"/>
        <v>Pickinpaugh, Ken     Entry #1854</v>
      </c>
      <c r="D1832" t="s">
        <v>99</v>
      </c>
      <c r="E1832">
        <v>197</v>
      </c>
      <c r="F1832">
        <v>223</v>
      </c>
      <c r="G1832">
        <v>246</v>
      </c>
      <c r="H1832">
        <v>202</v>
      </c>
      <c r="I1832">
        <f t="shared" si="127"/>
        <v>671</v>
      </c>
      <c r="J1832">
        <f t="shared" si="130"/>
        <v>114</v>
      </c>
      <c r="K1832">
        <f t="shared" si="128"/>
        <v>785</v>
      </c>
      <c r="L1832" s="1" t="str">
        <f t="shared" si="129"/>
        <v>B</v>
      </c>
    </row>
    <row r="1833" spans="1:12" x14ac:dyDescent="0.3">
      <c r="A1833">
        <v>1855</v>
      </c>
      <c r="B1833" t="s">
        <v>147</v>
      </c>
      <c r="C1833" t="str">
        <f t="shared" si="126"/>
        <v>Lubsen, Bob     Entry #1855</v>
      </c>
      <c r="D1833" t="s">
        <v>99</v>
      </c>
      <c r="E1833">
        <v>177</v>
      </c>
      <c r="F1833">
        <v>167</v>
      </c>
      <c r="G1833">
        <v>181</v>
      </c>
      <c r="H1833">
        <v>213</v>
      </c>
      <c r="I1833">
        <f t="shared" si="127"/>
        <v>561</v>
      </c>
      <c r="J1833">
        <f t="shared" si="130"/>
        <v>174</v>
      </c>
      <c r="K1833">
        <f t="shared" si="128"/>
        <v>735</v>
      </c>
      <c r="L1833" s="1" t="str">
        <f t="shared" si="129"/>
        <v>B</v>
      </c>
    </row>
    <row r="1834" spans="1:12" x14ac:dyDescent="0.3">
      <c r="A1834">
        <v>1856</v>
      </c>
      <c r="B1834" t="s">
        <v>3107</v>
      </c>
      <c r="C1834" t="str">
        <f t="shared" si="126"/>
        <v>Randall, Ron     Entry #1856</v>
      </c>
      <c r="D1834" t="s">
        <v>99</v>
      </c>
      <c r="E1834">
        <v>181</v>
      </c>
      <c r="F1834">
        <v>159</v>
      </c>
      <c r="G1834">
        <v>163</v>
      </c>
      <c r="H1834">
        <v>245</v>
      </c>
      <c r="I1834">
        <f t="shared" si="127"/>
        <v>567</v>
      </c>
      <c r="J1834">
        <f t="shared" si="130"/>
        <v>162</v>
      </c>
      <c r="K1834">
        <f t="shared" si="128"/>
        <v>729</v>
      </c>
      <c r="L1834" s="1" t="str">
        <f t="shared" si="129"/>
        <v>B</v>
      </c>
    </row>
    <row r="1835" spans="1:12" x14ac:dyDescent="0.3">
      <c r="A1835">
        <v>1857</v>
      </c>
      <c r="B1835" t="s">
        <v>123</v>
      </c>
      <c r="C1835" t="str">
        <f t="shared" si="126"/>
        <v>Merryweather, Robin     Entry #1857</v>
      </c>
      <c r="D1835" t="s">
        <v>99</v>
      </c>
      <c r="E1835">
        <v>192</v>
      </c>
      <c r="F1835">
        <v>172</v>
      </c>
      <c r="G1835">
        <v>214</v>
      </c>
      <c r="H1835">
        <v>186</v>
      </c>
      <c r="I1835">
        <f t="shared" si="127"/>
        <v>572</v>
      </c>
      <c r="J1835">
        <f t="shared" si="130"/>
        <v>129</v>
      </c>
      <c r="K1835">
        <f t="shared" si="128"/>
        <v>701</v>
      </c>
      <c r="L1835" s="1" t="str">
        <f t="shared" si="129"/>
        <v>B</v>
      </c>
    </row>
    <row r="1836" spans="1:12" x14ac:dyDescent="0.3">
      <c r="A1836">
        <v>1858</v>
      </c>
      <c r="B1836" t="s">
        <v>1992</v>
      </c>
      <c r="C1836" t="str">
        <f t="shared" ref="C1836:C1899" si="131">+B1836&amp;"     Entry #"&amp;A1836</f>
        <v>Findeis, Tone     Entry #1858</v>
      </c>
      <c r="D1836" t="s">
        <v>99</v>
      </c>
      <c r="E1836">
        <v>170</v>
      </c>
      <c r="F1836">
        <v>134</v>
      </c>
      <c r="G1836">
        <v>219</v>
      </c>
      <c r="H1836">
        <v>188</v>
      </c>
      <c r="I1836">
        <f t="shared" ref="I1836:I1899" si="132">F1836+G1836+H1836</f>
        <v>541</v>
      </c>
      <c r="J1836">
        <f t="shared" si="130"/>
        <v>195</v>
      </c>
      <c r="K1836">
        <f t="shared" si="128"/>
        <v>736</v>
      </c>
      <c r="L1836" s="1" t="str">
        <f t="shared" si="129"/>
        <v>C</v>
      </c>
    </row>
    <row r="1837" spans="1:12" x14ac:dyDescent="0.3">
      <c r="A1837">
        <v>1859</v>
      </c>
      <c r="B1837" t="s">
        <v>216</v>
      </c>
      <c r="C1837" t="str">
        <f t="shared" si="131"/>
        <v>Krejci, Tony     Entry #1859</v>
      </c>
      <c r="D1837" t="s">
        <v>99</v>
      </c>
      <c r="E1837">
        <v>196</v>
      </c>
      <c r="F1837">
        <v>195</v>
      </c>
      <c r="G1837">
        <v>189</v>
      </c>
      <c r="H1837">
        <v>208</v>
      </c>
      <c r="I1837">
        <f t="shared" si="132"/>
        <v>592</v>
      </c>
      <c r="J1837">
        <f t="shared" si="130"/>
        <v>117</v>
      </c>
      <c r="K1837">
        <f t="shared" ref="K1837:K1901" si="133">I1837+J1837</f>
        <v>709</v>
      </c>
      <c r="L1837" s="1" t="str">
        <f t="shared" si="129"/>
        <v>B</v>
      </c>
    </row>
    <row r="1838" spans="1:12" x14ac:dyDescent="0.3">
      <c r="A1838">
        <v>1860</v>
      </c>
      <c r="B1838" t="s">
        <v>289</v>
      </c>
      <c r="C1838" t="str">
        <f t="shared" si="131"/>
        <v>Stimach, Alex     Entry #1860</v>
      </c>
      <c r="D1838" t="s">
        <v>99</v>
      </c>
      <c r="E1838">
        <v>190</v>
      </c>
      <c r="F1838">
        <v>191</v>
      </c>
      <c r="G1838">
        <v>197</v>
      </c>
      <c r="H1838">
        <v>194</v>
      </c>
      <c r="I1838">
        <f t="shared" si="132"/>
        <v>582</v>
      </c>
      <c r="J1838">
        <f t="shared" si="130"/>
        <v>135</v>
      </c>
      <c r="K1838">
        <f t="shared" si="133"/>
        <v>717</v>
      </c>
      <c r="L1838" s="1" t="str">
        <f t="shared" si="129"/>
        <v>B</v>
      </c>
    </row>
    <row r="1839" spans="1:12" x14ac:dyDescent="0.3">
      <c r="A1839">
        <v>1861</v>
      </c>
      <c r="B1839" t="s">
        <v>3108</v>
      </c>
      <c r="C1839" t="str">
        <f t="shared" si="131"/>
        <v>Banik, Brady     Entry #1861</v>
      </c>
      <c r="D1839" t="s">
        <v>99</v>
      </c>
      <c r="E1839">
        <v>162</v>
      </c>
      <c r="F1839">
        <v>132</v>
      </c>
      <c r="G1839">
        <v>201</v>
      </c>
      <c r="H1839">
        <v>180</v>
      </c>
      <c r="I1839">
        <f t="shared" si="132"/>
        <v>513</v>
      </c>
      <c r="J1839">
        <f t="shared" si="130"/>
        <v>219</v>
      </c>
      <c r="K1839">
        <f t="shared" si="133"/>
        <v>732</v>
      </c>
      <c r="L1839" s="1" t="str">
        <f t="shared" si="129"/>
        <v>C</v>
      </c>
    </row>
    <row r="1840" spans="1:12" x14ac:dyDescent="0.3">
      <c r="A1840">
        <v>1862</v>
      </c>
      <c r="B1840" t="s">
        <v>165</v>
      </c>
      <c r="C1840" t="str">
        <f t="shared" si="131"/>
        <v>Leonard, Tim     Entry #1862</v>
      </c>
      <c r="D1840" t="s">
        <v>99</v>
      </c>
      <c r="E1840">
        <v>199</v>
      </c>
      <c r="F1840">
        <v>187</v>
      </c>
      <c r="G1840">
        <v>189</v>
      </c>
      <c r="H1840">
        <v>213</v>
      </c>
      <c r="I1840">
        <f t="shared" si="132"/>
        <v>589</v>
      </c>
      <c r="J1840">
        <f t="shared" si="130"/>
        <v>108</v>
      </c>
      <c r="K1840">
        <f t="shared" si="133"/>
        <v>697</v>
      </c>
      <c r="L1840" s="1" t="str">
        <f t="shared" si="129"/>
        <v>B</v>
      </c>
    </row>
    <row r="1841" spans="1:12" x14ac:dyDescent="0.3">
      <c r="A1841">
        <v>1863</v>
      </c>
      <c r="B1841" t="s">
        <v>136</v>
      </c>
      <c r="C1841" t="str">
        <f t="shared" si="131"/>
        <v>Mickel, Julius     Entry #1863</v>
      </c>
      <c r="D1841" t="s">
        <v>99</v>
      </c>
      <c r="E1841">
        <v>212</v>
      </c>
      <c r="F1841">
        <v>253</v>
      </c>
      <c r="G1841">
        <v>186</v>
      </c>
      <c r="H1841">
        <v>203</v>
      </c>
      <c r="I1841">
        <f t="shared" si="132"/>
        <v>642</v>
      </c>
      <c r="J1841">
        <f t="shared" si="130"/>
        <v>69</v>
      </c>
      <c r="K1841">
        <f t="shared" si="133"/>
        <v>711</v>
      </c>
      <c r="L1841" s="1" t="str">
        <f t="shared" si="129"/>
        <v>A</v>
      </c>
    </row>
    <row r="1842" spans="1:12" x14ac:dyDescent="0.3">
      <c r="A1842">
        <v>1864</v>
      </c>
      <c r="B1842" t="s">
        <v>3109</v>
      </c>
      <c r="C1842" t="str">
        <f t="shared" si="131"/>
        <v>Leonard, Katie     Entry #1864</v>
      </c>
      <c r="D1842" t="s">
        <v>99</v>
      </c>
      <c r="E1842">
        <v>200</v>
      </c>
      <c r="F1842">
        <v>204</v>
      </c>
      <c r="G1842">
        <v>208</v>
      </c>
      <c r="H1842">
        <v>167</v>
      </c>
      <c r="I1842">
        <f t="shared" si="132"/>
        <v>579</v>
      </c>
      <c r="J1842">
        <f t="shared" si="130"/>
        <v>105</v>
      </c>
      <c r="K1842">
        <f t="shared" si="133"/>
        <v>684</v>
      </c>
      <c r="L1842" s="1" t="str">
        <f t="shared" si="129"/>
        <v>A</v>
      </c>
    </row>
    <row r="1843" spans="1:12" x14ac:dyDescent="0.3">
      <c r="A1843">
        <v>1865</v>
      </c>
      <c r="B1843" t="s">
        <v>3110</v>
      </c>
      <c r="C1843" t="str">
        <f t="shared" si="131"/>
        <v>Carter, Dave Sr     Entry #1865</v>
      </c>
      <c r="D1843" t="s">
        <v>99</v>
      </c>
      <c r="E1843">
        <v>191</v>
      </c>
      <c r="F1843">
        <v>164</v>
      </c>
      <c r="G1843">
        <v>179</v>
      </c>
      <c r="H1843">
        <v>203</v>
      </c>
      <c r="I1843">
        <f t="shared" si="132"/>
        <v>546</v>
      </c>
      <c r="J1843">
        <f t="shared" si="130"/>
        <v>132</v>
      </c>
      <c r="K1843">
        <f t="shared" si="133"/>
        <v>678</v>
      </c>
      <c r="L1843" s="1" t="str">
        <f t="shared" si="129"/>
        <v>B</v>
      </c>
    </row>
    <row r="1844" spans="1:12" x14ac:dyDescent="0.3">
      <c r="A1844">
        <v>1866</v>
      </c>
      <c r="B1844" t="s">
        <v>3111</v>
      </c>
      <c r="C1844" t="str">
        <f t="shared" si="131"/>
        <v>Carter, Dave Jr     Entry #1866</v>
      </c>
      <c r="D1844" t="s">
        <v>99</v>
      </c>
      <c r="E1844">
        <v>215</v>
      </c>
      <c r="F1844">
        <v>167</v>
      </c>
      <c r="G1844">
        <v>199</v>
      </c>
      <c r="H1844">
        <v>248</v>
      </c>
      <c r="I1844">
        <f t="shared" si="132"/>
        <v>614</v>
      </c>
      <c r="J1844">
        <f t="shared" si="130"/>
        <v>60</v>
      </c>
      <c r="K1844">
        <f t="shared" si="133"/>
        <v>674</v>
      </c>
      <c r="L1844" s="1" t="str">
        <f t="shared" si="129"/>
        <v>A</v>
      </c>
    </row>
    <row r="1845" spans="1:12" x14ac:dyDescent="0.3">
      <c r="A1845">
        <v>1867</v>
      </c>
      <c r="B1845" t="s">
        <v>183</v>
      </c>
      <c r="C1845" t="str">
        <f t="shared" si="131"/>
        <v>Frill, Mark     Entry #1867</v>
      </c>
      <c r="D1845" t="s">
        <v>99</v>
      </c>
      <c r="E1845">
        <v>192</v>
      </c>
      <c r="F1845">
        <v>180</v>
      </c>
      <c r="G1845">
        <v>200</v>
      </c>
      <c r="H1845">
        <v>187</v>
      </c>
      <c r="I1845">
        <f t="shared" si="132"/>
        <v>567</v>
      </c>
      <c r="J1845">
        <f t="shared" si="130"/>
        <v>129</v>
      </c>
      <c r="K1845">
        <f t="shared" si="133"/>
        <v>696</v>
      </c>
      <c r="L1845" s="1" t="str">
        <f t="shared" si="129"/>
        <v>B</v>
      </c>
    </row>
    <row r="1846" spans="1:12" x14ac:dyDescent="0.3">
      <c r="A1846">
        <v>1868</v>
      </c>
      <c r="B1846" t="s">
        <v>3112</v>
      </c>
      <c r="C1846" t="str">
        <f t="shared" si="131"/>
        <v>Ayers, Larry     Entry #1868</v>
      </c>
      <c r="D1846" t="s">
        <v>99</v>
      </c>
      <c r="E1846">
        <v>175</v>
      </c>
      <c r="F1846">
        <v>176</v>
      </c>
      <c r="G1846">
        <v>163</v>
      </c>
      <c r="H1846">
        <v>211</v>
      </c>
      <c r="I1846">
        <f t="shared" si="132"/>
        <v>550</v>
      </c>
      <c r="J1846">
        <f t="shared" si="130"/>
        <v>180</v>
      </c>
      <c r="K1846">
        <f t="shared" si="133"/>
        <v>730</v>
      </c>
      <c r="L1846" s="1" t="str">
        <f t="shared" ref="L1846:L1909" si="134">IF(AND(E1846&gt;175,E1846&lt;200),"B",IF(AND(E1846&gt;149,E1846&lt;176),"C",IF(E1846&gt;199,"A",IF(E1846&lt;150,"D"))))</f>
        <v>C</v>
      </c>
    </row>
    <row r="1847" spans="1:12" x14ac:dyDescent="0.3">
      <c r="A1847">
        <v>1869</v>
      </c>
      <c r="B1847" t="s">
        <v>188</v>
      </c>
      <c r="C1847" t="str">
        <f t="shared" si="131"/>
        <v>Jones, Steven     Entry #1869</v>
      </c>
      <c r="D1847" t="s">
        <v>99</v>
      </c>
      <c r="E1847">
        <v>197</v>
      </c>
      <c r="F1847">
        <v>202</v>
      </c>
      <c r="G1847">
        <v>210</v>
      </c>
      <c r="H1847">
        <v>158</v>
      </c>
      <c r="I1847">
        <f t="shared" si="132"/>
        <v>570</v>
      </c>
      <c r="J1847">
        <f t="shared" si="130"/>
        <v>114</v>
      </c>
      <c r="K1847">
        <f t="shared" si="133"/>
        <v>684</v>
      </c>
      <c r="L1847" s="1" t="str">
        <f t="shared" si="134"/>
        <v>B</v>
      </c>
    </row>
    <row r="1848" spans="1:12" x14ac:dyDescent="0.3">
      <c r="A1848">
        <v>1870</v>
      </c>
      <c r="B1848" t="s">
        <v>503</v>
      </c>
      <c r="C1848" t="str">
        <f t="shared" si="131"/>
        <v>Wright, Austin     Entry #1870</v>
      </c>
      <c r="D1848" t="s">
        <v>362</v>
      </c>
      <c r="E1848">
        <v>159</v>
      </c>
      <c r="F1848">
        <v>187</v>
      </c>
      <c r="G1848">
        <v>147</v>
      </c>
      <c r="H1848">
        <v>173</v>
      </c>
      <c r="I1848">
        <f t="shared" si="132"/>
        <v>507</v>
      </c>
      <c r="J1848">
        <f t="shared" si="130"/>
        <v>228</v>
      </c>
      <c r="K1848">
        <f t="shared" si="133"/>
        <v>735</v>
      </c>
      <c r="L1848" s="1" t="str">
        <f t="shared" si="134"/>
        <v>C</v>
      </c>
    </row>
    <row r="1849" spans="1:12" x14ac:dyDescent="0.3">
      <c r="A1849">
        <v>1871</v>
      </c>
      <c r="B1849" t="s">
        <v>504</v>
      </c>
      <c r="C1849" t="str">
        <f t="shared" si="131"/>
        <v>Gilmore, Damone     Entry #1871</v>
      </c>
      <c r="D1849" t="s">
        <v>362</v>
      </c>
      <c r="E1849">
        <v>158</v>
      </c>
      <c r="F1849">
        <v>111</v>
      </c>
      <c r="G1849">
        <v>147</v>
      </c>
      <c r="H1849">
        <v>175</v>
      </c>
      <c r="I1849">
        <f t="shared" si="132"/>
        <v>433</v>
      </c>
      <c r="J1849">
        <f t="shared" si="130"/>
        <v>231</v>
      </c>
      <c r="K1849">
        <f t="shared" si="133"/>
        <v>664</v>
      </c>
      <c r="L1849" s="1" t="str">
        <f t="shared" si="134"/>
        <v>C</v>
      </c>
    </row>
    <row r="1850" spans="1:12" x14ac:dyDescent="0.3">
      <c r="A1850">
        <v>1872</v>
      </c>
      <c r="B1850" t="s">
        <v>1898</v>
      </c>
      <c r="C1850" t="str">
        <f t="shared" si="131"/>
        <v>Landis, Patrick     Entry #1872</v>
      </c>
      <c r="D1850" t="s">
        <v>11</v>
      </c>
      <c r="E1850">
        <v>161</v>
      </c>
      <c r="F1850">
        <v>166</v>
      </c>
      <c r="G1850">
        <v>182</v>
      </c>
      <c r="H1850">
        <v>146</v>
      </c>
      <c r="I1850">
        <f t="shared" si="132"/>
        <v>494</v>
      </c>
      <c r="J1850">
        <f t="shared" si="130"/>
        <v>222</v>
      </c>
      <c r="K1850">
        <f t="shared" si="133"/>
        <v>716</v>
      </c>
      <c r="L1850" s="1" t="str">
        <f t="shared" si="134"/>
        <v>C</v>
      </c>
    </row>
    <row r="1851" spans="1:12" x14ac:dyDescent="0.3">
      <c r="A1851">
        <v>1873</v>
      </c>
      <c r="B1851" t="s">
        <v>1901</v>
      </c>
      <c r="C1851" t="str">
        <f t="shared" si="131"/>
        <v>Paustian, Joe     Entry #1873</v>
      </c>
      <c r="D1851" t="s">
        <v>11</v>
      </c>
      <c r="E1851">
        <v>178</v>
      </c>
      <c r="F1851">
        <v>181</v>
      </c>
      <c r="G1851">
        <v>181</v>
      </c>
      <c r="H1851">
        <v>205</v>
      </c>
      <c r="I1851">
        <f t="shared" si="132"/>
        <v>567</v>
      </c>
      <c r="J1851">
        <f t="shared" si="130"/>
        <v>171</v>
      </c>
      <c r="K1851">
        <f t="shared" si="133"/>
        <v>738</v>
      </c>
      <c r="L1851" s="1" t="str">
        <f t="shared" si="134"/>
        <v>B</v>
      </c>
    </row>
    <row r="1852" spans="1:12" x14ac:dyDescent="0.3">
      <c r="A1852">
        <v>1874</v>
      </c>
      <c r="B1852" t="s">
        <v>1902</v>
      </c>
      <c r="C1852" t="str">
        <f t="shared" si="131"/>
        <v>Richtig, Andrew     Entry #1874</v>
      </c>
      <c r="D1852" t="s">
        <v>11</v>
      </c>
      <c r="E1852">
        <v>151</v>
      </c>
      <c r="F1852">
        <v>148</v>
      </c>
      <c r="G1852">
        <v>188</v>
      </c>
      <c r="H1852">
        <v>127</v>
      </c>
      <c r="I1852">
        <f t="shared" si="132"/>
        <v>463</v>
      </c>
      <c r="J1852">
        <f t="shared" si="130"/>
        <v>252</v>
      </c>
      <c r="K1852">
        <f t="shared" si="133"/>
        <v>715</v>
      </c>
      <c r="L1852" s="1" t="str">
        <f t="shared" si="134"/>
        <v>C</v>
      </c>
    </row>
    <row r="1853" spans="1:12" x14ac:dyDescent="0.3">
      <c r="A1853">
        <v>1875</v>
      </c>
      <c r="B1853" t="s">
        <v>1889</v>
      </c>
      <c r="C1853" t="str">
        <f t="shared" si="131"/>
        <v>Chuchka, Steve     Entry #1875</v>
      </c>
      <c r="D1853" t="s">
        <v>11</v>
      </c>
      <c r="E1853">
        <v>189</v>
      </c>
      <c r="F1853">
        <v>235</v>
      </c>
      <c r="G1853">
        <v>181</v>
      </c>
      <c r="H1853">
        <v>153</v>
      </c>
      <c r="I1853">
        <f t="shared" si="132"/>
        <v>569</v>
      </c>
      <c r="J1853">
        <f t="shared" si="130"/>
        <v>138</v>
      </c>
      <c r="K1853">
        <f t="shared" si="133"/>
        <v>707</v>
      </c>
      <c r="L1853" s="1" t="str">
        <f t="shared" si="134"/>
        <v>B</v>
      </c>
    </row>
    <row r="1854" spans="1:12" x14ac:dyDescent="0.3">
      <c r="A1854">
        <v>1876</v>
      </c>
      <c r="B1854" t="s">
        <v>1896</v>
      </c>
      <c r="C1854" t="str">
        <f t="shared" si="131"/>
        <v>Klepper, Tim     Entry #1876</v>
      </c>
      <c r="D1854" t="s">
        <v>11</v>
      </c>
      <c r="E1854">
        <v>177</v>
      </c>
      <c r="F1854">
        <v>194</v>
      </c>
      <c r="G1854">
        <v>185</v>
      </c>
      <c r="H1854">
        <v>175</v>
      </c>
      <c r="I1854">
        <f t="shared" si="132"/>
        <v>554</v>
      </c>
      <c r="J1854">
        <f t="shared" si="130"/>
        <v>174</v>
      </c>
      <c r="K1854">
        <f t="shared" si="133"/>
        <v>728</v>
      </c>
      <c r="L1854" s="1" t="str">
        <f t="shared" si="134"/>
        <v>B</v>
      </c>
    </row>
    <row r="1855" spans="1:12" x14ac:dyDescent="0.3">
      <c r="A1855">
        <v>1877</v>
      </c>
      <c r="B1855" t="s">
        <v>314</v>
      </c>
      <c r="C1855" t="str">
        <f t="shared" si="131"/>
        <v>Benbennek, Samantha     Entry #1877</v>
      </c>
      <c r="D1855" t="s">
        <v>11</v>
      </c>
      <c r="E1855">
        <v>150</v>
      </c>
      <c r="F1855">
        <v>145</v>
      </c>
      <c r="G1855">
        <v>160</v>
      </c>
      <c r="H1855">
        <v>154</v>
      </c>
      <c r="I1855">
        <f t="shared" si="132"/>
        <v>459</v>
      </c>
      <c r="J1855">
        <f t="shared" si="130"/>
        <v>255</v>
      </c>
      <c r="K1855">
        <f t="shared" si="133"/>
        <v>714</v>
      </c>
      <c r="L1855" s="1" t="str">
        <f t="shared" si="134"/>
        <v>C</v>
      </c>
    </row>
    <row r="1856" spans="1:12" x14ac:dyDescent="0.3">
      <c r="A1856">
        <v>1878</v>
      </c>
      <c r="B1856" t="s">
        <v>3113</v>
      </c>
      <c r="C1856" t="str">
        <f t="shared" si="131"/>
        <v>Ullman, Doug     Entry #1878</v>
      </c>
      <c r="D1856" t="s">
        <v>11</v>
      </c>
      <c r="E1856">
        <v>174</v>
      </c>
      <c r="F1856">
        <v>169</v>
      </c>
      <c r="G1856">
        <v>202</v>
      </c>
      <c r="H1856">
        <v>185</v>
      </c>
      <c r="I1856">
        <f t="shared" si="132"/>
        <v>556</v>
      </c>
      <c r="J1856">
        <f t="shared" si="130"/>
        <v>183</v>
      </c>
      <c r="K1856">
        <f t="shared" si="133"/>
        <v>739</v>
      </c>
      <c r="L1856" s="1" t="str">
        <f t="shared" si="134"/>
        <v>C</v>
      </c>
    </row>
    <row r="1857" spans="1:12" x14ac:dyDescent="0.3">
      <c r="A1857">
        <v>1879</v>
      </c>
      <c r="B1857" t="s">
        <v>1888</v>
      </c>
      <c r="C1857" t="str">
        <f t="shared" si="131"/>
        <v>Asbach, Mark     Entry #1879</v>
      </c>
      <c r="D1857" t="s">
        <v>11</v>
      </c>
      <c r="E1857">
        <v>171</v>
      </c>
      <c r="F1857">
        <v>157</v>
      </c>
      <c r="G1857">
        <v>190</v>
      </c>
      <c r="H1857">
        <v>157</v>
      </c>
      <c r="I1857">
        <f t="shared" si="132"/>
        <v>504</v>
      </c>
      <c r="J1857">
        <f t="shared" si="130"/>
        <v>192</v>
      </c>
      <c r="K1857">
        <f t="shared" si="133"/>
        <v>696</v>
      </c>
      <c r="L1857" s="1" t="str">
        <f t="shared" si="134"/>
        <v>C</v>
      </c>
    </row>
    <row r="1858" spans="1:12" x14ac:dyDescent="0.3">
      <c r="A1858">
        <v>1880</v>
      </c>
      <c r="B1858" t="s">
        <v>1900</v>
      </c>
      <c r="C1858" t="str">
        <f t="shared" si="131"/>
        <v>Magistretti, Mark     Entry #1880</v>
      </c>
      <c r="D1858" t="s">
        <v>11</v>
      </c>
      <c r="E1858">
        <v>174</v>
      </c>
      <c r="F1858">
        <v>190</v>
      </c>
      <c r="G1858">
        <v>163</v>
      </c>
      <c r="H1858">
        <v>194</v>
      </c>
      <c r="I1858">
        <f t="shared" si="132"/>
        <v>547</v>
      </c>
      <c r="J1858">
        <f t="shared" si="130"/>
        <v>183</v>
      </c>
      <c r="K1858">
        <f t="shared" si="133"/>
        <v>730</v>
      </c>
      <c r="L1858" s="1" t="str">
        <f t="shared" si="134"/>
        <v>C</v>
      </c>
    </row>
    <row r="1859" spans="1:12" x14ac:dyDescent="0.3">
      <c r="A1859">
        <v>1881</v>
      </c>
      <c r="B1859" t="s">
        <v>1900</v>
      </c>
      <c r="C1859" t="str">
        <f t="shared" si="131"/>
        <v>Magistretti, Mark     Entry #1881</v>
      </c>
      <c r="D1859" t="s">
        <v>11</v>
      </c>
      <c r="E1859">
        <v>174</v>
      </c>
      <c r="F1859">
        <v>163</v>
      </c>
      <c r="G1859">
        <v>206</v>
      </c>
      <c r="H1859">
        <v>206</v>
      </c>
      <c r="I1859">
        <f t="shared" si="132"/>
        <v>575</v>
      </c>
      <c r="J1859">
        <f t="shared" si="130"/>
        <v>183</v>
      </c>
      <c r="K1859">
        <f t="shared" si="133"/>
        <v>758</v>
      </c>
      <c r="L1859" s="1" t="str">
        <f t="shared" si="134"/>
        <v>C</v>
      </c>
    </row>
    <row r="1860" spans="1:12" x14ac:dyDescent="0.3">
      <c r="A1860">
        <v>1882</v>
      </c>
      <c r="B1860" t="s">
        <v>314</v>
      </c>
      <c r="C1860" t="str">
        <f t="shared" si="131"/>
        <v>Benbennek, Samantha     Entry #1882</v>
      </c>
      <c r="D1860" t="s">
        <v>11</v>
      </c>
      <c r="E1860">
        <v>149</v>
      </c>
      <c r="F1860">
        <v>156</v>
      </c>
      <c r="G1860">
        <v>120</v>
      </c>
      <c r="H1860">
        <v>205</v>
      </c>
      <c r="I1860">
        <f t="shared" si="132"/>
        <v>481</v>
      </c>
      <c r="J1860">
        <f t="shared" si="130"/>
        <v>258</v>
      </c>
      <c r="K1860">
        <f t="shared" si="133"/>
        <v>739</v>
      </c>
      <c r="L1860" s="1" t="str">
        <f t="shared" si="134"/>
        <v>D</v>
      </c>
    </row>
    <row r="1861" spans="1:12" x14ac:dyDescent="0.3">
      <c r="A1861">
        <v>1883</v>
      </c>
      <c r="B1861" t="s">
        <v>56</v>
      </c>
      <c r="C1861" t="str">
        <f t="shared" si="131"/>
        <v>Bales, Shay     Entry #1883</v>
      </c>
      <c r="D1861" t="s">
        <v>11</v>
      </c>
      <c r="E1861">
        <v>155</v>
      </c>
      <c r="F1861">
        <v>135</v>
      </c>
      <c r="G1861">
        <v>142</v>
      </c>
      <c r="H1861">
        <v>145</v>
      </c>
      <c r="I1861">
        <f t="shared" si="132"/>
        <v>422</v>
      </c>
      <c r="J1861">
        <f t="shared" si="130"/>
        <v>240</v>
      </c>
      <c r="K1861">
        <f t="shared" si="133"/>
        <v>662</v>
      </c>
      <c r="L1861" s="1" t="str">
        <f t="shared" si="134"/>
        <v>C</v>
      </c>
    </row>
    <row r="1862" spans="1:12" x14ac:dyDescent="0.3">
      <c r="A1862">
        <v>1884</v>
      </c>
      <c r="B1862" t="s">
        <v>1888</v>
      </c>
      <c r="C1862" t="str">
        <f t="shared" si="131"/>
        <v>Asbach, Mark     Entry #1884</v>
      </c>
      <c r="D1862" t="s">
        <v>11</v>
      </c>
      <c r="E1862">
        <v>171</v>
      </c>
      <c r="F1862">
        <v>174</v>
      </c>
      <c r="G1862">
        <v>184</v>
      </c>
      <c r="H1862">
        <v>180</v>
      </c>
      <c r="I1862">
        <f t="shared" si="132"/>
        <v>538</v>
      </c>
      <c r="J1862">
        <f t="shared" si="130"/>
        <v>192</v>
      </c>
      <c r="K1862">
        <f t="shared" si="133"/>
        <v>730</v>
      </c>
      <c r="L1862" s="1" t="str">
        <f t="shared" si="134"/>
        <v>C</v>
      </c>
    </row>
    <row r="1863" spans="1:12" x14ac:dyDescent="0.3">
      <c r="A1863">
        <v>1885</v>
      </c>
      <c r="B1863" t="s">
        <v>1887</v>
      </c>
      <c r="C1863" t="str">
        <f t="shared" si="131"/>
        <v>Apolo, Bryson     Entry #1885</v>
      </c>
      <c r="D1863" t="s">
        <v>11</v>
      </c>
      <c r="E1863">
        <v>166</v>
      </c>
      <c r="F1863">
        <v>169</v>
      </c>
      <c r="G1863">
        <v>171</v>
      </c>
      <c r="H1863">
        <v>159</v>
      </c>
      <c r="I1863">
        <f t="shared" si="132"/>
        <v>499</v>
      </c>
      <c r="J1863">
        <f t="shared" si="130"/>
        <v>207</v>
      </c>
      <c r="K1863">
        <f t="shared" si="133"/>
        <v>706</v>
      </c>
      <c r="L1863" s="1" t="str">
        <f t="shared" si="134"/>
        <v>C</v>
      </c>
    </row>
    <row r="1864" spans="1:12" x14ac:dyDescent="0.3">
      <c r="A1864">
        <v>1886</v>
      </c>
      <c r="B1864" t="s">
        <v>1890</v>
      </c>
      <c r="C1864" t="str">
        <f t="shared" si="131"/>
        <v>Colvin, Tony     Entry #1886</v>
      </c>
      <c r="D1864" t="s">
        <v>11</v>
      </c>
      <c r="E1864">
        <v>181</v>
      </c>
      <c r="F1864">
        <v>154</v>
      </c>
      <c r="G1864">
        <v>170</v>
      </c>
      <c r="H1864">
        <v>211</v>
      </c>
      <c r="I1864">
        <f t="shared" si="132"/>
        <v>535</v>
      </c>
      <c r="J1864">
        <f t="shared" si="130"/>
        <v>162</v>
      </c>
      <c r="K1864">
        <f t="shared" si="133"/>
        <v>697</v>
      </c>
      <c r="L1864" s="1" t="str">
        <f t="shared" si="134"/>
        <v>B</v>
      </c>
    </row>
    <row r="1865" spans="1:12" x14ac:dyDescent="0.3">
      <c r="A1865">
        <v>1887</v>
      </c>
      <c r="B1865" t="s">
        <v>1889</v>
      </c>
      <c r="C1865" t="str">
        <f t="shared" si="131"/>
        <v>Chuchka, Steve     Entry #1887</v>
      </c>
      <c r="D1865" t="s">
        <v>11</v>
      </c>
      <c r="E1865">
        <v>188</v>
      </c>
      <c r="F1865">
        <v>162</v>
      </c>
      <c r="G1865">
        <v>203</v>
      </c>
      <c r="H1865">
        <v>255</v>
      </c>
      <c r="I1865">
        <f t="shared" si="132"/>
        <v>620</v>
      </c>
      <c r="J1865">
        <f t="shared" ref="J1865:J1917" si="135">(235-E1865)*3</f>
        <v>141</v>
      </c>
      <c r="K1865">
        <f t="shared" si="133"/>
        <v>761</v>
      </c>
      <c r="L1865" s="1" t="str">
        <f t="shared" si="134"/>
        <v>B</v>
      </c>
    </row>
    <row r="1866" spans="1:12" x14ac:dyDescent="0.3">
      <c r="A1866">
        <v>1888</v>
      </c>
      <c r="B1866" t="s">
        <v>1402</v>
      </c>
      <c r="C1866" t="str">
        <f t="shared" si="131"/>
        <v>Colvin, Ryan     Entry #1888</v>
      </c>
      <c r="D1866" t="s">
        <v>11</v>
      </c>
      <c r="E1866">
        <v>176</v>
      </c>
      <c r="F1866">
        <v>192</v>
      </c>
      <c r="G1866">
        <v>237</v>
      </c>
      <c r="H1866">
        <v>210</v>
      </c>
      <c r="I1866">
        <f t="shared" si="132"/>
        <v>639</v>
      </c>
      <c r="J1866">
        <f t="shared" si="135"/>
        <v>177</v>
      </c>
      <c r="K1866">
        <f t="shared" si="133"/>
        <v>816</v>
      </c>
      <c r="L1866" s="1" t="str">
        <f t="shared" si="134"/>
        <v>B</v>
      </c>
    </row>
    <row r="1867" spans="1:12" x14ac:dyDescent="0.3">
      <c r="A1867">
        <v>1889</v>
      </c>
      <c r="B1867" t="s">
        <v>1891</v>
      </c>
      <c r="C1867" t="str">
        <f t="shared" si="131"/>
        <v>Freeman, Lee     Entry #1889</v>
      </c>
      <c r="D1867" t="s">
        <v>11</v>
      </c>
      <c r="E1867">
        <v>171</v>
      </c>
      <c r="F1867">
        <v>153</v>
      </c>
      <c r="G1867">
        <v>150</v>
      </c>
      <c r="H1867">
        <v>157</v>
      </c>
      <c r="I1867">
        <f t="shared" si="132"/>
        <v>460</v>
      </c>
      <c r="J1867">
        <f t="shared" si="135"/>
        <v>192</v>
      </c>
      <c r="K1867">
        <f t="shared" si="133"/>
        <v>652</v>
      </c>
      <c r="L1867" s="1" t="str">
        <f t="shared" si="134"/>
        <v>C</v>
      </c>
    </row>
    <row r="1868" spans="1:12" x14ac:dyDescent="0.3">
      <c r="A1868">
        <v>1890</v>
      </c>
      <c r="B1868" t="s">
        <v>1892</v>
      </c>
      <c r="C1868" t="str">
        <f t="shared" si="131"/>
        <v>Goodwin, Chad     Entry #1890</v>
      </c>
      <c r="D1868" t="s">
        <v>11</v>
      </c>
      <c r="E1868">
        <v>187</v>
      </c>
      <c r="F1868">
        <v>169</v>
      </c>
      <c r="G1868">
        <v>221</v>
      </c>
      <c r="H1868">
        <v>201</v>
      </c>
      <c r="I1868">
        <f t="shared" si="132"/>
        <v>591</v>
      </c>
      <c r="J1868">
        <f t="shared" si="135"/>
        <v>144</v>
      </c>
      <c r="K1868">
        <f t="shared" si="133"/>
        <v>735</v>
      </c>
      <c r="L1868" s="1" t="str">
        <f t="shared" si="134"/>
        <v>B</v>
      </c>
    </row>
    <row r="1869" spans="1:12" x14ac:dyDescent="0.3">
      <c r="A1869">
        <v>1891</v>
      </c>
      <c r="B1869" t="s">
        <v>28</v>
      </c>
      <c r="C1869" t="str">
        <f t="shared" si="131"/>
        <v>Gilkerson, Matt     Entry #1891</v>
      </c>
      <c r="D1869" t="s">
        <v>11</v>
      </c>
      <c r="E1869">
        <v>171</v>
      </c>
      <c r="F1869">
        <v>192</v>
      </c>
      <c r="G1869">
        <v>173</v>
      </c>
      <c r="H1869">
        <v>195</v>
      </c>
      <c r="I1869">
        <f t="shared" si="132"/>
        <v>560</v>
      </c>
      <c r="J1869">
        <f t="shared" si="135"/>
        <v>192</v>
      </c>
      <c r="K1869">
        <f t="shared" si="133"/>
        <v>752</v>
      </c>
      <c r="L1869" s="1" t="str">
        <f t="shared" si="134"/>
        <v>C</v>
      </c>
    </row>
    <row r="1870" spans="1:12" x14ac:dyDescent="0.3">
      <c r="A1870">
        <v>1892</v>
      </c>
      <c r="B1870" t="s">
        <v>1893</v>
      </c>
      <c r="C1870" t="str">
        <f t="shared" si="131"/>
        <v>Graves, Sean     Entry #1892</v>
      </c>
      <c r="D1870" t="s">
        <v>11</v>
      </c>
      <c r="E1870">
        <v>167</v>
      </c>
      <c r="F1870">
        <v>160</v>
      </c>
      <c r="G1870">
        <v>183</v>
      </c>
      <c r="H1870">
        <v>170</v>
      </c>
      <c r="I1870">
        <f t="shared" si="132"/>
        <v>513</v>
      </c>
      <c r="J1870">
        <f t="shared" si="135"/>
        <v>204</v>
      </c>
      <c r="K1870">
        <f t="shared" si="133"/>
        <v>717</v>
      </c>
      <c r="L1870" s="1" t="str">
        <f t="shared" si="134"/>
        <v>C</v>
      </c>
    </row>
    <row r="1871" spans="1:12" x14ac:dyDescent="0.3">
      <c r="A1871">
        <v>1893</v>
      </c>
      <c r="B1871" t="s">
        <v>1751</v>
      </c>
      <c r="C1871" t="str">
        <f t="shared" si="131"/>
        <v>Husband, Winston     Entry #1893</v>
      </c>
      <c r="D1871" t="s">
        <v>11</v>
      </c>
      <c r="E1871">
        <v>164</v>
      </c>
      <c r="F1871">
        <v>189</v>
      </c>
      <c r="G1871">
        <v>139</v>
      </c>
      <c r="H1871">
        <v>170</v>
      </c>
      <c r="I1871">
        <f t="shared" si="132"/>
        <v>498</v>
      </c>
      <c r="J1871">
        <f t="shared" si="135"/>
        <v>213</v>
      </c>
      <c r="K1871">
        <f t="shared" si="133"/>
        <v>711</v>
      </c>
      <c r="L1871" s="1" t="str">
        <f t="shared" si="134"/>
        <v>C</v>
      </c>
    </row>
    <row r="1872" spans="1:12" x14ac:dyDescent="0.3">
      <c r="A1872">
        <v>1894</v>
      </c>
      <c r="B1872" t="s">
        <v>1894</v>
      </c>
      <c r="C1872" t="str">
        <f t="shared" si="131"/>
        <v>Harpster, Kyle     Entry #1894</v>
      </c>
      <c r="D1872" t="s">
        <v>11</v>
      </c>
      <c r="E1872">
        <v>164</v>
      </c>
      <c r="F1872">
        <v>180</v>
      </c>
      <c r="G1872">
        <v>181</v>
      </c>
      <c r="H1872">
        <v>165</v>
      </c>
      <c r="I1872">
        <f t="shared" si="132"/>
        <v>526</v>
      </c>
      <c r="J1872">
        <f t="shared" si="135"/>
        <v>213</v>
      </c>
      <c r="K1872">
        <f t="shared" si="133"/>
        <v>739</v>
      </c>
      <c r="L1872" s="1" t="str">
        <f t="shared" si="134"/>
        <v>C</v>
      </c>
    </row>
    <row r="1873" spans="1:12" x14ac:dyDescent="0.3">
      <c r="A1873">
        <v>1895</v>
      </c>
      <c r="B1873" t="s">
        <v>1895</v>
      </c>
      <c r="C1873" t="str">
        <f t="shared" si="131"/>
        <v>Kelley, Tom Jr     Entry #1895</v>
      </c>
      <c r="D1873" t="s">
        <v>11</v>
      </c>
      <c r="E1873">
        <v>193</v>
      </c>
      <c r="F1873">
        <v>224</v>
      </c>
      <c r="G1873">
        <v>237</v>
      </c>
      <c r="H1873">
        <v>210</v>
      </c>
      <c r="I1873">
        <f t="shared" si="132"/>
        <v>671</v>
      </c>
      <c r="J1873">
        <f t="shared" si="135"/>
        <v>126</v>
      </c>
      <c r="K1873">
        <f t="shared" si="133"/>
        <v>797</v>
      </c>
      <c r="L1873" s="1" t="str">
        <f t="shared" si="134"/>
        <v>B</v>
      </c>
    </row>
    <row r="1874" spans="1:12" x14ac:dyDescent="0.3">
      <c r="A1874">
        <v>1896</v>
      </c>
      <c r="B1874" t="s">
        <v>1896</v>
      </c>
      <c r="C1874" t="str">
        <f t="shared" si="131"/>
        <v>Klepper, Tim     Entry #1896</v>
      </c>
      <c r="D1874" t="s">
        <v>11</v>
      </c>
      <c r="E1874">
        <v>173</v>
      </c>
      <c r="F1874">
        <v>198</v>
      </c>
      <c r="G1874">
        <v>191</v>
      </c>
      <c r="H1874">
        <v>197</v>
      </c>
      <c r="I1874">
        <f t="shared" si="132"/>
        <v>586</v>
      </c>
      <c r="J1874">
        <f t="shared" si="135"/>
        <v>186</v>
      </c>
      <c r="K1874">
        <f t="shared" si="133"/>
        <v>772</v>
      </c>
      <c r="L1874" s="1" t="str">
        <f t="shared" si="134"/>
        <v>C</v>
      </c>
    </row>
    <row r="1875" spans="1:12" x14ac:dyDescent="0.3">
      <c r="A1875">
        <v>1897</v>
      </c>
      <c r="B1875" t="s">
        <v>1897</v>
      </c>
      <c r="C1875" t="str">
        <f t="shared" si="131"/>
        <v>Laravie, Tony     Entry #1897</v>
      </c>
      <c r="D1875" t="s">
        <v>11</v>
      </c>
      <c r="E1875">
        <v>157</v>
      </c>
      <c r="F1875">
        <v>201</v>
      </c>
      <c r="G1875">
        <v>155</v>
      </c>
      <c r="H1875">
        <v>140</v>
      </c>
      <c r="I1875">
        <f t="shared" si="132"/>
        <v>496</v>
      </c>
      <c r="J1875">
        <f t="shared" si="135"/>
        <v>234</v>
      </c>
      <c r="K1875">
        <f t="shared" si="133"/>
        <v>730</v>
      </c>
      <c r="L1875" s="1" t="str">
        <f t="shared" si="134"/>
        <v>C</v>
      </c>
    </row>
    <row r="1876" spans="1:12" x14ac:dyDescent="0.3">
      <c r="A1876">
        <v>1898</v>
      </c>
      <c r="B1876" t="s">
        <v>1898</v>
      </c>
      <c r="C1876" t="str">
        <f t="shared" si="131"/>
        <v>Landis, Patrick     Entry #1898</v>
      </c>
      <c r="D1876" t="s">
        <v>11</v>
      </c>
      <c r="E1876">
        <v>161</v>
      </c>
      <c r="F1876">
        <v>168</v>
      </c>
      <c r="G1876">
        <v>215</v>
      </c>
      <c r="H1876">
        <v>144</v>
      </c>
      <c r="I1876">
        <f t="shared" si="132"/>
        <v>527</v>
      </c>
      <c r="J1876">
        <f t="shared" si="135"/>
        <v>222</v>
      </c>
      <c r="K1876">
        <f t="shared" si="133"/>
        <v>749</v>
      </c>
      <c r="L1876" s="1" t="str">
        <f t="shared" si="134"/>
        <v>C</v>
      </c>
    </row>
    <row r="1877" spans="1:12" x14ac:dyDescent="0.3">
      <c r="A1877">
        <v>1899</v>
      </c>
      <c r="B1877" t="s">
        <v>1899</v>
      </c>
      <c r="C1877" t="str">
        <f t="shared" si="131"/>
        <v>Laravie, Anthony     Entry #1899</v>
      </c>
      <c r="D1877" t="s">
        <v>11</v>
      </c>
      <c r="E1877">
        <v>159</v>
      </c>
      <c r="F1877">
        <v>151</v>
      </c>
      <c r="G1877">
        <v>145</v>
      </c>
      <c r="H1877">
        <v>157</v>
      </c>
      <c r="I1877">
        <f t="shared" si="132"/>
        <v>453</v>
      </c>
      <c r="J1877">
        <f t="shared" si="135"/>
        <v>228</v>
      </c>
      <c r="K1877">
        <f t="shared" si="133"/>
        <v>681</v>
      </c>
      <c r="L1877" s="1" t="str">
        <f t="shared" si="134"/>
        <v>C</v>
      </c>
    </row>
    <row r="1878" spans="1:12" x14ac:dyDescent="0.3">
      <c r="A1878">
        <v>1900</v>
      </c>
      <c r="B1878" t="s">
        <v>230</v>
      </c>
      <c r="C1878" t="str">
        <f t="shared" si="131"/>
        <v>Morris, J J     Entry #1900</v>
      </c>
      <c r="D1878" t="s">
        <v>11</v>
      </c>
      <c r="E1878">
        <v>193</v>
      </c>
      <c r="F1878">
        <v>176</v>
      </c>
      <c r="G1878">
        <v>146</v>
      </c>
      <c r="H1878">
        <v>218</v>
      </c>
      <c r="I1878">
        <f t="shared" si="132"/>
        <v>540</v>
      </c>
      <c r="J1878">
        <f t="shared" si="135"/>
        <v>126</v>
      </c>
      <c r="K1878">
        <f t="shared" si="133"/>
        <v>666</v>
      </c>
      <c r="L1878" s="1" t="str">
        <f t="shared" si="134"/>
        <v>B</v>
      </c>
    </row>
    <row r="1879" spans="1:12" x14ac:dyDescent="0.3">
      <c r="A1879">
        <v>1901</v>
      </c>
      <c r="B1879" t="s">
        <v>1901</v>
      </c>
      <c r="C1879" t="str">
        <f t="shared" si="131"/>
        <v>Paustian, Joe     Entry #1901</v>
      </c>
      <c r="D1879" t="s">
        <v>11</v>
      </c>
      <c r="E1879">
        <v>176</v>
      </c>
      <c r="F1879">
        <v>196</v>
      </c>
      <c r="G1879">
        <v>213</v>
      </c>
      <c r="H1879">
        <v>206</v>
      </c>
      <c r="I1879">
        <f t="shared" si="132"/>
        <v>615</v>
      </c>
      <c r="J1879">
        <f t="shared" si="135"/>
        <v>177</v>
      </c>
      <c r="K1879">
        <f t="shared" si="133"/>
        <v>792</v>
      </c>
      <c r="L1879" s="1" t="str">
        <f t="shared" si="134"/>
        <v>B</v>
      </c>
    </row>
    <row r="1880" spans="1:12" x14ac:dyDescent="0.3">
      <c r="A1880">
        <v>1902</v>
      </c>
      <c r="B1880" t="s">
        <v>1902</v>
      </c>
      <c r="C1880" t="str">
        <f t="shared" si="131"/>
        <v>Richtig, Andrew     Entry #1902</v>
      </c>
      <c r="D1880" t="s">
        <v>11</v>
      </c>
      <c r="E1880">
        <v>150</v>
      </c>
      <c r="F1880">
        <v>153</v>
      </c>
      <c r="G1880">
        <v>153</v>
      </c>
      <c r="H1880">
        <v>155</v>
      </c>
      <c r="I1880">
        <f t="shared" si="132"/>
        <v>461</v>
      </c>
      <c r="J1880">
        <f t="shared" si="135"/>
        <v>255</v>
      </c>
      <c r="K1880">
        <f t="shared" si="133"/>
        <v>716</v>
      </c>
      <c r="L1880" s="1" t="str">
        <f t="shared" si="134"/>
        <v>C</v>
      </c>
    </row>
    <row r="1881" spans="1:12" x14ac:dyDescent="0.3">
      <c r="A1881">
        <v>1903</v>
      </c>
      <c r="B1881" t="s">
        <v>1903</v>
      </c>
      <c r="C1881" t="str">
        <f t="shared" si="131"/>
        <v>Trask, Rick     Entry #1903</v>
      </c>
      <c r="D1881" t="s">
        <v>11</v>
      </c>
      <c r="E1881">
        <v>181</v>
      </c>
      <c r="F1881">
        <v>186</v>
      </c>
      <c r="G1881">
        <v>176</v>
      </c>
      <c r="H1881">
        <v>200</v>
      </c>
      <c r="I1881">
        <f t="shared" si="132"/>
        <v>562</v>
      </c>
      <c r="J1881">
        <f t="shared" si="135"/>
        <v>162</v>
      </c>
      <c r="K1881">
        <f t="shared" si="133"/>
        <v>724</v>
      </c>
      <c r="L1881" s="1" t="str">
        <f t="shared" si="134"/>
        <v>B</v>
      </c>
    </row>
    <row r="1882" spans="1:12" x14ac:dyDescent="0.3">
      <c r="A1882">
        <v>1904</v>
      </c>
      <c r="B1882" t="s">
        <v>1904</v>
      </c>
      <c r="C1882" t="str">
        <f t="shared" si="131"/>
        <v>Watson, Chris     Entry #1904</v>
      </c>
      <c r="D1882" t="s">
        <v>11</v>
      </c>
      <c r="E1882">
        <v>179</v>
      </c>
      <c r="F1882">
        <v>179</v>
      </c>
      <c r="G1882">
        <v>191</v>
      </c>
      <c r="H1882">
        <v>177</v>
      </c>
      <c r="I1882">
        <f t="shared" si="132"/>
        <v>547</v>
      </c>
      <c r="J1882">
        <f t="shared" si="135"/>
        <v>168</v>
      </c>
      <c r="K1882">
        <f t="shared" si="133"/>
        <v>715</v>
      </c>
      <c r="L1882" s="1" t="str">
        <f t="shared" si="134"/>
        <v>B</v>
      </c>
    </row>
    <row r="1883" spans="1:12" x14ac:dyDescent="0.3">
      <c r="A1883">
        <v>1905</v>
      </c>
      <c r="B1883" t="s">
        <v>26</v>
      </c>
      <c r="C1883" t="str">
        <f t="shared" si="131"/>
        <v>Gilkerson, Brad     Entry #1905</v>
      </c>
      <c r="D1883" t="s">
        <v>11</v>
      </c>
      <c r="E1883">
        <v>181</v>
      </c>
      <c r="F1883">
        <v>201</v>
      </c>
      <c r="G1883">
        <v>202</v>
      </c>
      <c r="H1883">
        <v>195</v>
      </c>
      <c r="I1883">
        <f t="shared" si="132"/>
        <v>598</v>
      </c>
      <c r="J1883">
        <f t="shared" si="135"/>
        <v>162</v>
      </c>
      <c r="K1883">
        <f t="shared" si="133"/>
        <v>760</v>
      </c>
      <c r="L1883" s="1" t="str">
        <f t="shared" si="134"/>
        <v>B</v>
      </c>
    </row>
    <row r="1884" spans="1:12" x14ac:dyDescent="0.3">
      <c r="A1884">
        <v>1906</v>
      </c>
      <c r="B1884" t="s">
        <v>1087</v>
      </c>
      <c r="C1884" t="str">
        <f t="shared" si="131"/>
        <v>Jackson, Shawn     Entry #1906</v>
      </c>
      <c r="D1884" t="s">
        <v>1043</v>
      </c>
      <c r="E1884">
        <v>220</v>
      </c>
      <c r="F1884">
        <v>201</v>
      </c>
      <c r="G1884">
        <v>171</v>
      </c>
      <c r="H1884">
        <v>217</v>
      </c>
      <c r="I1884">
        <f t="shared" si="132"/>
        <v>589</v>
      </c>
      <c r="J1884">
        <f t="shared" si="135"/>
        <v>45</v>
      </c>
      <c r="K1884">
        <f t="shared" si="133"/>
        <v>634</v>
      </c>
      <c r="L1884" s="1" t="str">
        <f t="shared" si="134"/>
        <v>A</v>
      </c>
    </row>
    <row r="1885" spans="1:12" x14ac:dyDescent="0.3">
      <c r="A1885">
        <v>1907</v>
      </c>
      <c r="B1885" t="s">
        <v>1091</v>
      </c>
      <c r="C1885" t="str">
        <f t="shared" si="131"/>
        <v>Bowen, Jerry     Entry #1907</v>
      </c>
      <c r="D1885" t="s">
        <v>1043</v>
      </c>
      <c r="E1885">
        <v>183</v>
      </c>
      <c r="F1885">
        <v>162</v>
      </c>
      <c r="G1885">
        <v>179</v>
      </c>
      <c r="H1885">
        <v>168</v>
      </c>
      <c r="I1885">
        <f t="shared" si="132"/>
        <v>509</v>
      </c>
      <c r="J1885">
        <f t="shared" si="135"/>
        <v>156</v>
      </c>
      <c r="K1885">
        <f t="shared" si="133"/>
        <v>665</v>
      </c>
      <c r="L1885" s="1" t="str">
        <f t="shared" si="134"/>
        <v>B</v>
      </c>
    </row>
    <row r="1886" spans="1:12" x14ac:dyDescent="0.3">
      <c r="A1886">
        <v>1908</v>
      </c>
      <c r="B1886" t="s">
        <v>1827</v>
      </c>
      <c r="C1886" t="str">
        <f t="shared" si="131"/>
        <v>Gilliam, Kelbo     Entry #1908</v>
      </c>
      <c r="D1886" t="s">
        <v>1043</v>
      </c>
      <c r="E1886">
        <v>195</v>
      </c>
      <c r="F1886">
        <v>257</v>
      </c>
      <c r="G1886">
        <v>192</v>
      </c>
      <c r="H1886">
        <v>160</v>
      </c>
      <c r="I1886">
        <f t="shared" si="132"/>
        <v>609</v>
      </c>
      <c r="J1886">
        <f t="shared" si="135"/>
        <v>120</v>
      </c>
      <c r="K1886">
        <f t="shared" si="133"/>
        <v>729</v>
      </c>
      <c r="L1886" s="1" t="str">
        <f t="shared" si="134"/>
        <v>B</v>
      </c>
    </row>
    <row r="1887" spans="1:12" x14ac:dyDescent="0.3">
      <c r="A1887">
        <v>1909</v>
      </c>
      <c r="B1887" t="s">
        <v>1828</v>
      </c>
      <c r="C1887" t="str">
        <f t="shared" si="131"/>
        <v>Faltys, Jake     Entry #1909</v>
      </c>
      <c r="D1887" t="s">
        <v>1043</v>
      </c>
      <c r="E1887">
        <v>178</v>
      </c>
      <c r="F1887">
        <v>214</v>
      </c>
      <c r="G1887">
        <v>205</v>
      </c>
      <c r="H1887">
        <v>152</v>
      </c>
      <c r="I1887">
        <f t="shared" si="132"/>
        <v>571</v>
      </c>
      <c r="J1887">
        <f t="shared" si="135"/>
        <v>171</v>
      </c>
      <c r="K1887">
        <f t="shared" si="133"/>
        <v>742</v>
      </c>
      <c r="L1887" s="1" t="str">
        <f t="shared" si="134"/>
        <v>B</v>
      </c>
    </row>
    <row r="1888" spans="1:12" x14ac:dyDescent="0.3">
      <c r="A1888">
        <v>1910</v>
      </c>
      <c r="B1888" t="s">
        <v>3170</v>
      </c>
      <c r="C1888" t="str">
        <f t="shared" si="131"/>
        <v>Roloff, Kyle     Entry #1910</v>
      </c>
      <c r="D1888" t="s">
        <v>1043</v>
      </c>
      <c r="E1888">
        <v>173</v>
      </c>
      <c r="F1888">
        <v>193</v>
      </c>
      <c r="G1888">
        <v>159</v>
      </c>
      <c r="H1888">
        <v>199</v>
      </c>
      <c r="I1888">
        <f t="shared" si="132"/>
        <v>551</v>
      </c>
      <c r="J1888">
        <f t="shared" si="135"/>
        <v>186</v>
      </c>
      <c r="K1888">
        <f t="shared" si="133"/>
        <v>737</v>
      </c>
      <c r="L1888" s="1" t="str">
        <f t="shared" si="134"/>
        <v>C</v>
      </c>
    </row>
    <row r="1889" spans="1:12" x14ac:dyDescent="0.3">
      <c r="A1889">
        <v>1911</v>
      </c>
      <c r="B1889" t="s">
        <v>1826</v>
      </c>
      <c r="C1889" t="str">
        <f t="shared" si="131"/>
        <v>Draper, Andy     Entry #1911</v>
      </c>
      <c r="D1889" t="s">
        <v>1043</v>
      </c>
      <c r="E1889">
        <v>189</v>
      </c>
      <c r="F1889">
        <v>192</v>
      </c>
      <c r="G1889">
        <v>188</v>
      </c>
      <c r="H1889">
        <v>183</v>
      </c>
      <c r="I1889">
        <f t="shared" si="132"/>
        <v>563</v>
      </c>
      <c r="J1889">
        <f t="shared" si="135"/>
        <v>138</v>
      </c>
      <c r="K1889">
        <f t="shared" si="133"/>
        <v>701</v>
      </c>
      <c r="L1889" s="1" t="str">
        <f t="shared" si="134"/>
        <v>B</v>
      </c>
    </row>
    <row r="1890" spans="1:12" x14ac:dyDescent="0.3">
      <c r="A1890">
        <v>1912</v>
      </c>
      <c r="B1890" t="s">
        <v>447</v>
      </c>
      <c r="C1890" t="str">
        <f t="shared" si="131"/>
        <v>Grimes, Sharon     Entry #1912</v>
      </c>
      <c r="D1890" t="s">
        <v>1674</v>
      </c>
      <c r="E1890">
        <v>154</v>
      </c>
      <c r="F1890">
        <v>144</v>
      </c>
      <c r="G1890">
        <v>137</v>
      </c>
      <c r="H1890">
        <v>190</v>
      </c>
      <c r="I1890">
        <f t="shared" si="132"/>
        <v>471</v>
      </c>
      <c r="J1890">
        <f t="shared" si="135"/>
        <v>243</v>
      </c>
      <c r="K1890">
        <f t="shared" si="133"/>
        <v>714</v>
      </c>
      <c r="L1890" s="1" t="str">
        <f t="shared" si="134"/>
        <v>C</v>
      </c>
    </row>
    <row r="1891" spans="1:12" x14ac:dyDescent="0.3">
      <c r="A1891">
        <v>1913</v>
      </c>
      <c r="B1891" t="s">
        <v>447</v>
      </c>
      <c r="C1891" t="str">
        <f t="shared" si="131"/>
        <v>Grimes, Sharon     Entry #1913</v>
      </c>
      <c r="D1891" t="s">
        <v>1674</v>
      </c>
      <c r="E1891">
        <v>153</v>
      </c>
      <c r="F1891">
        <v>139</v>
      </c>
      <c r="G1891">
        <v>190</v>
      </c>
      <c r="H1891">
        <v>164</v>
      </c>
      <c r="I1891">
        <f t="shared" si="132"/>
        <v>493</v>
      </c>
      <c r="J1891">
        <f t="shared" si="135"/>
        <v>246</v>
      </c>
      <c r="K1891">
        <f t="shared" si="133"/>
        <v>739</v>
      </c>
      <c r="L1891" s="1" t="str">
        <f t="shared" si="134"/>
        <v>C</v>
      </c>
    </row>
    <row r="1892" spans="1:12" x14ac:dyDescent="0.3">
      <c r="A1892">
        <v>1914</v>
      </c>
      <c r="B1892" t="s">
        <v>1085</v>
      </c>
      <c r="C1892" t="str">
        <f t="shared" si="131"/>
        <v>Haynes, Jesse     Entry #1914</v>
      </c>
      <c r="D1892" t="s">
        <v>1674</v>
      </c>
      <c r="E1892">
        <v>218</v>
      </c>
      <c r="F1892">
        <v>225</v>
      </c>
      <c r="G1892">
        <v>229</v>
      </c>
      <c r="H1892">
        <v>204</v>
      </c>
      <c r="I1892">
        <f t="shared" si="132"/>
        <v>658</v>
      </c>
      <c r="J1892">
        <f t="shared" si="135"/>
        <v>51</v>
      </c>
      <c r="K1892">
        <f t="shared" si="133"/>
        <v>709</v>
      </c>
      <c r="L1892" s="1" t="str">
        <f t="shared" si="134"/>
        <v>A</v>
      </c>
    </row>
    <row r="1893" spans="1:12" x14ac:dyDescent="0.3">
      <c r="A1893">
        <v>1915</v>
      </c>
      <c r="B1893" t="s">
        <v>3171</v>
      </c>
      <c r="C1893" t="str">
        <f t="shared" si="131"/>
        <v>Whitted, Brendon     Entry #1915</v>
      </c>
      <c r="D1893" t="s">
        <v>1674</v>
      </c>
      <c r="E1893">
        <v>195</v>
      </c>
      <c r="F1893">
        <v>210</v>
      </c>
      <c r="G1893">
        <v>194</v>
      </c>
      <c r="H1893">
        <v>208</v>
      </c>
      <c r="I1893">
        <f t="shared" si="132"/>
        <v>612</v>
      </c>
      <c r="J1893">
        <f t="shared" si="135"/>
        <v>120</v>
      </c>
      <c r="K1893">
        <f t="shared" si="133"/>
        <v>732</v>
      </c>
      <c r="L1893" s="1" t="str">
        <f t="shared" si="134"/>
        <v>B</v>
      </c>
    </row>
    <row r="1894" spans="1:12" x14ac:dyDescent="0.3">
      <c r="A1894">
        <v>1916</v>
      </c>
      <c r="B1894" t="s">
        <v>3179</v>
      </c>
      <c r="C1894" t="str">
        <f t="shared" si="131"/>
        <v>Matousek, J J     Entry #1916</v>
      </c>
      <c r="D1894" t="s">
        <v>1674</v>
      </c>
      <c r="E1894">
        <v>215</v>
      </c>
      <c r="F1894">
        <v>180</v>
      </c>
      <c r="G1894">
        <v>238</v>
      </c>
      <c r="H1894">
        <v>187</v>
      </c>
      <c r="I1894">
        <f t="shared" si="132"/>
        <v>605</v>
      </c>
      <c r="J1894">
        <f t="shared" si="135"/>
        <v>60</v>
      </c>
      <c r="K1894">
        <f t="shared" si="133"/>
        <v>665</v>
      </c>
      <c r="L1894" s="1" t="str">
        <f t="shared" si="134"/>
        <v>A</v>
      </c>
    </row>
    <row r="1895" spans="1:12" x14ac:dyDescent="0.3">
      <c r="A1895">
        <v>1917</v>
      </c>
      <c r="B1895" t="s">
        <v>1888</v>
      </c>
      <c r="C1895" t="str">
        <f t="shared" si="131"/>
        <v>Asbach, Mark     Entry #1917</v>
      </c>
      <c r="D1895" t="s">
        <v>1674</v>
      </c>
      <c r="E1895">
        <v>190</v>
      </c>
      <c r="F1895">
        <v>174</v>
      </c>
      <c r="G1895">
        <v>213</v>
      </c>
      <c r="H1895">
        <v>213</v>
      </c>
      <c r="I1895">
        <f t="shared" si="132"/>
        <v>600</v>
      </c>
      <c r="J1895">
        <f t="shared" si="135"/>
        <v>135</v>
      </c>
      <c r="K1895">
        <f t="shared" si="133"/>
        <v>735</v>
      </c>
      <c r="L1895" s="1" t="str">
        <f t="shared" si="134"/>
        <v>B</v>
      </c>
    </row>
    <row r="1896" spans="1:12" x14ac:dyDescent="0.3">
      <c r="A1896">
        <v>1918</v>
      </c>
      <c r="B1896" t="s">
        <v>3172</v>
      </c>
      <c r="C1896" t="str">
        <f t="shared" si="131"/>
        <v>Grimes, Richard     Entry #1918</v>
      </c>
      <c r="D1896" t="s">
        <v>1674</v>
      </c>
      <c r="E1896">
        <v>200</v>
      </c>
      <c r="F1896">
        <v>196</v>
      </c>
      <c r="G1896">
        <v>197</v>
      </c>
      <c r="H1896">
        <v>202</v>
      </c>
      <c r="I1896">
        <f t="shared" si="132"/>
        <v>595</v>
      </c>
      <c r="J1896">
        <f t="shared" si="135"/>
        <v>105</v>
      </c>
      <c r="K1896">
        <f t="shared" si="133"/>
        <v>700</v>
      </c>
      <c r="L1896" s="1" t="str">
        <f t="shared" si="134"/>
        <v>A</v>
      </c>
    </row>
    <row r="1897" spans="1:12" x14ac:dyDescent="0.3">
      <c r="A1897">
        <v>1919</v>
      </c>
      <c r="B1897" t="s">
        <v>3173</v>
      </c>
      <c r="C1897" t="str">
        <f t="shared" si="131"/>
        <v>Franklin, Rob     Entry #1919</v>
      </c>
      <c r="D1897" t="s">
        <v>1674</v>
      </c>
      <c r="E1897">
        <v>203</v>
      </c>
      <c r="F1897">
        <v>207</v>
      </c>
      <c r="G1897">
        <v>180</v>
      </c>
      <c r="H1897">
        <v>203</v>
      </c>
      <c r="I1897">
        <f t="shared" si="132"/>
        <v>590</v>
      </c>
      <c r="J1897">
        <f t="shared" si="135"/>
        <v>96</v>
      </c>
      <c r="K1897">
        <f t="shared" si="133"/>
        <v>686</v>
      </c>
      <c r="L1897" s="1" t="str">
        <f t="shared" si="134"/>
        <v>A</v>
      </c>
    </row>
    <row r="1898" spans="1:12" x14ac:dyDescent="0.3">
      <c r="A1898">
        <v>1920</v>
      </c>
      <c r="B1898" t="s">
        <v>3174</v>
      </c>
      <c r="C1898" t="str">
        <f t="shared" si="131"/>
        <v>Gochanour, Ryan     Entry #1920</v>
      </c>
      <c r="D1898" t="s">
        <v>1674</v>
      </c>
      <c r="E1898">
        <v>192</v>
      </c>
      <c r="F1898">
        <v>235</v>
      </c>
      <c r="G1898">
        <v>142</v>
      </c>
      <c r="H1898">
        <v>211</v>
      </c>
      <c r="I1898">
        <f t="shared" si="132"/>
        <v>588</v>
      </c>
      <c r="J1898">
        <f t="shared" si="135"/>
        <v>129</v>
      </c>
      <c r="K1898">
        <f t="shared" si="133"/>
        <v>717</v>
      </c>
      <c r="L1898" s="1" t="str">
        <f t="shared" si="134"/>
        <v>B</v>
      </c>
    </row>
    <row r="1899" spans="1:12" x14ac:dyDescent="0.3">
      <c r="A1899">
        <v>1921</v>
      </c>
      <c r="B1899" t="s">
        <v>1691</v>
      </c>
      <c r="C1899" t="str">
        <f t="shared" si="131"/>
        <v>Cadlo, Aaron     Entry #1921</v>
      </c>
      <c r="D1899" t="s">
        <v>1674</v>
      </c>
      <c r="E1899">
        <v>166</v>
      </c>
      <c r="F1899">
        <v>171</v>
      </c>
      <c r="G1899">
        <v>206</v>
      </c>
      <c r="H1899">
        <v>159</v>
      </c>
      <c r="I1899">
        <f t="shared" si="132"/>
        <v>536</v>
      </c>
      <c r="J1899">
        <f t="shared" si="135"/>
        <v>207</v>
      </c>
      <c r="K1899">
        <f t="shared" si="133"/>
        <v>743</v>
      </c>
      <c r="L1899" s="1" t="str">
        <f t="shared" si="134"/>
        <v>C</v>
      </c>
    </row>
    <row r="1900" spans="1:12" x14ac:dyDescent="0.3">
      <c r="A1900">
        <v>1922</v>
      </c>
      <c r="B1900" t="s">
        <v>1051</v>
      </c>
      <c r="C1900" t="str">
        <f t="shared" ref="C1900:C1917" si="136">+B1900&amp;"     Entry #"&amp;A1900</f>
        <v>Hansen, Tim     Entry #1922</v>
      </c>
      <c r="D1900" t="s">
        <v>1674</v>
      </c>
      <c r="E1900">
        <v>191</v>
      </c>
      <c r="F1900">
        <v>245</v>
      </c>
      <c r="G1900">
        <v>233</v>
      </c>
      <c r="H1900">
        <v>269</v>
      </c>
      <c r="I1900">
        <f t="shared" ref="I1900:I1917" si="137">F1900+G1900+H1900</f>
        <v>747</v>
      </c>
      <c r="J1900">
        <f t="shared" si="135"/>
        <v>132</v>
      </c>
      <c r="K1900">
        <f t="shared" si="133"/>
        <v>879</v>
      </c>
      <c r="L1900" s="1" t="str">
        <f t="shared" si="134"/>
        <v>B</v>
      </c>
    </row>
    <row r="1901" spans="1:12" x14ac:dyDescent="0.3">
      <c r="A1901">
        <v>1923</v>
      </c>
      <c r="B1901" t="s">
        <v>3175</v>
      </c>
      <c r="C1901" t="str">
        <f t="shared" si="136"/>
        <v>Leapley, Gary     Entry #1923</v>
      </c>
      <c r="D1901" t="s">
        <v>1674</v>
      </c>
      <c r="E1901">
        <v>177</v>
      </c>
      <c r="F1901">
        <v>167</v>
      </c>
      <c r="G1901">
        <v>196</v>
      </c>
      <c r="H1901">
        <v>221</v>
      </c>
      <c r="I1901">
        <f t="shared" si="137"/>
        <v>584</v>
      </c>
      <c r="J1901">
        <f t="shared" si="135"/>
        <v>174</v>
      </c>
      <c r="K1901">
        <f t="shared" si="133"/>
        <v>758</v>
      </c>
      <c r="L1901" s="1" t="str">
        <f t="shared" si="134"/>
        <v>B</v>
      </c>
    </row>
    <row r="1902" spans="1:12" x14ac:dyDescent="0.3">
      <c r="A1902">
        <v>1924</v>
      </c>
      <c r="B1902" t="s">
        <v>3176</v>
      </c>
      <c r="C1902" t="str">
        <f t="shared" si="136"/>
        <v>Childers, Tony     Entry #1924</v>
      </c>
      <c r="D1902" t="s">
        <v>1674</v>
      </c>
      <c r="E1902">
        <v>197</v>
      </c>
      <c r="F1902">
        <v>174</v>
      </c>
      <c r="G1902">
        <v>268</v>
      </c>
      <c r="H1902">
        <v>197</v>
      </c>
      <c r="I1902">
        <f t="shared" si="137"/>
        <v>639</v>
      </c>
      <c r="J1902">
        <f t="shared" si="135"/>
        <v>114</v>
      </c>
      <c r="K1902">
        <f t="shared" ref="K1902:K1917" si="138">I1902+J1902</f>
        <v>753</v>
      </c>
      <c r="L1902" s="1" t="str">
        <f t="shared" si="134"/>
        <v>B</v>
      </c>
    </row>
    <row r="1903" spans="1:12" x14ac:dyDescent="0.3">
      <c r="A1903">
        <v>1925</v>
      </c>
      <c r="B1903" t="s">
        <v>3177</v>
      </c>
      <c r="C1903" t="str">
        <f t="shared" si="136"/>
        <v>Fritz, Ken     Entry #1925</v>
      </c>
      <c r="D1903" t="s">
        <v>1674</v>
      </c>
      <c r="E1903">
        <v>173</v>
      </c>
      <c r="F1903">
        <v>170</v>
      </c>
      <c r="G1903">
        <v>213</v>
      </c>
      <c r="H1903">
        <v>158</v>
      </c>
      <c r="I1903">
        <f t="shared" si="137"/>
        <v>541</v>
      </c>
      <c r="J1903">
        <f t="shared" si="135"/>
        <v>186</v>
      </c>
      <c r="K1903">
        <f t="shared" si="138"/>
        <v>727</v>
      </c>
      <c r="L1903" s="1" t="str">
        <f t="shared" si="134"/>
        <v>C</v>
      </c>
    </row>
    <row r="1904" spans="1:12" x14ac:dyDescent="0.3">
      <c r="A1904">
        <v>1926</v>
      </c>
      <c r="B1904" t="s">
        <v>1888</v>
      </c>
      <c r="C1904" t="str">
        <f t="shared" si="136"/>
        <v>Asbach, Mark     Entry #1926</v>
      </c>
      <c r="D1904" t="s">
        <v>1674</v>
      </c>
      <c r="E1904">
        <v>191</v>
      </c>
      <c r="F1904">
        <v>167</v>
      </c>
      <c r="G1904">
        <v>158</v>
      </c>
      <c r="H1904">
        <v>168</v>
      </c>
      <c r="I1904">
        <f t="shared" si="137"/>
        <v>493</v>
      </c>
      <c r="J1904">
        <f t="shared" si="135"/>
        <v>132</v>
      </c>
      <c r="K1904">
        <f t="shared" si="138"/>
        <v>625</v>
      </c>
      <c r="L1904" s="1" t="str">
        <f t="shared" si="134"/>
        <v>B</v>
      </c>
    </row>
    <row r="1905" spans="1:12" x14ac:dyDescent="0.3">
      <c r="A1905">
        <v>1927</v>
      </c>
      <c r="B1905" t="s">
        <v>1691</v>
      </c>
      <c r="C1905" t="str">
        <f t="shared" si="136"/>
        <v>Cadlo, Aaron     Entry #1927</v>
      </c>
      <c r="D1905" t="s">
        <v>1674</v>
      </c>
      <c r="E1905">
        <v>164</v>
      </c>
      <c r="F1905">
        <v>258</v>
      </c>
      <c r="G1905">
        <v>168</v>
      </c>
      <c r="H1905">
        <v>150</v>
      </c>
      <c r="I1905">
        <f t="shared" si="137"/>
        <v>576</v>
      </c>
      <c r="J1905">
        <f t="shared" si="135"/>
        <v>213</v>
      </c>
      <c r="K1905">
        <f t="shared" si="138"/>
        <v>789</v>
      </c>
      <c r="L1905" s="1" t="str">
        <f t="shared" si="134"/>
        <v>C</v>
      </c>
    </row>
    <row r="1906" spans="1:12" x14ac:dyDescent="0.3">
      <c r="A1906">
        <v>1928</v>
      </c>
      <c r="B1906" t="s">
        <v>3172</v>
      </c>
      <c r="C1906" t="str">
        <f t="shared" si="136"/>
        <v>Grimes, Richard     Entry #1928</v>
      </c>
      <c r="D1906" t="s">
        <v>1674</v>
      </c>
      <c r="E1906">
        <v>200</v>
      </c>
      <c r="F1906">
        <v>161</v>
      </c>
      <c r="G1906">
        <v>170</v>
      </c>
      <c r="H1906">
        <v>181</v>
      </c>
      <c r="I1906">
        <f t="shared" si="137"/>
        <v>512</v>
      </c>
      <c r="J1906">
        <f t="shared" si="135"/>
        <v>105</v>
      </c>
      <c r="K1906">
        <f t="shared" si="138"/>
        <v>617</v>
      </c>
      <c r="L1906" s="1" t="str">
        <f t="shared" si="134"/>
        <v>A</v>
      </c>
    </row>
    <row r="1907" spans="1:12" x14ac:dyDescent="0.3">
      <c r="A1907">
        <v>1929</v>
      </c>
      <c r="B1907" t="s">
        <v>3171</v>
      </c>
      <c r="C1907" t="str">
        <f t="shared" si="136"/>
        <v>Whitted, Brendon     Entry #1929</v>
      </c>
      <c r="D1907" t="s">
        <v>1674</v>
      </c>
      <c r="E1907">
        <v>196</v>
      </c>
      <c r="F1907">
        <v>177</v>
      </c>
      <c r="G1907">
        <v>162</v>
      </c>
      <c r="H1907">
        <v>173</v>
      </c>
      <c r="I1907">
        <f t="shared" si="137"/>
        <v>512</v>
      </c>
      <c r="J1907">
        <f t="shared" si="135"/>
        <v>117</v>
      </c>
      <c r="K1907">
        <f t="shared" si="138"/>
        <v>629</v>
      </c>
      <c r="L1907" s="1" t="str">
        <f t="shared" si="134"/>
        <v>B</v>
      </c>
    </row>
    <row r="1908" spans="1:12" x14ac:dyDescent="0.3">
      <c r="A1908">
        <v>1930</v>
      </c>
      <c r="B1908" t="s">
        <v>3178</v>
      </c>
      <c r="C1908" t="str">
        <f t="shared" si="136"/>
        <v>Matousek, J J      Entry #1930</v>
      </c>
      <c r="D1908" t="s">
        <v>1674</v>
      </c>
      <c r="E1908">
        <v>216</v>
      </c>
      <c r="F1908">
        <v>164</v>
      </c>
      <c r="G1908">
        <v>205</v>
      </c>
      <c r="H1908">
        <v>217</v>
      </c>
      <c r="I1908">
        <f t="shared" si="137"/>
        <v>586</v>
      </c>
      <c r="J1908">
        <f t="shared" si="135"/>
        <v>57</v>
      </c>
      <c r="K1908">
        <f t="shared" si="138"/>
        <v>643</v>
      </c>
      <c r="L1908" s="1" t="str">
        <f t="shared" si="134"/>
        <v>A</v>
      </c>
    </row>
    <row r="1909" spans="1:12" x14ac:dyDescent="0.3">
      <c r="A1909">
        <v>1931</v>
      </c>
      <c r="B1909" t="s">
        <v>3174</v>
      </c>
      <c r="C1909" t="str">
        <f t="shared" si="136"/>
        <v>Gochanour, Ryan     Entry #1931</v>
      </c>
      <c r="D1909" t="s">
        <v>1674</v>
      </c>
      <c r="E1909">
        <v>193</v>
      </c>
      <c r="F1909">
        <v>162</v>
      </c>
      <c r="G1909">
        <v>201</v>
      </c>
      <c r="H1909">
        <v>200</v>
      </c>
      <c r="I1909">
        <f t="shared" si="137"/>
        <v>563</v>
      </c>
      <c r="J1909">
        <f t="shared" si="135"/>
        <v>126</v>
      </c>
      <c r="K1909">
        <f t="shared" si="138"/>
        <v>689</v>
      </c>
      <c r="L1909" s="1" t="str">
        <f t="shared" si="134"/>
        <v>B</v>
      </c>
    </row>
    <row r="1910" spans="1:12" x14ac:dyDescent="0.3">
      <c r="A1910">
        <v>1932</v>
      </c>
      <c r="B1910" t="s">
        <v>3173</v>
      </c>
      <c r="C1910" t="str">
        <f t="shared" si="136"/>
        <v>Franklin, Rob     Entry #1932</v>
      </c>
      <c r="D1910" t="s">
        <v>1674</v>
      </c>
      <c r="E1910">
        <v>203</v>
      </c>
      <c r="F1910">
        <v>174</v>
      </c>
      <c r="G1910">
        <v>212</v>
      </c>
      <c r="H1910">
        <v>215</v>
      </c>
      <c r="I1910">
        <f t="shared" si="137"/>
        <v>601</v>
      </c>
      <c r="J1910">
        <f t="shared" si="135"/>
        <v>96</v>
      </c>
      <c r="K1910">
        <f t="shared" si="138"/>
        <v>697</v>
      </c>
      <c r="L1910" s="1" t="str">
        <f t="shared" ref="L1910:L1917" si="139">IF(AND(E1910&gt;175,E1910&lt;200),"B",IF(AND(E1910&gt;149,E1910&lt;176),"C",IF(E1910&gt;199,"A",IF(E1910&lt;150,"D"))))</f>
        <v>A</v>
      </c>
    </row>
    <row r="1911" spans="1:12" x14ac:dyDescent="0.3">
      <c r="A1911">
        <v>1933</v>
      </c>
      <c r="B1911" t="s">
        <v>3180</v>
      </c>
      <c r="C1911" t="str">
        <f t="shared" si="136"/>
        <v>Franklin, Jordan     Entry #1933</v>
      </c>
      <c r="D1911" t="s">
        <v>1674</v>
      </c>
      <c r="E1911">
        <v>172</v>
      </c>
      <c r="F1911">
        <v>185</v>
      </c>
      <c r="G1911">
        <v>181</v>
      </c>
      <c r="H1911">
        <v>171</v>
      </c>
      <c r="I1911">
        <f t="shared" si="137"/>
        <v>537</v>
      </c>
      <c r="J1911">
        <f t="shared" si="135"/>
        <v>189</v>
      </c>
      <c r="K1911">
        <f t="shared" si="138"/>
        <v>726</v>
      </c>
      <c r="L1911" s="1" t="str">
        <f t="shared" si="139"/>
        <v>C</v>
      </c>
    </row>
    <row r="1912" spans="1:12" x14ac:dyDescent="0.3">
      <c r="A1912">
        <v>1934</v>
      </c>
      <c r="B1912" t="s">
        <v>3181</v>
      </c>
      <c r="C1912" t="str">
        <f t="shared" si="136"/>
        <v>Palermo, Jen     Entry #1934</v>
      </c>
      <c r="D1912" t="s">
        <v>1674</v>
      </c>
      <c r="E1912">
        <v>168</v>
      </c>
      <c r="F1912">
        <v>207</v>
      </c>
      <c r="G1912">
        <v>223</v>
      </c>
      <c r="H1912">
        <v>169</v>
      </c>
      <c r="I1912">
        <f t="shared" si="137"/>
        <v>599</v>
      </c>
      <c r="J1912">
        <f t="shared" si="135"/>
        <v>201</v>
      </c>
      <c r="K1912">
        <f t="shared" si="138"/>
        <v>800</v>
      </c>
      <c r="L1912" s="1" t="str">
        <f t="shared" si="139"/>
        <v>C</v>
      </c>
    </row>
    <row r="1913" spans="1:12" x14ac:dyDescent="0.3">
      <c r="A1913">
        <v>1935</v>
      </c>
      <c r="B1913" t="s">
        <v>3182</v>
      </c>
      <c r="C1913" t="str">
        <f t="shared" si="136"/>
        <v>Beck, Rachael     Entry #1935</v>
      </c>
      <c r="D1913" t="s">
        <v>1674</v>
      </c>
      <c r="E1913">
        <v>152</v>
      </c>
      <c r="F1913">
        <v>184</v>
      </c>
      <c r="G1913">
        <v>169</v>
      </c>
      <c r="H1913">
        <v>139</v>
      </c>
      <c r="I1913">
        <f t="shared" si="137"/>
        <v>492</v>
      </c>
      <c r="J1913">
        <f t="shared" si="135"/>
        <v>249</v>
      </c>
      <c r="K1913">
        <f t="shared" si="138"/>
        <v>741</v>
      </c>
      <c r="L1913" s="1" t="str">
        <f t="shared" si="139"/>
        <v>C</v>
      </c>
    </row>
    <row r="1914" spans="1:12" x14ac:dyDescent="0.3">
      <c r="A1914">
        <v>1936</v>
      </c>
      <c r="B1914" t="s">
        <v>3183</v>
      </c>
      <c r="C1914" t="str">
        <f t="shared" si="136"/>
        <v>Palermo, Bob     Entry #1936</v>
      </c>
      <c r="D1914" t="s">
        <v>1674</v>
      </c>
      <c r="E1914">
        <v>181</v>
      </c>
      <c r="F1914">
        <v>221</v>
      </c>
      <c r="G1914">
        <v>188</v>
      </c>
      <c r="H1914">
        <v>193</v>
      </c>
      <c r="I1914">
        <f t="shared" si="137"/>
        <v>602</v>
      </c>
      <c r="J1914">
        <f t="shared" si="135"/>
        <v>162</v>
      </c>
      <c r="K1914">
        <f t="shared" si="138"/>
        <v>764</v>
      </c>
      <c r="L1914" s="1" t="str">
        <f t="shared" si="139"/>
        <v>B</v>
      </c>
    </row>
    <row r="1915" spans="1:12" x14ac:dyDescent="0.3">
      <c r="A1915">
        <v>1937</v>
      </c>
      <c r="B1915" t="s">
        <v>3184</v>
      </c>
      <c r="C1915" t="str">
        <f t="shared" si="136"/>
        <v>Hansen, Henry     Entry #1937</v>
      </c>
      <c r="D1915" t="s">
        <v>1674</v>
      </c>
      <c r="E1915">
        <v>186</v>
      </c>
      <c r="F1915">
        <v>174</v>
      </c>
      <c r="G1915">
        <v>214</v>
      </c>
      <c r="H1915">
        <v>160</v>
      </c>
      <c r="I1915">
        <f t="shared" si="137"/>
        <v>548</v>
      </c>
      <c r="J1915">
        <f t="shared" si="135"/>
        <v>147</v>
      </c>
      <c r="K1915">
        <f t="shared" si="138"/>
        <v>695</v>
      </c>
      <c r="L1915" s="1" t="str">
        <f t="shared" si="139"/>
        <v>B</v>
      </c>
    </row>
    <row r="1916" spans="1:12" x14ac:dyDescent="0.3">
      <c r="A1916">
        <v>1938</v>
      </c>
      <c r="B1916" t="s">
        <v>446</v>
      </c>
      <c r="C1916" t="str">
        <f t="shared" si="136"/>
        <v>McCary-O'Neal, Lisa     Entry #1938</v>
      </c>
      <c r="D1916" t="s">
        <v>1674</v>
      </c>
      <c r="E1916">
        <v>174</v>
      </c>
      <c r="F1916">
        <v>166</v>
      </c>
      <c r="G1916">
        <v>219</v>
      </c>
      <c r="H1916">
        <v>172</v>
      </c>
      <c r="I1916">
        <f t="shared" si="137"/>
        <v>557</v>
      </c>
      <c r="J1916">
        <f t="shared" si="135"/>
        <v>183</v>
      </c>
      <c r="K1916">
        <f t="shared" si="138"/>
        <v>740</v>
      </c>
      <c r="L1916" s="1" t="str">
        <f t="shared" si="139"/>
        <v>C</v>
      </c>
    </row>
    <row r="1917" spans="1:12" x14ac:dyDescent="0.3">
      <c r="A1917">
        <v>1939</v>
      </c>
      <c r="B1917" t="s">
        <v>1797</v>
      </c>
      <c r="C1917" t="str">
        <f t="shared" si="136"/>
        <v>Wright, Matt     Entry #1939</v>
      </c>
      <c r="D1917" t="s">
        <v>11</v>
      </c>
      <c r="E1917">
        <v>167</v>
      </c>
      <c r="F1917">
        <v>183</v>
      </c>
      <c r="G1917">
        <v>216</v>
      </c>
      <c r="H1917">
        <v>257</v>
      </c>
      <c r="I1917">
        <f t="shared" si="137"/>
        <v>656</v>
      </c>
      <c r="J1917">
        <f t="shared" si="135"/>
        <v>204</v>
      </c>
      <c r="K1917">
        <f t="shared" si="138"/>
        <v>860</v>
      </c>
      <c r="L1917" s="1" t="str">
        <f t="shared" si="139"/>
        <v>C</v>
      </c>
    </row>
  </sheetData>
  <autoFilter ref="A3:O1917" xr:uid="{5B1CE70C-9835-4E97-9D3D-B6D4389D78A2}"/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7D33F-4257-4EEB-B1E7-AE514CBDFEA7}">
  <dimension ref="A1:O62"/>
  <sheetViews>
    <sheetView topLeftCell="A34" zoomScale="85" zoomScaleNormal="85" workbookViewId="0">
      <selection activeCell="N20" sqref="N20"/>
    </sheetView>
  </sheetViews>
  <sheetFormatPr defaultRowHeight="14.4" x14ac:dyDescent="0.3"/>
  <cols>
    <col min="1" max="1" width="29.33203125" bestFit="1" customWidth="1"/>
    <col min="2" max="2" width="9.44140625" bestFit="1" customWidth="1"/>
    <col min="3" max="3" width="5.44140625" bestFit="1" customWidth="1"/>
    <col min="4" max="4" width="30.6640625" bestFit="1" customWidth="1"/>
    <col min="5" max="5" width="9.44140625" bestFit="1" customWidth="1"/>
    <col min="6" max="6" width="5.44140625" bestFit="1" customWidth="1"/>
    <col min="7" max="7" width="28.44140625" bestFit="1" customWidth="1"/>
    <col min="8" max="8" width="9.44140625" bestFit="1" customWidth="1"/>
    <col min="9" max="9" width="5.44140625" bestFit="1" customWidth="1"/>
    <col min="10" max="10" width="31.33203125" bestFit="1" customWidth="1"/>
    <col min="11" max="11" width="9.44140625" bestFit="1" customWidth="1"/>
    <col min="12" max="13" width="5.44140625" bestFit="1" customWidth="1"/>
    <col min="14" max="14" width="12.6640625" bestFit="1" customWidth="1"/>
  </cols>
  <sheetData>
    <row r="1" spans="1:15" x14ac:dyDescent="0.3">
      <c r="A1" s="3" t="s">
        <v>1</v>
      </c>
      <c r="B1" t="s">
        <v>1372</v>
      </c>
      <c r="D1" s="3" t="s">
        <v>1</v>
      </c>
      <c r="E1" t="s">
        <v>1372</v>
      </c>
      <c r="G1" s="3" t="s">
        <v>1</v>
      </c>
      <c r="H1" t="s">
        <v>1372</v>
      </c>
      <c r="J1" s="3" t="s">
        <v>1</v>
      </c>
      <c r="K1" t="s">
        <v>1372</v>
      </c>
      <c r="N1" t="s">
        <v>3218</v>
      </c>
      <c r="O1">
        <f>+B61+E41+H36+K27</f>
        <v>137</v>
      </c>
    </row>
    <row r="2" spans="1:15" x14ac:dyDescent="0.3">
      <c r="A2" s="3" t="s">
        <v>510</v>
      </c>
      <c r="B2" t="s">
        <v>513</v>
      </c>
      <c r="D2" s="3" t="s">
        <v>510</v>
      </c>
      <c r="E2" t="s">
        <v>514</v>
      </c>
      <c r="G2" s="3" t="s">
        <v>510</v>
      </c>
      <c r="H2" t="s">
        <v>515</v>
      </c>
      <c r="J2" s="3" t="s">
        <v>510</v>
      </c>
      <c r="K2" t="s">
        <v>516</v>
      </c>
      <c r="N2" t="s">
        <v>3220</v>
      </c>
      <c r="O2" s="6">
        <f>+B62+E42+H37+K28</f>
        <v>137</v>
      </c>
    </row>
    <row r="4" spans="1:15" x14ac:dyDescent="0.3">
      <c r="A4" s="3" t="s">
        <v>512</v>
      </c>
      <c r="D4" s="3" t="s">
        <v>512</v>
      </c>
      <c r="G4" s="3" t="s">
        <v>512</v>
      </c>
      <c r="J4" s="3" t="s">
        <v>512</v>
      </c>
    </row>
    <row r="5" spans="1:15" x14ac:dyDescent="0.3">
      <c r="A5" s="3" t="s">
        <v>519</v>
      </c>
      <c r="B5" t="s">
        <v>518</v>
      </c>
      <c r="D5" s="3" t="s">
        <v>519</v>
      </c>
      <c r="E5" t="s">
        <v>518</v>
      </c>
      <c r="G5" s="3" t="s">
        <v>519</v>
      </c>
      <c r="H5" t="s">
        <v>518</v>
      </c>
      <c r="J5" s="3" t="s">
        <v>519</v>
      </c>
      <c r="K5" t="s">
        <v>518</v>
      </c>
    </row>
    <row r="6" spans="1:15" x14ac:dyDescent="0.3">
      <c r="A6" s="4" t="s">
        <v>2785</v>
      </c>
      <c r="B6" s="4">
        <v>852</v>
      </c>
      <c r="D6" s="4" t="s">
        <v>2798</v>
      </c>
      <c r="E6" s="4">
        <v>886</v>
      </c>
      <c r="G6" s="4" t="s">
        <v>2874</v>
      </c>
      <c r="H6" s="4">
        <v>829</v>
      </c>
      <c r="J6" s="4" t="s">
        <v>2952</v>
      </c>
      <c r="K6" s="4">
        <v>852</v>
      </c>
    </row>
    <row r="7" spans="1:15" x14ac:dyDescent="0.3">
      <c r="A7" t="s">
        <v>3042</v>
      </c>
      <c r="B7">
        <v>822</v>
      </c>
      <c r="D7" t="s">
        <v>1632</v>
      </c>
      <c r="E7">
        <v>834</v>
      </c>
      <c r="G7" t="s">
        <v>1648</v>
      </c>
      <c r="H7">
        <v>782</v>
      </c>
      <c r="J7" t="s">
        <v>1592</v>
      </c>
      <c r="K7">
        <v>846</v>
      </c>
    </row>
    <row r="8" spans="1:15" x14ac:dyDescent="0.3">
      <c r="A8" t="s">
        <v>3043</v>
      </c>
      <c r="B8">
        <v>814</v>
      </c>
      <c r="D8" t="s">
        <v>1633</v>
      </c>
      <c r="E8">
        <v>822</v>
      </c>
      <c r="G8" t="s">
        <v>1649</v>
      </c>
      <c r="H8">
        <v>781</v>
      </c>
      <c r="J8" t="s">
        <v>2955</v>
      </c>
      <c r="K8">
        <v>815</v>
      </c>
    </row>
    <row r="9" spans="1:15" x14ac:dyDescent="0.3">
      <c r="A9" t="s">
        <v>1600</v>
      </c>
      <c r="B9">
        <v>805</v>
      </c>
      <c r="D9" t="s">
        <v>2789</v>
      </c>
      <c r="E9">
        <v>813</v>
      </c>
      <c r="G9" t="s">
        <v>1650</v>
      </c>
      <c r="H9">
        <v>771</v>
      </c>
      <c r="J9" t="s">
        <v>1593</v>
      </c>
      <c r="K9">
        <v>782</v>
      </c>
    </row>
    <row r="10" spans="1:15" x14ac:dyDescent="0.3">
      <c r="A10" t="s">
        <v>3044</v>
      </c>
      <c r="B10">
        <v>803</v>
      </c>
      <c r="D10" t="s">
        <v>2790</v>
      </c>
      <c r="E10">
        <v>803</v>
      </c>
      <c r="G10" t="s">
        <v>2885</v>
      </c>
      <c r="H10">
        <v>760</v>
      </c>
      <c r="J10" t="s">
        <v>2782</v>
      </c>
      <c r="K10">
        <v>778</v>
      </c>
    </row>
    <row r="11" spans="1:15" x14ac:dyDescent="0.3">
      <c r="A11" t="s">
        <v>1601</v>
      </c>
      <c r="B11">
        <v>798</v>
      </c>
      <c r="D11" t="s">
        <v>2815</v>
      </c>
      <c r="E11">
        <v>760</v>
      </c>
      <c r="G11" t="s">
        <v>1651</v>
      </c>
      <c r="H11">
        <v>760</v>
      </c>
      <c r="J11" t="s">
        <v>2977</v>
      </c>
      <c r="K11">
        <v>741</v>
      </c>
    </row>
    <row r="12" spans="1:15" x14ac:dyDescent="0.3">
      <c r="A12" t="s">
        <v>1602</v>
      </c>
      <c r="B12">
        <v>772</v>
      </c>
      <c r="D12" t="s">
        <v>1634</v>
      </c>
      <c r="E12">
        <v>755</v>
      </c>
      <c r="G12" t="s">
        <v>1652</v>
      </c>
      <c r="H12">
        <v>755</v>
      </c>
      <c r="J12" t="s">
        <v>2983</v>
      </c>
      <c r="K12">
        <v>736</v>
      </c>
    </row>
    <row r="13" spans="1:15" x14ac:dyDescent="0.3">
      <c r="A13" t="s">
        <v>1603</v>
      </c>
      <c r="B13">
        <v>767</v>
      </c>
      <c r="D13" t="s">
        <v>2791</v>
      </c>
      <c r="E13">
        <v>752</v>
      </c>
      <c r="G13" t="s">
        <v>1653</v>
      </c>
      <c r="H13">
        <v>753</v>
      </c>
      <c r="J13" t="s">
        <v>1594</v>
      </c>
      <c r="K13">
        <v>732</v>
      </c>
    </row>
    <row r="14" spans="1:15" x14ac:dyDescent="0.3">
      <c r="A14" t="s">
        <v>2786</v>
      </c>
      <c r="B14">
        <v>762</v>
      </c>
      <c r="D14" t="s">
        <v>2820</v>
      </c>
      <c r="E14">
        <v>745</v>
      </c>
      <c r="G14" t="s">
        <v>2778</v>
      </c>
      <c r="H14">
        <v>751</v>
      </c>
      <c r="J14" t="s">
        <v>2988</v>
      </c>
      <c r="K14">
        <v>730</v>
      </c>
    </row>
    <row r="15" spans="1:15" x14ac:dyDescent="0.3">
      <c r="A15" t="s">
        <v>3051</v>
      </c>
      <c r="B15">
        <v>758</v>
      </c>
      <c r="D15" t="s">
        <v>2792</v>
      </c>
      <c r="E15">
        <v>744</v>
      </c>
      <c r="G15" t="s">
        <v>2891</v>
      </c>
      <c r="H15">
        <v>744</v>
      </c>
      <c r="J15" t="s">
        <v>1595</v>
      </c>
      <c r="K15">
        <v>725</v>
      </c>
    </row>
    <row r="16" spans="1:15" x14ac:dyDescent="0.3">
      <c r="A16" t="s">
        <v>1604</v>
      </c>
      <c r="B16">
        <v>757</v>
      </c>
      <c r="D16" t="s">
        <v>2823</v>
      </c>
      <c r="E16">
        <v>743</v>
      </c>
      <c r="G16" t="s">
        <v>2779</v>
      </c>
      <c r="H16">
        <v>742</v>
      </c>
      <c r="J16" t="s">
        <v>2995</v>
      </c>
      <c r="K16">
        <v>724</v>
      </c>
    </row>
    <row r="17" spans="1:11" x14ac:dyDescent="0.3">
      <c r="A17" t="s">
        <v>1605</v>
      </c>
      <c r="B17">
        <v>745</v>
      </c>
      <c r="D17" t="s">
        <v>1635</v>
      </c>
      <c r="E17">
        <v>741</v>
      </c>
      <c r="G17" t="s">
        <v>1654</v>
      </c>
      <c r="H17">
        <v>739</v>
      </c>
      <c r="J17" t="s">
        <v>2783</v>
      </c>
      <c r="K17">
        <v>718</v>
      </c>
    </row>
    <row r="18" spans="1:11" x14ac:dyDescent="0.3">
      <c r="A18" t="s">
        <v>3053</v>
      </c>
      <c r="B18">
        <v>741</v>
      </c>
      <c r="D18" t="s">
        <v>1636</v>
      </c>
      <c r="E18">
        <v>739</v>
      </c>
      <c r="G18" t="s">
        <v>2896</v>
      </c>
      <c r="H18">
        <v>737</v>
      </c>
      <c r="J18" t="s">
        <v>1596</v>
      </c>
      <c r="K18">
        <v>716</v>
      </c>
    </row>
    <row r="19" spans="1:11" x14ac:dyDescent="0.3">
      <c r="A19" t="s">
        <v>1606</v>
      </c>
      <c r="B19">
        <v>738</v>
      </c>
      <c r="D19" t="s">
        <v>1637</v>
      </c>
      <c r="E19">
        <v>732</v>
      </c>
      <c r="G19" t="s">
        <v>2780</v>
      </c>
      <c r="H19">
        <v>727</v>
      </c>
      <c r="J19" t="s">
        <v>3010</v>
      </c>
      <c r="K19">
        <v>712</v>
      </c>
    </row>
    <row r="20" spans="1:11" x14ac:dyDescent="0.3">
      <c r="A20" t="s">
        <v>1607</v>
      </c>
      <c r="B20">
        <v>737</v>
      </c>
      <c r="D20" t="s">
        <v>2827</v>
      </c>
      <c r="E20">
        <v>729</v>
      </c>
      <c r="G20" t="s">
        <v>1655</v>
      </c>
      <c r="H20">
        <v>724</v>
      </c>
      <c r="J20" t="s">
        <v>3015</v>
      </c>
      <c r="K20">
        <v>706</v>
      </c>
    </row>
    <row r="21" spans="1:11" x14ac:dyDescent="0.3">
      <c r="A21" t="s">
        <v>1608</v>
      </c>
      <c r="B21">
        <v>736</v>
      </c>
      <c r="D21" t="s">
        <v>2835</v>
      </c>
      <c r="E21">
        <v>725</v>
      </c>
      <c r="G21" t="s">
        <v>1656</v>
      </c>
      <c r="H21">
        <v>722</v>
      </c>
      <c r="J21" t="s">
        <v>1597</v>
      </c>
      <c r="K21">
        <v>699</v>
      </c>
    </row>
    <row r="22" spans="1:11" x14ac:dyDescent="0.3">
      <c r="A22" t="s">
        <v>3056</v>
      </c>
      <c r="B22">
        <v>736</v>
      </c>
      <c r="D22" t="s">
        <v>2837</v>
      </c>
      <c r="E22">
        <v>723</v>
      </c>
      <c r="G22" t="s">
        <v>1657</v>
      </c>
      <c r="H22">
        <v>720</v>
      </c>
      <c r="J22" t="s">
        <v>2784</v>
      </c>
      <c r="K22">
        <v>686</v>
      </c>
    </row>
    <row r="23" spans="1:11" x14ac:dyDescent="0.3">
      <c r="A23" t="s">
        <v>3058</v>
      </c>
      <c r="B23">
        <v>732</v>
      </c>
      <c r="D23" t="s">
        <v>1638</v>
      </c>
      <c r="E23">
        <v>720</v>
      </c>
      <c r="G23" t="s">
        <v>1658</v>
      </c>
      <c r="H23">
        <v>719</v>
      </c>
      <c r="J23" t="s">
        <v>1598</v>
      </c>
      <c r="K23">
        <v>684</v>
      </c>
    </row>
    <row r="24" spans="1:11" x14ac:dyDescent="0.3">
      <c r="A24" t="s">
        <v>1609</v>
      </c>
      <c r="B24">
        <v>727</v>
      </c>
      <c r="D24" t="s">
        <v>1639</v>
      </c>
      <c r="E24">
        <v>718</v>
      </c>
      <c r="G24" t="s">
        <v>2905</v>
      </c>
      <c r="H24">
        <v>715</v>
      </c>
      <c r="J24" t="s">
        <v>3033</v>
      </c>
      <c r="K24">
        <v>658</v>
      </c>
    </row>
    <row r="25" spans="1:11" x14ac:dyDescent="0.3">
      <c r="A25" t="s">
        <v>1611</v>
      </c>
      <c r="B25">
        <v>727</v>
      </c>
      <c r="D25" t="s">
        <v>2840</v>
      </c>
      <c r="E25">
        <v>713</v>
      </c>
      <c r="G25" t="s">
        <v>2917</v>
      </c>
      <c r="H25">
        <v>702</v>
      </c>
      <c r="J25" t="s">
        <v>1599</v>
      </c>
      <c r="K25">
        <v>645</v>
      </c>
    </row>
    <row r="26" spans="1:11" x14ac:dyDescent="0.3">
      <c r="A26" t="s">
        <v>1610</v>
      </c>
      <c r="B26">
        <v>727</v>
      </c>
      <c r="D26" t="s">
        <v>1640</v>
      </c>
      <c r="E26">
        <v>713</v>
      </c>
      <c r="G26" t="s">
        <v>2781</v>
      </c>
      <c r="H26">
        <v>698</v>
      </c>
    </row>
    <row r="27" spans="1:11" x14ac:dyDescent="0.3">
      <c r="A27" t="s">
        <v>3061</v>
      </c>
      <c r="B27">
        <v>726</v>
      </c>
      <c r="D27" t="s">
        <v>1641</v>
      </c>
      <c r="E27">
        <v>712</v>
      </c>
      <c r="G27" t="s">
        <v>2925</v>
      </c>
      <c r="H27">
        <v>695</v>
      </c>
      <c r="J27" s="4" t="s">
        <v>3218</v>
      </c>
      <c r="K27" s="4">
        <f>COUNT(K6:K25)</f>
        <v>20</v>
      </c>
    </row>
    <row r="28" spans="1:11" x14ac:dyDescent="0.3">
      <c r="A28" t="s">
        <v>1612</v>
      </c>
      <c r="B28">
        <v>725</v>
      </c>
      <c r="D28" t="s">
        <v>1642</v>
      </c>
      <c r="E28">
        <v>711</v>
      </c>
      <c r="G28" t="s">
        <v>1659</v>
      </c>
      <c r="H28">
        <v>691</v>
      </c>
      <c r="J28" s="5" t="s">
        <v>3219</v>
      </c>
      <c r="K28" s="6">
        <f>K27*1</f>
        <v>20</v>
      </c>
    </row>
    <row r="29" spans="1:11" x14ac:dyDescent="0.3">
      <c r="A29" t="s">
        <v>1613</v>
      </c>
      <c r="B29">
        <v>723</v>
      </c>
      <c r="D29" t="s">
        <v>2794</v>
      </c>
      <c r="E29">
        <v>707</v>
      </c>
      <c r="G29" t="s">
        <v>1660</v>
      </c>
      <c r="H29">
        <v>683</v>
      </c>
    </row>
    <row r="30" spans="1:11" x14ac:dyDescent="0.3">
      <c r="A30" t="s">
        <v>3065</v>
      </c>
      <c r="B30">
        <v>713</v>
      </c>
      <c r="D30" t="s">
        <v>2793</v>
      </c>
      <c r="E30">
        <v>707</v>
      </c>
      <c r="G30" t="s">
        <v>2931</v>
      </c>
      <c r="H30">
        <v>680</v>
      </c>
    </row>
    <row r="31" spans="1:11" x14ac:dyDescent="0.3">
      <c r="A31" t="s">
        <v>1614</v>
      </c>
      <c r="B31">
        <v>708</v>
      </c>
      <c r="D31" t="s">
        <v>1643</v>
      </c>
      <c r="E31">
        <v>706</v>
      </c>
      <c r="G31" t="s">
        <v>1661</v>
      </c>
      <c r="H31">
        <v>680</v>
      </c>
    </row>
    <row r="32" spans="1:11" x14ac:dyDescent="0.3">
      <c r="A32" t="s">
        <v>1616</v>
      </c>
      <c r="B32">
        <v>706</v>
      </c>
      <c r="D32" t="s">
        <v>2795</v>
      </c>
      <c r="E32">
        <v>704</v>
      </c>
      <c r="G32" t="s">
        <v>1662</v>
      </c>
      <c r="H32">
        <v>658</v>
      </c>
    </row>
    <row r="33" spans="1:8" x14ac:dyDescent="0.3">
      <c r="A33" t="s">
        <v>1615</v>
      </c>
      <c r="B33">
        <v>706</v>
      </c>
      <c r="D33" t="s">
        <v>1644</v>
      </c>
      <c r="E33">
        <v>690</v>
      </c>
      <c r="G33" t="s">
        <v>2942</v>
      </c>
      <c r="H33">
        <v>656</v>
      </c>
    </row>
    <row r="34" spans="1:8" x14ac:dyDescent="0.3">
      <c r="A34" t="s">
        <v>1617</v>
      </c>
      <c r="B34">
        <v>701</v>
      </c>
      <c r="D34" t="s">
        <v>1645</v>
      </c>
      <c r="E34">
        <v>689</v>
      </c>
      <c r="G34" t="s">
        <v>1663</v>
      </c>
      <c r="H34">
        <v>627</v>
      </c>
    </row>
    <row r="35" spans="1:8" x14ac:dyDescent="0.3">
      <c r="A35" t="s">
        <v>1619</v>
      </c>
      <c r="B35">
        <v>700</v>
      </c>
      <c r="D35" t="s">
        <v>2848</v>
      </c>
      <c r="E35">
        <v>689</v>
      </c>
    </row>
    <row r="36" spans="1:8" x14ac:dyDescent="0.3">
      <c r="A36" t="s">
        <v>1618</v>
      </c>
      <c r="B36">
        <v>700</v>
      </c>
      <c r="D36" t="s">
        <v>2796</v>
      </c>
      <c r="E36">
        <v>683</v>
      </c>
      <c r="G36" s="4" t="s">
        <v>3218</v>
      </c>
      <c r="H36" s="4">
        <f>COUNT(H6:H34)</f>
        <v>29</v>
      </c>
    </row>
    <row r="37" spans="1:8" x14ac:dyDescent="0.3">
      <c r="A37" t="s">
        <v>1620</v>
      </c>
      <c r="B37">
        <v>698</v>
      </c>
      <c r="D37" t="s">
        <v>1646</v>
      </c>
      <c r="E37">
        <v>676</v>
      </c>
      <c r="G37" s="5" t="s">
        <v>3219</v>
      </c>
      <c r="H37" s="6">
        <f>H36*1</f>
        <v>29</v>
      </c>
    </row>
    <row r="38" spans="1:8" x14ac:dyDescent="0.3">
      <c r="A38" t="s">
        <v>3080</v>
      </c>
      <c r="B38">
        <v>694</v>
      </c>
      <c r="D38" t="s">
        <v>1647</v>
      </c>
      <c r="E38">
        <v>646</v>
      </c>
    </row>
    <row r="39" spans="1:8" x14ac:dyDescent="0.3">
      <c r="A39" t="s">
        <v>1621</v>
      </c>
      <c r="B39">
        <v>689</v>
      </c>
      <c r="D39" t="s">
        <v>2797</v>
      </c>
      <c r="E39">
        <v>630</v>
      </c>
    </row>
    <row r="40" spans="1:8" x14ac:dyDescent="0.3">
      <c r="A40" t="s">
        <v>1622</v>
      </c>
      <c r="B40">
        <v>687</v>
      </c>
    </row>
    <row r="41" spans="1:8" x14ac:dyDescent="0.3">
      <c r="A41" t="s">
        <v>1623</v>
      </c>
      <c r="B41">
        <v>686</v>
      </c>
      <c r="D41" s="4" t="s">
        <v>3218</v>
      </c>
      <c r="E41" s="4">
        <f>COUNT(E6:E39)</f>
        <v>34</v>
      </c>
    </row>
    <row r="42" spans="1:8" x14ac:dyDescent="0.3">
      <c r="A42" t="s">
        <v>1624</v>
      </c>
      <c r="B42">
        <v>685</v>
      </c>
      <c r="D42" s="5" t="s">
        <v>3219</v>
      </c>
      <c r="E42" s="6">
        <f>E41*1</f>
        <v>34</v>
      </c>
    </row>
    <row r="43" spans="1:8" x14ac:dyDescent="0.3">
      <c r="A43" t="s">
        <v>1625</v>
      </c>
      <c r="B43">
        <v>682</v>
      </c>
    </row>
    <row r="44" spans="1:8" x14ac:dyDescent="0.3">
      <c r="A44" t="s">
        <v>1626</v>
      </c>
      <c r="B44">
        <v>679</v>
      </c>
    </row>
    <row r="45" spans="1:8" x14ac:dyDescent="0.3">
      <c r="A45" t="s">
        <v>1627</v>
      </c>
      <c r="B45">
        <v>677</v>
      </c>
    </row>
    <row r="46" spans="1:8" x14ac:dyDescent="0.3">
      <c r="A46" t="s">
        <v>1628</v>
      </c>
      <c r="B46">
        <v>675</v>
      </c>
    </row>
    <row r="47" spans="1:8" x14ac:dyDescent="0.3">
      <c r="A47" t="s">
        <v>2787</v>
      </c>
      <c r="B47">
        <v>671</v>
      </c>
    </row>
    <row r="48" spans="1:8" x14ac:dyDescent="0.3">
      <c r="A48" t="s">
        <v>3086</v>
      </c>
      <c r="B48">
        <v>669</v>
      </c>
    </row>
    <row r="49" spans="1:2" x14ac:dyDescent="0.3">
      <c r="A49" t="s">
        <v>3088</v>
      </c>
      <c r="B49">
        <v>661</v>
      </c>
    </row>
    <row r="50" spans="1:2" x14ac:dyDescent="0.3">
      <c r="A50" t="s">
        <v>3089</v>
      </c>
      <c r="B50">
        <v>659</v>
      </c>
    </row>
    <row r="51" spans="1:2" x14ac:dyDescent="0.3">
      <c r="A51" t="s">
        <v>1629</v>
      </c>
      <c r="B51">
        <v>658</v>
      </c>
    </row>
    <row r="52" spans="1:2" x14ac:dyDescent="0.3">
      <c r="A52" t="s">
        <v>3092</v>
      </c>
      <c r="B52">
        <v>649</v>
      </c>
    </row>
    <row r="53" spans="1:2" x14ac:dyDescent="0.3">
      <c r="A53" t="s">
        <v>1630</v>
      </c>
      <c r="B53">
        <v>644</v>
      </c>
    </row>
    <row r="54" spans="1:2" x14ac:dyDescent="0.3">
      <c r="A54" t="s">
        <v>3094</v>
      </c>
      <c r="B54">
        <v>641</v>
      </c>
    </row>
    <row r="55" spans="1:2" x14ac:dyDescent="0.3">
      <c r="A55" t="s">
        <v>3096</v>
      </c>
      <c r="B55">
        <v>628</v>
      </c>
    </row>
    <row r="56" spans="1:2" x14ac:dyDescent="0.3">
      <c r="A56" t="s">
        <v>3097</v>
      </c>
      <c r="B56">
        <v>617</v>
      </c>
    </row>
    <row r="57" spans="1:2" x14ac:dyDescent="0.3">
      <c r="A57" t="s">
        <v>1631</v>
      </c>
      <c r="B57">
        <v>604</v>
      </c>
    </row>
    <row r="58" spans="1:2" x14ac:dyDescent="0.3">
      <c r="A58" t="s">
        <v>2788</v>
      </c>
      <c r="B58">
        <v>593</v>
      </c>
    </row>
    <row r="59" spans="1:2" x14ac:dyDescent="0.3">
      <c r="A59" t="s">
        <v>3100</v>
      </c>
      <c r="B59">
        <v>576</v>
      </c>
    </row>
    <row r="61" spans="1:2" x14ac:dyDescent="0.3">
      <c r="A61" s="4" t="s">
        <v>3218</v>
      </c>
      <c r="B61" s="4">
        <f>COUNT(B6:B59)</f>
        <v>54</v>
      </c>
    </row>
    <row r="62" spans="1:2" x14ac:dyDescent="0.3">
      <c r="A62" s="5" t="s">
        <v>3219</v>
      </c>
      <c r="B62" s="6">
        <f>B61*1</f>
        <v>54</v>
      </c>
    </row>
  </sheetData>
  <pageMargins left="0.7" right="0.7" top="0.75" bottom="0.75" header="0.3" footer="0.3"/>
  <pageSetup orientation="portrait" r:id="rId5"/>
  <customProperties>
    <customPr name="EpmWorksheetKeyString_GUID" r:id="rId6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C4FFB-3B1D-4FA9-94B8-3C186513B855}">
  <dimension ref="A1:V652"/>
  <sheetViews>
    <sheetView topLeftCell="F105" zoomScale="85" zoomScaleNormal="85" workbookViewId="0">
      <selection activeCell="F105" sqref="A1:XFD1048576"/>
    </sheetView>
  </sheetViews>
  <sheetFormatPr defaultRowHeight="14.4" x14ac:dyDescent="0.3"/>
  <cols>
    <col min="1" max="1" width="34.6640625" bestFit="1" customWidth="1"/>
    <col min="2" max="2" width="14.109375" bestFit="1" customWidth="1"/>
    <col min="3" max="3" width="10.5546875" bestFit="1" customWidth="1"/>
    <col min="4" max="4" width="8.88671875" customWidth="1"/>
    <col min="5" max="5" width="36.109375" bestFit="1" customWidth="1"/>
    <col min="6" max="6" width="14.109375" bestFit="1" customWidth="1"/>
    <col min="7" max="7" width="10.5546875" bestFit="1" customWidth="1"/>
    <col min="8" max="8" width="7.88671875" customWidth="1"/>
    <col min="9" max="9" width="35.33203125" bestFit="1" customWidth="1"/>
    <col min="10" max="10" width="14.109375" bestFit="1" customWidth="1"/>
    <col min="11" max="11" width="10.5546875" bestFit="1" customWidth="1"/>
    <col min="12" max="12" width="7" customWidth="1"/>
    <col min="13" max="13" width="36.44140625" bestFit="1" customWidth="1"/>
    <col min="14" max="14" width="14.109375" bestFit="1" customWidth="1"/>
    <col min="15" max="15" width="13.6640625" customWidth="1"/>
    <col min="16" max="16" width="5.44140625" customWidth="1"/>
    <col min="17" max="17" width="13.33203125" bestFit="1" customWidth="1"/>
    <col min="18" max="18" width="16.6640625" bestFit="1" customWidth="1"/>
    <col min="19" max="19" width="5.44140625" bestFit="1" customWidth="1"/>
    <col min="20" max="20" width="26.88671875" bestFit="1" customWidth="1"/>
    <col min="21" max="21" width="7.5546875" bestFit="1" customWidth="1"/>
    <col min="22" max="22" width="11.5546875" bestFit="1" customWidth="1"/>
  </cols>
  <sheetData>
    <row r="1" spans="1:22" x14ac:dyDescent="0.3">
      <c r="U1" t="s">
        <v>3221</v>
      </c>
      <c r="V1" t="s">
        <v>3224</v>
      </c>
    </row>
    <row r="2" spans="1:22" x14ac:dyDescent="0.3">
      <c r="A2" s="3" t="s">
        <v>510</v>
      </c>
      <c r="B2" t="s">
        <v>513</v>
      </c>
      <c r="E2" s="3" t="s">
        <v>510</v>
      </c>
      <c r="F2" t="s">
        <v>514</v>
      </c>
      <c r="I2" s="3" t="s">
        <v>510</v>
      </c>
      <c r="J2" t="s">
        <v>515</v>
      </c>
      <c r="M2" s="3" t="s">
        <v>510</v>
      </c>
      <c r="N2" t="s">
        <v>516</v>
      </c>
      <c r="Q2" s="3" t="s">
        <v>510</v>
      </c>
      <c r="R2" t="s">
        <v>511</v>
      </c>
      <c r="T2" s="4" t="s">
        <v>3223</v>
      </c>
      <c r="U2" s="4">
        <v>1938</v>
      </c>
      <c r="V2" s="8">
        <f>+GETPIVOTDATA("TOTAL",$Q$4)*10</f>
        <v>19140</v>
      </c>
    </row>
    <row r="4" spans="1:22" x14ac:dyDescent="0.3">
      <c r="A4" s="3" t="s">
        <v>512</v>
      </c>
      <c r="E4" s="3" t="s">
        <v>512</v>
      </c>
      <c r="I4" s="3" t="s">
        <v>512</v>
      </c>
      <c r="M4" s="3" t="s">
        <v>512</v>
      </c>
      <c r="Q4" s="3" t="s">
        <v>3102</v>
      </c>
    </row>
    <row r="5" spans="1:22" x14ac:dyDescent="0.3">
      <c r="A5" s="3" t="s">
        <v>519</v>
      </c>
      <c r="B5" s="3" t="s">
        <v>1</v>
      </c>
      <c r="C5" t="s">
        <v>518</v>
      </c>
      <c r="E5" s="3" t="s">
        <v>519</v>
      </c>
      <c r="F5" s="3" t="s">
        <v>1</v>
      </c>
      <c r="G5" t="s">
        <v>518</v>
      </c>
      <c r="I5" s="3" t="s">
        <v>519</v>
      </c>
      <c r="J5" s="3" t="s">
        <v>1</v>
      </c>
      <c r="K5" t="s">
        <v>518</v>
      </c>
      <c r="M5" s="3" t="s">
        <v>519</v>
      </c>
      <c r="N5" s="3" t="s">
        <v>1</v>
      </c>
      <c r="O5" t="s">
        <v>518</v>
      </c>
      <c r="Q5" s="3" t="s">
        <v>1</v>
      </c>
      <c r="R5" t="s">
        <v>518</v>
      </c>
      <c r="T5" s="4" t="s">
        <v>3225</v>
      </c>
      <c r="U5" t="s">
        <v>3221</v>
      </c>
      <c r="V5" t="s">
        <v>3222</v>
      </c>
    </row>
    <row r="6" spans="1:22" x14ac:dyDescent="0.3">
      <c r="A6" s="22" t="s">
        <v>523</v>
      </c>
      <c r="B6" s="22" t="s">
        <v>386</v>
      </c>
      <c r="C6" s="22">
        <v>885</v>
      </c>
      <c r="E6" s="22" t="s">
        <v>2798</v>
      </c>
      <c r="F6" s="22" t="s">
        <v>1372</v>
      </c>
      <c r="G6" s="22">
        <v>886</v>
      </c>
      <c r="I6" s="22" t="s">
        <v>2488</v>
      </c>
      <c r="J6" s="22" t="s">
        <v>11</v>
      </c>
      <c r="K6" s="22">
        <v>867</v>
      </c>
      <c r="M6" s="22" t="s">
        <v>2950</v>
      </c>
      <c r="N6" s="22" t="s">
        <v>2030</v>
      </c>
      <c r="O6" s="22">
        <v>899</v>
      </c>
      <c r="Q6" t="s">
        <v>1372</v>
      </c>
      <c r="R6">
        <v>137</v>
      </c>
      <c r="T6" t="s">
        <v>1372</v>
      </c>
      <c r="U6">
        <f>+Chops!O1</f>
        <v>137</v>
      </c>
      <c r="V6" s="7">
        <f>+Chops!O2</f>
        <v>137</v>
      </c>
    </row>
    <row r="7" spans="1:22" x14ac:dyDescent="0.3">
      <c r="A7" s="22" t="s">
        <v>1435</v>
      </c>
      <c r="B7" s="22" t="s">
        <v>1043</v>
      </c>
      <c r="C7" s="22">
        <v>856</v>
      </c>
      <c r="E7" s="22" t="s">
        <v>3192</v>
      </c>
      <c r="F7" s="22" t="s">
        <v>1674</v>
      </c>
      <c r="G7" s="22">
        <v>879</v>
      </c>
      <c r="I7" s="22" t="s">
        <v>3248</v>
      </c>
      <c r="J7" s="22" t="s">
        <v>11</v>
      </c>
      <c r="K7" s="22">
        <v>860</v>
      </c>
      <c r="M7" s="22" t="s">
        <v>2951</v>
      </c>
      <c r="N7" s="22" t="s">
        <v>2120</v>
      </c>
      <c r="O7" s="22">
        <v>886</v>
      </c>
      <c r="Q7" t="s">
        <v>386</v>
      </c>
      <c r="R7">
        <v>369</v>
      </c>
      <c r="T7" t="s">
        <v>386</v>
      </c>
      <c r="U7">
        <f>+Maplewood!O1</f>
        <v>369</v>
      </c>
      <c r="V7" s="7">
        <f>+Maplewood!O2</f>
        <v>369</v>
      </c>
    </row>
    <row r="8" spans="1:22" x14ac:dyDescent="0.3">
      <c r="A8" s="22" t="s">
        <v>2374</v>
      </c>
      <c r="B8" s="22" t="s">
        <v>386</v>
      </c>
      <c r="C8" s="22">
        <v>853</v>
      </c>
      <c r="E8" s="22" t="s">
        <v>1480</v>
      </c>
      <c r="F8" s="22" t="s">
        <v>1043</v>
      </c>
      <c r="G8" s="22">
        <v>854</v>
      </c>
      <c r="I8" s="22" t="s">
        <v>2489</v>
      </c>
      <c r="J8" s="22" t="s">
        <v>11</v>
      </c>
      <c r="K8" s="22">
        <v>843</v>
      </c>
      <c r="M8" s="22" t="s">
        <v>2952</v>
      </c>
      <c r="N8" s="22" t="s">
        <v>1372</v>
      </c>
      <c r="O8" s="22">
        <v>852</v>
      </c>
      <c r="Q8" t="s">
        <v>1043</v>
      </c>
      <c r="R8">
        <v>428</v>
      </c>
      <c r="T8" t="s">
        <v>1043</v>
      </c>
      <c r="U8">
        <f>+Mockingbird!O1</f>
        <v>428</v>
      </c>
      <c r="V8" s="7">
        <f>+Mockingbird!O2</f>
        <v>428</v>
      </c>
    </row>
    <row r="9" spans="1:22" x14ac:dyDescent="0.3">
      <c r="A9" s="22" t="s">
        <v>2785</v>
      </c>
      <c r="B9" s="22" t="s">
        <v>1372</v>
      </c>
      <c r="C9" s="22">
        <v>852</v>
      </c>
      <c r="E9" s="22" t="s">
        <v>2271</v>
      </c>
      <c r="F9" s="22" t="s">
        <v>386</v>
      </c>
      <c r="G9" s="22">
        <v>847</v>
      </c>
      <c r="I9" s="22" t="s">
        <v>1241</v>
      </c>
      <c r="J9" s="22" t="s">
        <v>1043</v>
      </c>
      <c r="K9" s="22">
        <v>841</v>
      </c>
      <c r="M9" s="22" t="s">
        <v>1592</v>
      </c>
      <c r="N9" s="22" t="s">
        <v>1372</v>
      </c>
      <c r="O9" s="22">
        <v>846</v>
      </c>
      <c r="Q9" t="s">
        <v>2030</v>
      </c>
      <c r="R9">
        <v>187</v>
      </c>
      <c r="T9" t="s">
        <v>2030</v>
      </c>
      <c r="U9">
        <f>+Papio!O1</f>
        <v>187</v>
      </c>
      <c r="V9" s="7">
        <f>+Papio!O2</f>
        <v>187</v>
      </c>
    </row>
    <row r="10" spans="1:22" x14ac:dyDescent="0.3">
      <c r="A10" s="22" t="s">
        <v>3040</v>
      </c>
      <c r="B10" s="22" t="s">
        <v>2030</v>
      </c>
      <c r="C10" s="22">
        <v>845</v>
      </c>
      <c r="E10" s="22" t="s">
        <v>546</v>
      </c>
      <c r="F10" s="22" t="s">
        <v>386</v>
      </c>
      <c r="G10" s="22">
        <v>840</v>
      </c>
      <c r="I10" s="22" t="s">
        <v>2872</v>
      </c>
      <c r="J10" s="22" t="s">
        <v>2030</v>
      </c>
      <c r="K10" s="22">
        <v>836</v>
      </c>
      <c r="M10" s="22" t="s">
        <v>803</v>
      </c>
      <c r="N10" s="22" t="s">
        <v>11</v>
      </c>
      <c r="O10" s="22">
        <v>823</v>
      </c>
      <c r="Q10" t="s">
        <v>2120</v>
      </c>
      <c r="R10">
        <v>53</v>
      </c>
      <c r="T10" t="s">
        <v>2120</v>
      </c>
      <c r="U10">
        <f>+Peacekeeper!O1</f>
        <v>53</v>
      </c>
      <c r="V10" s="7">
        <f>+Peacekeeper!O2</f>
        <v>53</v>
      </c>
    </row>
    <row r="11" spans="1:22" x14ac:dyDescent="0.3">
      <c r="A11" s="22" t="s">
        <v>2375</v>
      </c>
      <c r="B11" s="22" t="s">
        <v>386</v>
      </c>
      <c r="C11" s="22">
        <v>842</v>
      </c>
      <c r="E11" s="22" t="s">
        <v>2272</v>
      </c>
      <c r="F11" s="22" t="s">
        <v>386</v>
      </c>
      <c r="G11" s="22">
        <v>839</v>
      </c>
      <c r="I11" s="22" t="s">
        <v>766</v>
      </c>
      <c r="J11" s="22" t="s">
        <v>11</v>
      </c>
      <c r="K11" s="22">
        <v>836</v>
      </c>
      <c r="M11" s="22" t="s">
        <v>2151</v>
      </c>
      <c r="N11" s="22" t="s">
        <v>386</v>
      </c>
      <c r="O11" s="22">
        <v>822</v>
      </c>
      <c r="Q11" t="s">
        <v>362</v>
      </c>
      <c r="R11">
        <v>100</v>
      </c>
      <c r="T11" t="s">
        <v>362</v>
      </c>
      <c r="U11">
        <f>+Scorz!O1</f>
        <v>100</v>
      </c>
      <c r="V11" s="7">
        <f>+Scorz!O2</f>
        <v>100</v>
      </c>
    </row>
    <row r="12" spans="1:22" x14ac:dyDescent="0.3">
      <c r="A12" s="22" t="s">
        <v>1436</v>
      </c>
      <c r="B12" s="22" t="s">
        <v>1043</v>
      </c>
      <c r="C12" s="22">
        <v>839</v>
      </c>
      <c r="E12" s="22" t="s">
        <v>1200</v>
      </c>
      <c r="F12" s="22" t="s">
        <v>1043</v>
      </c>
      <c r="G12" s="22">
        <v>839</v>
      </c>
      <c r="I12" s="22" t="s">
        <v>2873</v>
      </c>
      <c r="J12" s="22" t="s">
        <v>2030</v>
      </c>
      <c r="K12" s="22">
        <v>834</v>
      </c>
      <c r="M12" s="22" t="s">
        <v>2953</v>
      </c>
      <c r="N12" s="22" t="s">
        <v>2030</v>
      </c>
      <c r="O12" s="22">
        <v>820</v>
      </c>
      <c r="Q12" t="s">
        <v>1674</v>
      </c>
      <c r="R12">
        <v>61</v>
      </c>
      <c r="T12" t="s">
        <v>1674</v>
      </c>
      <c r="U12">
        <f>+'The Mark'!O1</f>
        <v>61</v>
      </c>
      <c r="V12" s="7">
        <f>+'The Mark'!O2</f>
        <v>61</v>
      </c>
    </row>
    <row r="13" spans="1:22" x14ac:dyDescent="0.3">
      <c r="A13" s="22" t="s">
        <v>2651</v>
      </c>
      <c r="B13" s="22" t="s">
        <v>1043</v>
      </c>
      <c r="C13" s="22">
        <v>838</v>
      </c>
      <c r="E13" s="22" t="s">
        <v>2273</v>
      </c>
      <c r="F13" s="22" t="s">
        <v>386</v>
      </c>
      <c r="G13" s="22">
        <v>837</v>
      </c>
      <c r="I13" s="22" t="s">
        <v>2874</v>
      </c>
      <c r="J13" s="22" t="s">
        <v>1372</v>
      </c>
      <c r="K13" s="22">
        <v>829</v>
      </c>
      <c r="M13" s="22" t="s">
        <v>2954</v>
      </c>
      <c r="N13" s="22" t="s">
        <v>2030</v>
      </c>
      <c r="O13" s="22">
        <v>817</v>
      </c>
      <c r="Q13" t="s">
        <v>11</v>
      </c>
      <c r="R13">
        <v>240</v>
      </c>
      <c r="T13" t="s">
        <v>11</v>
      </c>
      <c r="U13">
        <f>+'West Lanes'!O1</f>
        <v>240</v>
      </c>
      <c r="V13" s="7">
        <f>+'West Lanes'!O2</f>
        <v>240</v>
      </c>
    </row>
    <row r="14" spans="1:22" x14ac:dyDescent="0.3">
      <c r="A14" s="22" t="s">
        <v>2376</v>
      </c>
      <c r="B14" s="22" t="s">
        <v>386</v>
      </c>
      <c r="C14" s="22">
        <v>834</v>
      </c>
      <c r="E14" s="22" t="s">
        <v>1632</v>
      </c>
      <c r="F14" s="22" t="s">
        <v>1372</v>
      </c>
      <c r="G14" s="22">
        <v>834</v>
      </c>
      <c r="I14" s="22" t="s">
        <v>1526</v>
      </c>
      <c r="J14" s="22" t="s">
        <v>1043</v>
      </c>
      <c r="K14" s="22">
        <v>823</v>
      </c>
      <c r="M14" s="22" t="s">
        <v>2955</v>
      </c>
      <c r="N14" s="22" t="s">
        <v>1372</v>
      </c>
      <c r="O14" s="22">
        <v>815</v>
      </c>
      <c r="Q14" t="s">
        <v>99</v>
      </c>
      <c r="R14">
        <v>339</v>
      </c>
      <c r="T14" t="s">
        <v>99</v>
      </c>
      <c r="U14">
        <f>+Western!O1</f>
        <v>339</v>
      </c>
      <c r="V14" s="7">
        <f>+Western!O2</f>
        <v>339</v>
      </c>
    </row>
    <row r="15" spans="1:22" x14ac:dyDescent="0.3">
      <c r="A15" s="22" t="s">
        <v>3041</v>
      </c>
      <c r="B15" s="22" t="s">
        <v>2030</v>
      </c>
      <c r="C15" s="22">
        <v>826</v>
      </c>
      <c r="E15" s="22" t="s">
        <v>2435</v>
      </c>
      <c r="F15" s="22" t="s">
        <v>362</v>
      </c>
      <c r="G15" s="22">
        <v>833</v>
      </c>
      <c r="I15" s="22" t="s">
        <v>952</v>
      </c>
      <c r="J15" s="22" t="s">
        <v>99</v>
      </c>
      <c r="K15" s="22">
        <v>819</v>
      </c>
      <c r="M15" s="22" t="s">
        <v>2956</v>
      </c>
      <c r="N15" s="22" t="s">
        <v>2120</v>
      </c>
      <c r="O15" s="22">
        <v>809</v>
      </c>
      <c r="Q15" t="s">
        <v>3101</v>
      </c>
      <c r="R15">
        <v>1914</v>
      </c>
      <c r="T15" s="4" t="s">
        <v>3237</v>
      </c>
      <c r="U15" s="4">
        <f>SUM(U6:U14)</f>
        <v>1914</v>
      </c>
      <c r="V15" s="8">
        <f>SUM(V6:V14)</f>
        <v>1914</v>
      </c>
    </row>
    <row r="16" spans="1:22" x14ac:dyDescent="0.3">
      <c r="A16" s="22" t="s">
        <v>2377</v>
      </c>
      <c r="B16" s="22" t="s">
        <v>386</v>
      </c>
      <c r="C16" s="22">
        <v>825</v>
      </c>
      <c r="E16" s="22" t="s">
        <v>1201</v>
      </c>
      <c r="F16" s="22" t="s">
        <v>1043</v>
      </c>
      <c r="G16" s="22">
        <v>831</v>
      </c>
      <c r="I16" s="22" t="s">
        <v>2204</v>
      </c>
      <c r="J16" s="22" t="s">
        <v>386</v>
      </c>
      <c r="K16" s="22">
        <v>816</v>
      </c>
      <c r="M16" s="22" t="s">
        <v>2957</v>
      </c>
      <c r="N16" s="22" t="s">
        <v>2120</v>
      </c>
      <c r="O16" s="22">
        <v>808</v>
      </c>
    </row>
    <row r="17" spans="1:22" x14ac:dyDescent="0.3">
      <c r="A17" s="22" t="s">
        <v>836</v>
      </c>
      <c r="B17" s="22" t="s">
        <v>99</v>
      </c>
      <c r="C17" s="22">
        <v>822</v>
      </c>
      <c r="E17" s="22" t="s">
        <v>2274</v>
      </c>
      <c r="F17" s="22" t="s">
        <v>386</v>
      </c>
      <c r="G17" s="22">
        <v>823</v>
      </c>
      <c r="I17" s="22" t="s">
        <v>2517</v>
      </c>
      <c r="J17" s="22" t="s">
        <v>99</v>
      </c>
      <c r="K17" s="22">
        <v>814</v>
      </c>
      <c r="M17" s="22" t="s">
        <v>999</v>
      </c>
      <c r="N17" s="22" t="s">
        <v>99</v>
      </c>
      <c r="O17" s="22">
        <v>807</v>
      </c>
      <c r="T17" s="4" t="s">
        <v>3226</v>
      </c>
    </row>
    <row r="18" spans="1:22" x14ac:dyDescent="0.3">
      <c r="A18" s="22" t="s">
        <v>3042</v>
      </c>
      <c r="B18" s="22" t="s">
        <v>1372</v>
      </c>
      <c r="C18" s="22">
        <v>822</v>
      </c>
      <c r="E18" s="22" t="s">
        <v>1633</v>
      </c>
      <c r="F18" s="22" t="s">
        <v>1372</v>
      </c>
      <c r="G18" s="22">
        <v>822</v>
      </c>
      <c r="I18" s="22" t="s">
        <v>664</v>
      </c>
      <c r="J18" s="22" t="s">
        <v>362</v>
      </c>
      <c r="K18" s="22">
        <v>813</v>
      </c>
      <c r="M18" s="22" t="s">
        <v>2508</v>
      </c>
      <c r="N18" s="22" t="s">
        <v>11</v>
      </c>
      <c r="O18" s="22">
        <v>807</v>
      </c>
      <c r="Q18" s="3" t="s">
        <v>3233</v>
      </c>
      <c r="R18" t="s">
        <v>3234</v>
      </c>
      <c r="T18" s="4" t="s">
        <v>3227</v>
      </c>
      <c r="U18" s="4">
        <f>+U15</f>
        <v>1914</v>
      </c>
      <c r="V18" s="8">
        <f>+U18*1</f>
        <v>1914</v>
      </c>
    </row>
    <row r="19" spans="1:22" x14ac:dyDescent="0.3">
      <c r="A19" s="22" t="s">
        <v>2652</v>
      </c>
      <c r="B19" s="22" t="s">
        <v>1043</v>
      </c>
      <c r="C19" s="22">
        <v>817</v>
      </c>
      <c r="E19" s="22" t="s">
        <v>1481</v>
      </c>
      <c r="F19" s="22" t="s">
        <v>1043</v>
      </c>
      <c r="G19" s="22">
        <v>820</v>
      </c>
      <c r="I19" s="22" t="s">
        <v>2205</v>
      </c>
      <c r="J19" s="22" t="s">
        <v>386</v>
      </c>
      <c r="K19" s="22">
        <v>813</v>
      </c>
      <c r="M19" s="22" t="s">
        <v>2958</v>
      </c>
      <c r="N19" s="22" t="s">
        <v>2120</v>
      </c>
      <c r="O19" s="22">
        <v>807</v>
      </c>
      <c r="Q19" s="9" t="s">
        <v>513</v>
      </c>
      <c r="R19">
        <v>396</v>
      </c>
    </row>
    <row r="20" spans="1:22" x14ac:dyDescent="0.3">
      <c r="A20" s="22" t="s">
        <v>2653</v>
      </c>
      <c r="B20" s="22" t="s">
        <v>1043</v>
      </c>
      <c r="C20" s="22">
        <v>816</v>
      </c>
      <c r="E20" s="22" t="s">
        <v>2275</v>
      </c>
      <c r="F20" s="22" t="s">
        <v>386</v>
      </c>
      <c r="G20" s="22">
        <v>818</v>
      </c>
      <c r="I20" s="22" t="s">
        <v>2875</v>
      </c>
      <c r="J20" s="22" t="s">
        <v>2120</v>
      </c>
      <c r="K20" s="22">
        <v>811</v>
      </c>
      <c r="M20" s="22" t="s">
        <v>804</v>
      </c>
      <c r="N20" s="22" t="s">
        <v>11</v>
      </c>
      <c r="O20" s="22">
        <v>806</v>
      </c>
      <c r="Q20" s="9" t="s">
        <v>514</v>
      </c>
      <c r="R20">
        <v>632</v>
      </c>
      <c r="T20" s="4" t="s">
        <v>3228</v>
      </c>
    </row>
    <row r="21" spans="1:22" x14ac:dyDescent="0.3">
      <c r="A21" s="22" t="s">
        <v>2378</v>
      </c>
      <c r="B21" s="22" t="s">
        <v>386</v>
      </c>
      <c r="C21" s="22">
        <v>815</v>
      </c>
      <c r="E21" s="22" t="s">
        <v>2467</v>
      </c>
      <c r="F21" s="22" t="s">
        <v>11</v>
      </c>
      <c r="G21" s="22">
        <v>816</v>
      </c>
      <c r="I21" s="22" t="s">
        <v>767</v>
      </c>
      <c r="J21" s="22" t="s">
        <v>11</v>
      </c>
      <c r="K21" s="22">
        <v>809</v>
      </c>
      <c r="M21" s="22" t="s">
        <v>592</v>
      </c>
      <c r="N21" s="22" t="s">
        <v>386</v>
      </c>
      <c r="O21" s="22">
        <v>806</v>
      </c>
      <c r="Q21" s="9" t="s">
        <v>515</v>
      </c>
      <c r="R21">
        <v>507</v>
      </c>
      <c r="T21" t="s">
        <v>3229</v>
      </c>
      <c r="U21">
        <f>+GETPIVOTDATA("BOWLER",$Q$18,"Division","A")</f>
        <v>396</v>
      </c>
      <c r="V21" s="6">
        <f>+U21*8</f>
        <v>3168</v>
      </c>
    </row>
    <row r="22" spans="1:22" x14ac:dyDescent="0.3">
      <c r="A22" s="22" t="s">
        <v>3043</v>
      </c>
      <c r="B22" s="22" t="s">
        <v>1372</v>
      </c>
      <c r="C22" s="22">
        <v>814</v>
      </c>
      <c r="E22" s="22" t="s">
        <v>3139</v>
      </c>
      <c r="F22" s="22" t="s">
        <v>11</v>
      </c>
      <c r="G22" s="22">
        <v>816</v>
      </c>
      <c r="I22" s="22" t="s">
        <v>953</v>
      </c>
      <c r="J22" s="22" t="s">
        <v>99</v>
      </c>
      <c r="K22" s="22">
        <v>808</v>
      </c>
      <c r="M22" s="22" t="s">
        <v>1569</v>
      </c>
      <c r="N22" s="22" t="s">
        <v>1043</v>
      </c>
      <c r="O22" s="22">
        <v>806</v>
      </c>
      <c r="Q22" s="9" t="s">
        <v>516</v>
      </c>
      <c r="R22">
        <v>379</v>
      </c>
      <c r="T22" t="s">
        <v>3230</v>
      </c>
      <c r="U22">
        <f>+GETPIVOTDATA("BOWLER",$Q$18,"Division","B")</f>
        <v>632</v>
      </c>
      <c r="V22" s="6">
        <f t="shared" ref="V22:V24" si="0">+U22*8</f>
        <v>5056</v>
      </c>
    </row>
    <row r="23" spans="1:22" x14ac:dyDescent="0.3">
      <c r="A23" s="22" t="s">
        <v>1437</v>
      </c>
      <c r="B23" s="22" t="s">
        <v>1043</v>
      </c>
      <c r="C23" s="22">
        <v>811</v>
      </c>
      <c r="E23" s="22" t="s">
        <v>714</v>
      </c>
      <c r="F23" s="22" t="s">
        <v>11</v>
      </c>
      <c r="G23" s="22">
        <v>816</v>
      </c>
      <c r="I23" s="22" t="s">
        <v>2876</v>
      </c>
      <c r="J23" s="22" t="s">
        <v>1674</v>
      </c>
      <c r="K23" s="22">
        <v>808</v>
      </c>
      <c r="M23" s="22" t="s">
        <v>2152</v>
      </c>
      <c r="N23" s="22" t="s">
        <v>386</v>
      </c>
      <c r="O23" s="22">
        <v>805</v>
      </c>
      <c r="Q23" s="9" t="s">
        <v>3101</v>
      </c>
      <c r="R23">
        <v>1914</v>
      </c>
      <c r="T23" t="s">
        <v>3231</v>
      </c>
      <c r="U23">
        <f>+GETPIVOTDATA("BOWLER",$Q$18,"Division","C")</f>
        <v>507</v>
      </c>
      <c r="V23" s="6">
        <f t="shared" si="0"/>
        <v>4056</v>
      </c>
    </row>
    <row r="24" spans="1:22" x14ac:dyDescent="0.3">
      <c r="A24" s="22" t="s">
        <v>1164</v>
      </c>
      <c r="B24" s="22" t="s">
        <v>1043</v>
      </c>
      <c r="C24" s="22">
        <v>809</v>
      </c>
      <c r="E24" s="22" t="s">
        <v>2276</v>
      </c>
      <c r="F24" s="22" t="s">
        <v>386</v>
      </c>
      <c r="G24" s="22">
        <v>815</v>
      </c>
      <c r="I24" s="22" t="s">
        <v>2206</v>
      </c>
      <c r="J24" s="22" t="s">
        <v>386</v>
      </c>
      <c r="K24" s="22">
        <v>807</v>
      </c>
      <c r="M24" s="22" t="s">
        <v>2616</v>
      </c>
      <c r="N24" s="22" t="s">
        <v>99</v>
      </c>
      <c r="O24" s="22">
        <v>803</v>
      </c>
      <c r="T24" t="s">
        <v>3232</v>
      </c>
      <c r="U24">
        <f>+GETPIVOTDATA("BOWLER",$Q$18,"Division","D")</f>
        <v>379</v>
      </c>
      <c r="V24" s="6">
        <f t="shared" si="0"/>
        <v>3032</v>
      </c>
    </row>
    <row r="25" spans="1:22" x14ac:dyDescent="0.3">
      <c r="A25" s="22" t="s">
        <v>2379</v>
      </c>
      <c r="B25" s="22" t="s">
        <v>386</v>
      </c>
      <c r="C25" s="22">
        <v>806</v>
      </c>
      <c r="E25" s="22" t="s">
        <v>2278</v>
      </c>
      <c r="F25" s="22" t="s">
        <v>386</v>
      </c>
      <c r="G25" s="22">
        <v>813</v>
      </c>
      <c r="I25" s="22" t="s">
        <v>954</v>
      </c>
      <c r="J25" s="22" t="s">
        <v>99</v>
      </c>
      <c r="K25" s="22">
        <v>806</v>
      </c>
      <c r="M25" s="22" t="s">
        <v>680</v>
      </c>
      <c r="N25" s="22" t="s">
        <v>362</v>
      </c>
      <c r="O25" s="22">
        <v>801</v>
      </c>
      <c r="T25" s="4" t="s">
        <v>3238</v>
      </c>
      <c r="U25">
        <f>SUM(U21:U24)</f>
        <v>1914</v>
      </c>
      <c r="V25" s="6">
        <f>SUM(V21:V24)</f>
        <v>15312</v>
      </c>
    </row>
    <row r="26" spans="1:22" x14ac:dyDescent="0.3">
      <c r="A26" s="22" t="s">
        <v>1600</v>
      </c>
      <c r="B26" s="22" t="s">
        <v>1372</v>
      </c>
      <c r="C26" s="22">
        <v>805</v>
      </c>
      <c r="E26" s="22" t="s">
        <v>2277</v>
      </c>
      <c r="F26" s="22" t="s">
        <v>386</v>
      </c>
      <c r="G26" s="22">
        <v>813</v>
      </c>
      <c r="I26" s="22" t="s">
        <v>2490</v>
      </c>
      <c r="J26" s="22" t="s">
        <v>11</v>
      </c>
      <c r="K26" s="22">
        <v>804</v>
      </c>
      <c r="M26" s="22" t="s">
        <v>631</v>
      </c>
      <c r="N26" s="22" t="s">
        <v>2030</v>
      </c>
      <c r="O26" s="22">
        <v>800</v>
      </c>
      <c r="V26" s="6"/>
    </row>
    <row r="27" spans="1:22" x14ac:dyDescent="0.3">
      <c r="A27" s="22" t="s">
        <v>1165</v>
      </c>
      <c r="B27" s="22" t="s">
        <v>1043</v>
      </c>
      <c r="C27" s="22">
        <v>804</v>
      </c>
      <c r="E27" s="22" t="s">
        <v>2789</v>
      </c>
      <c r="F27" s="22" t="s">
        <v>1372</v>
      </c>
      <c r="G27" s="22">
        <v>813</v>
      </c>
      <c r="I27" s="22" t="s">
        <v>2491</v>
      </c>
      <c r="J27" s="22" t="s">
        <v>11</v>
      </c>
      <c r="K27" s="22">
        <v>802</v>
      </c>
      <c r="M27" s="22" t="s">
        <v>2959</v>
      </c>
      <c r="N27" s="22" t="s">
        <v>1674</v>
      </c>
      <c r="O27" s="22">
        <v>798</v>
      </c>
      <c r="T27" s="4" t="s">
        <v>3220</v>
      </c>
      <c r="V27" s="8">
        <f>+V15+V18+V25</f>
        <v>19140</v>
      </c>
    </row>
    <row r="28" spans="1:22" x14ac:dyDescent="0.3">
      <c r="A28" s="22" t="s">
        <v>520</v>
      </c>
      <c r="B28" s="22" t="s">
        <v>386</v>
      </c>
      <c r="C28" s="22">
        <v>803</v>
      </c>
      <c r="E28" s="22" t="s">
        <v>2279</v>
      </c>
      <c r="F28" s="22" t="s">
        <v>386</v>
      </c>
      <c r="G28" s="22">
        <v>812</v>
      </c>
      <c r="I28" s="22" t="s">
        <v>3203</v>
      </c>
      <c r="J28" s="22" t="s">
        <v>1674</v>
      </c>
      <c r="K28" s="22">
        <v>800</v>
      </c>
      <c r="M28" s="22" t="s">
        <v>1148</v>
      </c>
      <c r="N28" s="22" t="s">
        <v>1043</v>
      </c>
      <c r="O28" s="22">
        <v>793</v>
      </c>
    </row>
    <row r="29" spans="1:22" x14ac:dyDescent="0.3">
      <c r="A29" s="22" t="s">
        <v>3044</v>
      </c>
      <c r="B29" s="22" t="s">
        <v>1372</v>
      </c>
      <c r="C29" s="22">
        <v>803</v>
      </c>
      <c r="E29" s="22" t="s">
        <v>715</v>
      </c>
      <c r="F29" s="22" t="s">
        <v>11</v>
      </c>
      <c r="G29" s="22">
        <v>812</v>
      </c>
      <c r="I29" s="22" t="s">
        <v>1527</v>
      </c>
      <c r="J29" s="22" t="s">
        <v>1043</v>
      </c>
      <c r="K29" s="22">
        <v>800</v>
      </c>
      <c r="M29" s="22" t="s">
        <v>2960</v>
      </c>
      <c r="N29" s="22" t="s">
        <v>2120</v>
      </c>
      <c r="O29" s="22">
        <v>788</v>
      </c>
    </row>
    <row r="30" spans="1:22" x14ac:dyDescent="0.3">
      <c r="A30" s="22" t="s">
        <v>2380</v>
      </c>
      <c r="B30" s="22" t="s">
        <v>386</v>
      </c>
      <c r="C30" s="22">
        <v>803</v>
      </c>
      <c r="E30" s="22" t="s">
        <v>1202</v>
      </c>
      <c r="F30" s="22" t="s">
        <v>1043</v>
      </c>
      <c r="G30" s="22">
        <v>811</v>
      </c>
      <c r="I30" s="22" t="s">
        <v>768</v>
      </c>
      <c r="J30" s="22" t="s">
        <v>11</v>
      </c>
      <c r="K30" s="22">
        <v>800</v>
      </c>
      <c r="M30" s="22" t="s">
        <v>2509</v>
      </c>
      <c r="N30" s="22" t="s">
        <v>11</v>
      </c>
      <c r="O30" s="22">
        <v>787</v>
      </c>
    </row>
    <row r="31" spans="1:22" x14ac:dyDescent="0.3">
      <c r="A31" s="22" t="s">
        <v>3045</v>
      </c>
      <c r="B31" s="22" t="s">
        <v>2120</v>
      </c>
      <c r="C31" s="22">
        <v>800</v>
      </c>
      <c r="E31" s="22" t="s">
        <v>1203</v>
      </c>
      <c r="F31" s="22" t="s">
        <v>1043</v>
      </c>
      <c r="G31" s="22">
        <v>810</v>
      </c>
      <c r="I31" s="22" t="s">
        <v>769</v>
      </c>
      <c r="J31" s="22" t="s">
        <v>11</v>
      </c>
      <c r="K31" s="22">
        <v>798</v>
      </c>
      <c r="M31" s="22" t="s">
        <v>2961</v>
      </c>
      <c r="N31" s="22" t="s">
        <v>2120</v>
      </c>
      <c r="O31" s="22">
        <v>786</v>
      </c>
    </row>
    <row r="32" spans="1:22" x14ac:dyDescent="0.3">
      <c r="A32" s="22" t="s">
        <v>524</v>
      </c>
      <c r="B32" s="22" t="s">
        <v>386</v>
      </c>
      <c r="C32" s="22">
        <v>800</v>
      </c>
      <c r="E32" s="22" t="s">
        <v>1204</v>
      </c>
      <c r="F32" s="22" t="s">
        <v>1043</v>
      </c>
      <c r="G32" s="22">
        <v>809</v>
      </c>
      <c r="I32" s="22" t="s">
        <v>2744</v>
      </c>
      <c r="J32" s="22" t="s">
        <v>1043</v>
      </c>
      <c r="K32" s="22">
        <v>796</v>
      </c>
      <c r="M32" s="22" t="s">
        <v>1570</v>
      </c>
      <c r="N32" s="22" t="s">
        <v>1043</v>
      </c>
      <c r="O32" s="22">
        <v>785</v>
      </c>
    </row>
    <row r="33" spans="1:15" x14ac:dyDescent="0.3">
      <c r="A33" s="22" t="s">
        <v>2654</v>
      </c>
      <c r="B33" s="22" t="s">
        <v>1043</v>
      </c>
      <c r="C33" s="22">
        <v>800</v>
      </c>
      <c r="E33" s="22" t="s">
        <v>2544</v>
      </c>
      <c r="F33" s="22" t="s">
        <v>99</v>
      </c>
      <c r="G33" s="22">
        <v>806</v>
      </c>
      <c r="I33" s="22" t="s">
        <v>1242</v>
      </c>
      <c r="J33" s="22" t="s">
        <v>1043</v>
      </c>
      <c r="K33" s="22">
        <v>796</v>
      </c>
      <c r="M33" s="22" t="s">
        <v>2962</v>
      </c>
      <c r="N33" s="22" t="s">
        <v>1674</v>
      </c>
      <c r="O33" s="22">
        <v>784</v>
      </c>
    </row>
    <row r="34" spans="1:15" x14ac:dyDescent="0.3">
      <c r="A34" s="22" t="s">
        <v>2461</v>
      </c>
      <c r="B34" s="22" t="s">
        <v>11</v>
      </c>
      <c r="C34" s="22">
        <v>799</v>
      </c>
      <c r="E34" s="22" t="s">
        <v>2695</v>
      </c>
      <c r="F34" s="22" t="s">
        <v>1043</v>
      </c>
      <c r="G34" s="22">
        <v>806</v>
      </c>
      <c r="I34" s="22" t="s">
        <v>1040</v>
      </c>
      <c r="J34" s="22" t="s">
        <v>362</v>
      </c>
      <c r="K34" s="22">
        <v>796</v>
      </c>
      <c r="M34" s="22" t="s">
        <v>2510</v>
      </c>
      <c r="N34" s="22" t="s">
        <v>11</v>
      </c>
      <c r="O34" s="22">
        <v>784</v>
      </c>
    </row>
    <row r="35" spans="1:15" x14ac:dyDescent="0.3">
      <c r="A35" s="22" t="s">
        <v>1601</v>
      </c>
      <c r="B35" s="22" t="s">
        <v>1372</v>
      </c>
      <c r="C35" s="22">
        <v>798</v>
      </c>
      <c r="E35" s="22" t="s">
        <v>2281</v>
      </c>
      <c r="F35" s="22" t="s">
        <v>386</v>
      </c>
      <c r="G35" s="22">
        <v>806</v>
      </c>
      <c r="I35" s="22" t="s">
        <v>2427</v>
      </c>
      <c r="J35" s="22" t="s">
        <v>362</v>
      </c>
      <c r="K35" s="22">
        <v>794</v>
      </c>
      <c r="M35" s="22" t="s">
        <v>2153</v>
      </c>
      <c r="N35" s="22" t="s">
        <v>386</v>
      </c>
      <c r="O35" s="22">
        <v>783</v>
      </c>
    </row>
    <row r="36" spans="1:15" x14ac:dyDescent="0.3">
      <c r="A36" s="22" t="s">
        <v>837</v>
      </c>
      <c r="B36" s="22" t="s">
        <v>99</v>
      </c>
      <c r="C36" s="22">
        <v>798</v>
      </c>
      <c r="E36" s="22" t="s">
        <v>2280</v>
      </c>
      <c r="F36" s="22" t="s">
        <v>386</v>
      </c>
      <c r="G36" s="22">
        <v>806</v>
      </c>
      <c r="I36" s="22" t="s">
        <v>2207</v>
      </c>
      <c r="J36" s="22" t="s">
        <v>386</v>
      </c>
      <c r="K36" s="22">
        <v>793</v>
      </c>
      <c r="M36" s="22" t="s">
        <v>1593</v>
      </c>
      <c r="N36" s="22" t="s">
        <v>1372</v>
      </c>
      <c r="O36" s="22">
        <v>782</v>
      </c>
    </row>
    <row r="37" spans="1:15" x14ac:dyDescent="0.3">
      <c r="A37" s="22" t="s">
        <v>1166</v>
      </c>
      <c r="B37" s="22" t="s">
        <v>1043</v>
      </c>
      <c r="C37" s="22">
        <v>798</v>
      </c>
      <c r="E37" s="22" t="s">
        <v>2545</v>
      </c>
      <c r="F37" s="22" t="s">
        <v>99</v>
      </c>
      <c r="G37" s="22">
        <v>805</v>
      </c>
      <c r="I37" s="22" t="s">
        <v>2877</v>
      </c>
      <c r="J37" s="22" t="s">
        <v>2030</v>
      </c>
      <c r="K37" s="22">
        <v>791</v>
      </c>
      <c r="M37" s="22" t="s">
        <v>2448</v>
      </c>
      <c r="N37" s="22" t="s">
        <v>362</v>
      </c>
      <c r="O37" s="22">
        <v>780</v>
      </c>
    </row>
    <row r="38" spans="1:15" x14ac:dyDescent="0.3">
      <c r="A38" s="22" t="s">
        <v>2381</v>
      </c>
      <c r="B38" s="22" t="s">
        <v>386</v>
      </c>
      <c r="C38" s="22">
        <v>797</v>
      </c>
      <c r="E38" s="22" t="s">
        <v>2799</v>
      </c>
      <c r="F38" s="22" t="s">
        <v>2120</v>
      </c>
      <c r="G38" s="22">
        <v>804</v>
      </c>
      <c r="I38" s="22" t="s">
        <v>1528</v>
      </c>
      <c r="J38" s="22" t="s">
        <v>1043</v>
      </c>
      <c r="K38" s="22">
        <v>790</v>
      </c>
      <c r="M38" s="22" t="s">
        <v>2963</v>
      </c>
      <c r="N38" s="22" t="s">
        <v>2120</v>
      </c>
      <c r="O38" s="22">
        <v>780</v>
      </c>
    </row>
    <row r="39" spans="1:15" x14ac:dyDescent="0.3">
      <c r="A39" s="22" t="s">
        <v>838</v>
      </c>
      <c r="B39" s="22" t="s">
        <v>99</v>
      </c>
      <c r="C39" s="22">
        <v>796</v>
      </c>
      <c r="E39" s="22" t="s">
        <v>650</v>
      </c>
      <c r="F39" s="22" t="s">
        <v>362</v>
      </c>
      <c r="G39" s="22">
        <v>803</v>
      </c>
      <c r="I39" s="22" t="s">
        <v>2878</v>
      </c>
      <c r="J39" s="22" t="s">
        <v>2030</v>
      </c>
      <c r="K39" s="22">
        <v>790</v>
      </c>
      <c r="M39" s="22" t="s">
        <v>2782</v>
      </c>
      <c r="N39" s="22" t="s">
        <v>1372</v>
      </c>
      <c r="O39" s="22">
        <v>778</v>
      </c>
    </row>
    <row r="40" spans="1:15" x14ac:dyDescent="0.3">
      <c r="A40" s="22" t="s">
        <v>1438</v>
      </c>
      <c r="B40" s="22" t="s">
        <v>1043</v>
      </c>
      <c r="C40" s="22">
        <v>793</v>
      </c>
      <c r="E40" s="22" t="s">
        <v>2790</v>
      </c>
      <c r="F40" s="22" t="s">
        <v>1372</v>
      </c>
      <c r="G40" s="22">
        <v>803</v>
      </c>
      <c r="I40" s="22" t="s">
        <v>2208</v>
      </c>
      <c r="J40" s="22" t="s">
        <v>386</v>
      </c>
      <c r="K40" s="22">
        <v>790</v>
      </c>
      <c r="M40" s="22" t="s">
        <v>2154</v>
      </c>
      <c r="N40" s="22" t="s">
        <v>386</v>
      </c>
      <c r="O40" s="22">
        <v>777</v>
      </c>
    </row>
    <row r="41" spans="1:15" x14ac:dyDescent="0.3">
      <c r="A41" s="22" t="s">
        <v>2382</v>
      </c>
      <c r="B41" s="22" t="s">
        <v>386</v>
      </c>
      <c r="C41" s="22">
        <v>792</v>
      </c>
      <c r="E41" s="22" t="s">
        <v>1482</v>
      </c>
      <c r="F41" s="22" t="s">
        <v>1043</v>
      </c>
      <c r="G41" s="22">
        <v>803</v>
      </c>
      <c r="I41" s="22" t="s">
        <v>1243</v>
      </c>
      <c r="J41" s="22" t="s">
        <v>1043</v>
      </c>
      <c r="K41" s="22">
        <v>789</v>
      </c>
      <c r="M41" s="22" t="s">
        <v>2636</v>
      </c>
      <c r="N41" s="22" t="s">
        <v>1043</v>
      </c>
      <c r="O41" s="22">
        <v>776</v>
      </c>
    </row>
    <row r="42" spans="1:15" x14ac:dyDescent="0.3">
      <c r="A42" s="22" t="s">
        <v>2383</v>
      </c>
      <c r="B42" s="22" t="s">
        <v>386</v>
      </c>
      <c r="C42" s="22">
        <v>791</v>
      </c>
      <c r="E42" s="22" t="s">
        <v>2800</v>
      </c>
      <c r="F42" s="22" t="s">
        <v>2120</v>
      </c>
      <c r="G42" s="22">
        <v>802</v>
      </c>
      <c r="I42" s="22" t="s">
        <v>3204</v>
      </c>
      <c r="J42" s="22" t="s">
        <v>1674</v>
      </c>
      <c r="K42" s="22">
        <v>789</v>
      </c>
      <c r="M42" s="22" t="s">
        <v>1000</v>
      </c>
      <c r="N42" s="22" t="s">
        <v>99</v>
      </c>
      <c r="O42" s="22">
        <v>775</v>
      </c>
    </row>
    <row r="43" spans="1:15" x14ac:dyDescent="0.3">
      <c r="A43" s="22" t="s">
        <v>839</v>
      </c>
      <c r="B43" s="22" t="s">
        <v>99</v>
      </c>
      <c r="C43" s="22">
        <v>791</v>
      </c>
      <c r="E43" s="22" t="s">
        <v>651</v>
      </c>
      <c r="F43" s="22" t="s">
        <v>362</v>
      </c>
      <c r="G43" s="22">
        <v>802</v>
      </c>
      <c r="I43" s="22" t="s">
        <v>1244</v>
      </c>
      <c r="J43" s="22" t="s">
        <v>1043</v>
      </c>
      <c r="K43" s="22">
        <v>788</v>
      </c>
      <c r="M43" s="22" t="s">
        <v>2617</v>
      </c>
      <c r="N43" s="22" t="s">
        <v>99</v>
      </c>
      <c r="O43" s="22">
        <v>775</v>
      </c>
    </row>
    <row r="44" spans="1:15" x14ac:dyDescent="0.3">
      <c r="A44" s="22" t="s">
        <v>526</v>
      </c>
      <c r="B44" s="22" t="s">
        <v>386</v>
      </c>
      <c r="C44" s="22">
        <v>789</v>
      </c>
      <c r="E44" s="22" t="s">
        <v>2468</v>
      </c>
      <c r="F44" s="22" t="s">
        <v>11</v>
      </c>
      <c r="G44" s="22">
        <v>801</v>
      </c>
      <c r="I44" s="22" t="s">
        <v>1529</v>
      </c>
      <c r="J44" s="22" t="s">
        <v>1043</v>
      </c>
      <c r="K44" s="22">
        <v>788</v>
      </c>
      <c r="M44" s="22" t="s">
        <v>1001</v>
      </c>
      <c r="N44" s="22" t="s">
        <v>99</v>
      </c>
      <c r="O44" s="22">
        <v>775</v>
      </c>
    </row>
    <row r="45" spans="1:15" x14ac:dyDescent="0.3">
      <c r="A45" s="22" t="s">
        <v>2384</v>
      </c>
      <c r="B45" s="22" t="s">
        <v>386</v>
      </c>
      <c r="C45" s="22">
        <v>788</v>
      </c>
      <c r="E45" s="22" t="s">
        <v>2283</v>
      </c>
      <c r="F45" s="22" t="s">
        <v>386</v>
      </c>
      <c r="G45" s="22">
        <v>801</v>
      </c>
      <c r="I45" s="22" t="s">
        <v>562</v>
      </c>
      <c r="J45" s="22" t="s">
        <v>386</v>
      </c>
      <c r="K45" s="22">
        <v>787</v>
      </c>
      <c r="M45" s="22" t="s">
        <v>593</v>
      </c>
      <c r="N45" s="22" t="s">
        <v>386</v>
      </c>
      <c r="O45" s="22">
        <v>774</v>
      </c>
    </row>
    <row r="46" spans="1:15" x14ac:dyDescent="0.3">
      <c r="A46" s="22" t="s">
        <v>1439</v>
      </c>
      <c r="B46" s="22" t="s">
        <v>1043</v>
      </c>
      <c r="C46" s="22">
        <v>788</v>
      </c>
      <c r="E46" s="22" t="s">
        <v>2282</v>
      </c>
      <c r="F46" s="22" t="s">
        <v>386</v>
      </c>
      <c r="G46" s="22">
        <v>801</v>
      </c>
      <c r="I46" s="22" t="s">
        <v>1530</v>
      </c>
      <c r="J46" s="22" t="s">
        <v>1043</v>
      </c>
      <c r="K46" s="22">
        <v>787</v>
      </c>
      <c r="M46" s="22" t="s">
        <v>2155</v>
      </c>
      <c r="N46" s="22" t="s">
        <v>386</v>
      </c>
      <c r="O46" s="22">
        <v>774</v>
      </c>
    </row>
    <row r="47" spans="1:15" x14ac:dyDescent="0.3">
      <c r="A47" s="22" t="s">
        <v>840</v>
      </c>
      <c r="B47" s="22" t="s">
        <v>99</v>
      </c>
      <c r="C47" s="22">
        <v>787</v>
      </c>
      <c r="E47" s="22" t="s">
        <v>2801</v>
      </c>
      <c r="F47" s="22" t="s">
        <v>2030</v>
      </c>
      <c r="G47" s="22">
        <v>800</v>
      </c>
      <c r="I47" s="22" t="s">
        <v>2209</v>
      </c>
      <c r="J47" s="22" t="s">
        <v>386</v>
      </c>
      <c r="K47" s="22">
        <v>786</v>
      </c>
      <c r="M47" s="22" t="s">
        <v>1002</v>
      </c>
      <c r="N47" s="22" t="s">
        <v>99</v>
      </c>
      <c r="O47" s="22">
        <v>773</v>
      </c>
    </row>
    <row r="48" spans="1:15" x14ac:dyDescent="0.3">
      <c r="A48" s="22" t="s">
        <v>2591</v>
      </c>
      <c r="B48" s="22" t="s">
        <v>99</v>
      </c>
      <c r="C48" s="22">
        <v>786</v>
      </c>
      <c r="E48" s="22" t="s">
        <v>2546</v>
      </c>
      <c r="F48" s="22" t="s">
        <v>99</v>
      </c>
      <c r="G48" s="22">
        <v>800</v>
      </c>
      <c r="I48" s="22" t="s">
        <v>2745</v>
      </c>
      <c r="J48" s="22" t="s">
        <v>1043</v>
      </c>
      <c r="K48" s="22">
        <v>786</v>
      </c>
      <c r="M48" s="22" t="s">
        <v>1003</v>
      </c>
      <c r="N48" s="22" t="s">
        <v>99</v>
      </c>
      <c r="O48" s="22">
        <v>772</v>
      </c>
    </row>
    <row r="49" spans="1:15" x14ac:dyDescent="0.3">
      <c r="A49" s="22" t="s">
        <v>1440</v>
      </c>
      <c r="B49" s="22" t="s">
        <v>1043</v>
      </c>
      <c r="C49" s="22">
        <v>786</v>
      </c>
      <c r="E49" s="22" t="s">
        <v>716</v>
      </c>
      <c r="F49" s="22" t="s">
        <v>11</v>
      </c>
      <c r="G49" s="22">
        <v>800</v>
      </c>
      <c r="I49" s="22" t="s">
        <v>2879</v>
      </c>
      <c r="J49" s="22" t="s">
        <v>2030</v>
      </c>
      <c r="K49" s="22">
        <v>785</v>
      </c>
      <c r="M49" s="22" t="s">
        <v>1571</v>
      </c>
      <c r="N49" s="22" t="s">
        <v>1043</v>
      </c>
      <c r="O49" s="22">
        <v>771</v>
      </c>
    </row>
    <row r="50" spans="1:15" x14ac:dyDescent="0.3">
      <c r="A50" s="22" t="s">
        <v>2385</v>
      </c>
      <c r="B50" s="22" t="s">
        <v>386</v>
      </c>
      <c r="C50" s="22">
        <v>785</v>
      </c>
      <c r="E50" s="22" t="s">
        <v>2284</v>
      </c>
      <c r="F50" s="22" t="s">
        <v>386</v>
      </c>
      <c r="G50" s="22">
        <v>800</v>
      </c>
      <c r="I50" s="22" t="s">
        <v>590</v>
      </c>
      <c r="J50" s="22" t="s">
        <v>386</v>
      </c>
      <c r="K50" s="22">
        <v>785</v>
      </c>
      <c r="M50" s="22" t="s">
        <v>1004</v>
      </c>
      <c r="N50" s="22" t="s">
        <v>99</v>
      </c>
      <c r="O50" s="22">
        <v>770</v>
      </c>
    </row>
    <row r="51" spans="1:15" x14ac:dyDescent="0.3">
      <c r="A51" s="22" t="s">
        <v>702</v>
      </c>
      <c r="B51" s="22" t="s">
        <v>11</v>
      </c>
      <c r="C51" s="22">
        <v>785</v>
      </c>
      <c r="E51" s="22" t="s">
        <v>2802</v>
      </c>
      <c r="F51" s="22" t="s">
        <v>2120</v>
      </c>
      <c r="G51" s="22">
        <v>798</v>
      </c>
      <c r="I51" s="22" t="s">
        <v>770</v>
      </c>
      <c r="J51" s="22" t="s">
        <v>11</v>
      </c>
      <c r="K51" s="22">
        <v>783</v>
      </c>
      <c r="M51" s="22" t="s">
        <v>2964</v>
      </c>
      <c r="N51" s="22" t="s">
        <v>2030</v>
      </c>
      <c r="O51" s="22">
        <v>770</v>
      </c>
    </row>
    <row r="52" spans="1:15" x14ac:dyDescent="0.3">
      <c r="A52" s="22" t="s">
        <v>1441</v>
      </c>
      <c r="B52" s="22" t="s">
        <v>1043</v>
      </c>
      <c r="C52" s="22">
        <v>783</v>
      </c>
      <c r="E52" s="22" t="s">
        <v>717</v>
      </c>
      <c r="F52" s="22" t="s">
        <v>11</v>
      </c>
      <c r="G52" s="22">
        <v>798</v>
      </c>
      <c r="I52" s="22" t="s">
        <v>2210</v>
      </c>
      <c r="J52" s="22" t="s">
        <v>386</v>
      </c>
      <c r="K52" s="22">
        <v>783</v>
      </c>
      <c r="M52" s="22" t="s">
        <v>2965</v>
      </c>
      <c r="N52" s="22" t="s">
        <v>2030</v>
      </c>
      <c r="O52" s="22">
        <v>769</v>
      </c>
    </row>
    <row r="53" spans="1:15" x14ac:dyDescent="0.3">
      <c r="A53" s="22" t="s">
        <v>2386</v>
      </c>
      <c r="B53" s="22" t="s">
        <v>386</v>
      </c>
      <c r="C53" s="22">
        <v>781</v>
      </c>
      <c r="E53" s="22" t="s">
        <v>3140</v>
      </c>
      <c r="F53" s="22" t="s">
        <v>11</v>
      </c>
      <c r="G53" s="22">
        <v>797</v>
      </c>
      <c r="I53" s="22" t="s">
        <v>1245</v>
      </c>
      <c r="J53" s="22" t="s">
        <v>1043</v>
      </c>
      <c r="K53" s="22">
        <v>782</v>
      </c>
      <c r="M53" s="22" t="s">
        <v>1149</v>
      </c>
      <c r="N53" s="22" t="s">
        <v>1043</v>
      </c>
      <c r="O53" s="22">
        <v>769</v>
      </c>
    </row>
    <row r="54" spans="1:15" x14ac:dyDescent="0.3">
      <c r="A54" s="22" t="s">
        <v>531</v>
      </c>
      <c r="B54" s="22" t="s">
        <v>386</v>
      </c>
      <c r="C54" s="22">
        <v>779</v>
      </c>
      <c r="E54" s="22" t="s">
        <v>2696</v>
      </c>
      <c r="F54" s="22" t="s">
        <v>1043</v>
      </c>
      <c r="G54" s="22">
        <v>797</v>
      </c>
      <c r="I54" s="22" t="s">
        <v>1648</v>
      </c>
      <c r="J54" s="22" t="s">
        <v>1372</v>
      </c>
      <c r="K54" s="22">
        <v>782</v>
      </c>
      <c r="M54" s="22" t="s">
        <v>2637</v>
      </c>
      <c r="N54" s="22" t="s">
        <v>1043</v>
      </c>
      <c r="O54" s="22">
        <v>769</v>
      </c>
    </row>
    <row r="55" spans="1:15" x14ac:dyDescent="0.3">
      <c r="A55" s="22" t="s">
        <v>2655</v>
      </c>
      <c r="B55" s="22" t="s">
        <v>1043</v>
      </c>
      <c r="C55" s="22">
        <v>779</v>
      </c>
      <c r="E55" s="22" t="s">
        <v>718</v>
      </c>
      <c r="F55" s="22" t="s">
        <v>11</v>
      </c>
      <c r="G55" s="22">
        <v>797</v>
      </c>
      <c r="I55" s="22" t="s">
        <v>2518</v>
      </c>
      <c r="J55" s="22" t="s">
        <v>99</v>
      </c>
      <c r="K55" s="22">
        <v>782</v>
      </c>
      <c r="M55" s="22" t="s">
        <v>2156</v>
      </c>
      <c r="N55" s="22" t="s">
        <v>386</v>
      </c>
      <c r="O55" s="22">
        <v>766</v>
      </c>
    </row>
    <row r="56" spans="1:15" x14ac:dyDescent="0.3">
      <c r="A56" s="22" t="s">
        <v>841</v>
      </c>
      <c r="B56" s="22" t="s">
        <v>99</v>
      </c>
      <c r="C56" s="22">
        <v>779</v>
      </c>
      <c r="E56" s="22" t="s">
        <v>1205</v>
      </c>
      <c r="F56" s="22" t="s">
        <v>1043</v>
      </c>
      <c r="G56" s="22">
        <v>797</v>
      </c>
      <c r="I56" s="22" t="s">
        <v>2492</v>
      </c>
      <c r="J56" s="22" t="s">
        <v>11</v>
      </c>
      <c r="K56" s="22">
        <v>781</v>
      </c>
      <c r="M56" s="22" t="s">
        <v>632</v>
      </c>
      <c r="N56" s="22" t="s">
        <v>2030</v>
      </c>
      <c r="O56" s="22">
        <v>766</v>
      </c>
    </row>
    <row r="57" spans="1:15" x14ac:dyDescent="0.3">
      <c r="A57" s="22" t="s">
        <v>3046</v>
      </c>
      <c r="B57" s="22" t="s">
        <v>2030</v>
      </c>
      <c r="C57" s="22">
        <v>778</v>
      </c>
      <c r="E57" s="22" t="s">
        <v>719</v>
      </c>
      <c r="F57" s="22" t="s">
        <v>11</v>
      </c>
      <c r="G57" s="22">
        <v>796</v>
      </c>
      <c r="I57" s="22" t="s">
        <v>1649</v>
      </c>
      <c r="J57" s="22" t="s">
        <v>1372</v>
      </c>
      <c r="K57" s="22">
        <v>781</v>
      </c>
      <c r="M57" s="22" t="s">
        <v>2157</v>
      </c>
      <c r="N57" s="22" t="s">
        <v>386</v>
      </c>
      <c r="O57" s="22">
        <v>764</v>
      </c>
    </row>
    <row r="58" spans="1:15" x14ac:dyDescent="0.3">
      <c r="A58" s="22" t="s">
        <v>1167</v>
      </c>
      <c r="B58" s="22" t="s">
        <v>1043</v>
      </c>
      <c r="C58" s="22">
        <v>778</v>
      </c>
      <c r="E58" s="22" t="s">
        <v>2469</v>
      </c>
      <c r="F58" s="22" t="s">
        <v>11</v>
      </c>
      <c r="G58" s="22">
        <v>795</v>
      </c>
      <c r="I58" s="22" t="s">
        <v>1531</v>
      </c>
      <c r="J58" s="22" t="s">
        <v>1043</v>
      </c>
      <c r="K58" s="22">
        <v>779</v>
      </c>
      <c r="M58" s="22" t="s">
        <v>1005</v>
      </c>
      <c r="N58" s="22" t="s">
        <v>99</v>
      </c>
      <c r="O58" s="22">
        <v>764</v>
      </c>
    </row>
    <row r="59" spans="1:15" x14ac:dyDescent="0.3">
      <c r="A59" s="22" t="s">
        <v>842</v>
      </c>
      <c r="B59" s="22" t="s">
        <v>99</v>
      </c>
      <c r="C59" s="22">
        <v>778</v>
      </c>
      <c r="E59" s="22" t="s">
        <v>2804</v>
      </c>
      <c r="F59" s="22" t="s">
        <v>2120</v>
      </c>
      <c r="G59" s="22">
        <v>795</v>
      </c>
      <c r="I59" s="22" t="s">
        <v>955</v>
      </c>
      <c r="J59" s="22" t="s">
        <v>99</v>
      </c>
      <c r="K59" s="22">
        <v>779</v>
      </c>
      <c r="M59" s="22" t="s">
        <v>2511</v>
      </c>
      <c r="N59" s="22" t="s">
        <v>11</v>
      </c>
      <c r="O59" s="22">
        <v>764</v>
      </c>
    </row>
    <row r="60" spans="1:15" x14ac:dyDescent="0.3">
      <c r="A60" s="22" t="s">
        <v>3047</v>
      </c>
      <c r="B60" s="22" t="s">
        <v>2030</v>
      </c>
      <c r="C60" s="22">
        <v>777</v>
      </c>
      <c r="E60" s="22" t="s">
        <v>2803</v>
      </c>
      <c r="F60" s="22" t="s">
        <v>2030</v>
      </c>
      <c r="G60" s="22">
        <v>795</v>
      </c>
      <c r="I60" s="22" t="s">
        <v>2519</v>
      </c>
      <c r="J60" s="22" t="s">
        <v>99</v>
      </c>
      <c r="K60" s="22">
        <v>777</v>
      </c>
      <c r="M60" s="22" t="s">
        <v>2512</v>
      </c>
      <c r="N60" s="22" t="s">
        <v>11</v>
      </c>
      <c r="O60" s="22">
        <v>763</v>
      </c>
    </row>
    <row r="61" spans="1:15" x14ac:dyDescent="0.3">
      <c r="A61" s="22" t="s">
        <v>2656</v>
      </c>
      <c r="B61" s="22" t="s">
        <v>1043</v>
      </c>
      <c r="C61" s="22">
        <v>775</v>
      </c>
      <c r="E61" s="22" t="s">
        <v>2805</v>
      </c>
      <c r="F61" s="22" t="s">
        <v>2120</v>
      </c>
      <c r="G61" s="22">
        <v>794</v>
      </c>
      <c r="I61" s="22" t="s">
        <v>2493</v>
      </c>
      <c r="J61" s="22" t="s">
        <v>11</v>
      </c>
      <c r="K61" s="22">
        <v>777</v>
      </c>
      <c r="M61" s="22" t="s">
        <v>1572</v>
      </c>
      <c r="N61" s="22" t="s">
        <v>1043</v>
      </c>
      <c r="O61" s="22">
        <v>762</v>
      </c>
    </row>
    <row r="62" spans="1:15" x14ac:dyDescent="0.3">
      <c r="A62" s="22" t="s">
        <v>1168</v>
      </c>
      <c r="B62" s="22" t="s">
        <v>1043</v>
      </c>
      <c r="C62" s="22">
        <v>775</v>
      </c>
      <c r="E62" s="22" t="s">
        <v>883</v>
      </c>
      <c r="F62" s="22" t="s">
        <v>99</v>
      </c>
      <c r="G62" s="22">
        <v>793</v>
      </c>
      <c r="I62" s="22" t="s">
        <v>2880</v>
      </c>
      <c r="J62" s="22" t="s">
        <v>11</v>
      </c>
      <c r="K62" s="22">
        <v>776</v>
      </c>
      <c r="M62" s="22" t="s">
        <v>1006</v>
      </c>
      <c r="N62" s="22" t="s">
        <v>99</v>
      </c>
      <c r="O62" s="22">
        <v>762</v>
      </c>
    </row>
    <row r="63" spans="1:15" x14ac:dyDescent="0.3">
      <c r="A63" s="22" t="s">
        <v>1169</v>
      </c>
      <c r="B63" s="22" t="s">
        <v>1043</v>
      </c>
      <c r="C63" s="22">
        <v>773</v>
      </c>
      <c r="E63" s="22" t="s">
        <v>882</v>
      </c>
      <c r="F63" s="22" t="s">
        <v>99</v>
      </c>
      <c r="G63" s="22">
        <v>793</v>
      </c>
      <c r="I63" s="22" t="s">
        <v>2881</v>
      </c>
      <c r="J63" s="22" t="s">
        <v>2030</v>
      </c>
      <c r="K63" s="22">
        <v>773</v>
      </c>
      <c r="M63" s="22" t="s">
        <v>2159</v>
      </c>
      <c r="N63" s="22" t="s">
        <v>386</v>
      </c>
      <c r="O63" s="22">
        <v>762</v>
      </c>
    </row>
    <row r="64" spans="1:15" x14ac:dyDescent="0.3">
      <c r="A64" s="22" t="s">
        <v>1442</v>
      </c>
      <c r="B64" s="22" t="s">
        <v>1043</v>
      </c>
      <c r="C64" s="22">
        <v>772</v>
      </c>
      <c r="E64" s="22" t="s">
        <v>3141</v>
      </c>
      <c r="F64" s="22" t="s">
        <v>11</v>
      </c>
      <c r="G64" s="22">
        <v>792</v>
      </c>
      <c r="I64" s="22" t="s">
        <v>2211</v>
      </c>
      <c r="J64" s="22" t="s">
        <v>386</v>
      </c>
      <c r="K64" s="22">
        <v>773</v>
      </c>
      <c r="M64" s="22" t="s">
        <v>2158</v>
      </c>
      <c r="N64" s="22" t="s">
        <v>386</v>
      </c>
      <c r="O64" s="22">
        <v>762</v>
      </c>
    </row>
    <row r="65" spans="1:15" x14ac:dyDescent="0.3">
      <c r="A65" s="22" t="s">
        <v>527</v>
      </c>
      <c r="B65" s="22" t="s">
        <v>386</v>
      </c>
      <c r="C65" s="22">
        <v>772</v>
      </c>
      <c r="E65" s="22" t="s">
        <v>2697</v>
      </c>
      <c r="F65" s="22" t="s">
        <v>1043</v>
      </c>
      <c r="G65" s="22">
        <v>792</v>
      </c>
      <c r="I65" s="22" t="s">
        <v>665</v>
      </c>
      <c r="J65" s="22" t="s">
        <v>362</v>
      </c>
      <c r="K65" s="22">
        <v>773</v>
      </c>
      <c r="M65" s="22" t="s">
        <v>2966</v>
      </c>
      <c r="N65" s="22" t="s">
        <v>2120</v>
      </c>
      <c r="O65" s="22">
        <v>761</v>
      </c>
    </row>
    <row r="66" spans="1:15" x14ac:dyDescent="0.3">
      <c r="A66" s="22" t="s">
        <v>1602</v>
      </c>
      <c r="B66" s="22" t="s">
        <v>1372</v>
      </c>
      <c r="C66" s="22">
        <v>772</v>
      </c>
      <c r="E66" s="22" t="s">
        <v>2285</v>
      </c>
      <c r="F66" s="22" t="s">
        <v>386</v>
      </c>
      <c r="G66" s="22">
        <v>792</v>
      </c>
      <c r="I66" s="22" t="s">
        <v>1532</v>
      </c>
      <c r="J66" s="22" t="s">
        <v>1043</v>
      </c>
      <c r="K66" s="22">
        <v>772</v>
      </c>
      <c r="M66" s="22" t="s">
        <v>2618</v>
      </c>
      <c r="N66" s="22" t="s">
        <v>99</v>
      </c>
      <c r="O66" s="22">
        <v>761</v>
      </c>
    </row>
    <row r="67" spans="1:15" x14ac:dyDescent="0.3">
      <c r="A67" s="22" t="s">
        <v>3048</v>
      </c>
      <c r="B67" s="22" t="s">
        <v>2030</v>
      </c>
      <c r="C67" s="22">
        <v>770</v>
      </c>
      <c r="E67" s="22" t="s">
        <v>720</v>
      </c>
      <c r="F67" s="22" t="s">
        <v>11</v>
      </c>
      <c r="G67" s="22">
        <v>791</v>
      </c>
      <c r="I67" s="22" t="s">
        <v>2212</v>
      </c>
      <c r="J67" s="22" t="s">
        <v>386</v>
      </c>
      <c r="K67" s="22">
        <v>772</v>
      </c>
      <c r="M67" s="22" t="s">
        <v>2967</v>
      </c>
      <c r="N67" s="22" t="s">
        <v>11</v>
      </c>
      <c r="O67" s="22">
        <v>760</v>
      </c>
    </row>
    <row r="68" spans="1:15" x14ac:dyDescent="0.3">
      <c r="A68" s="22" t="s">
        <v>843</v>
      </c>
      <c r="B68" s="22" t="s">
        <v>99</v>
      </c>
      <c r="C68" s="22">
        <v>768</v>
      </c>
      <c r="E68" s="22" t="s">
        <v>884</v>
      </c>
      <c r="F68" s="22" t="s">
        <v>99</v>
      </c>
      <c r="G68" s="22">
        <v>790</v>
      </c>
      <c r="I68" s="22" t="s">
        <v>622</v>
      </c>
      <c r="J68" s="22" t="s">
        <v>2030</v>
      </c>
      <c r="K68" s="22">
        <v>772</v>
      </c>
      <c r="M68" s="22" t="s">
        <v>2160</v>
      </c>
      <c r="N68" s="22" t="s">
        <v>386</v>
      </c>
      <c r="O68" s="22">
        <v>760</v>
      </c>
    </row>
    <row r="69" spans="1:15" x14ac:dyDescent="0.3">
      <c r="A69" s="22" t="s">
        <v>2657</v>
      </c>
      <c r="B69" s="22" t="s">
        <v>1043</v>
      </c>
      <c r="C69" s="22">
        <v>768</v>
      </c>
      <c r="E69" s="22" t="s">
        <v>2698</v>
      </c>
      <c r="F69" s="22" t="s">
        <v>1043</v>
      </c>
      <c r="G69" s="22">
        <v>789</v>
      </c>
      <c r="I69" s="22" t="s">
        <v>3118</v>
      </c>
      <c r="J69" s="22" t="s">
        <v>11</v>
      </c>
      <c r="K69" s="22">
        <v>772</v>
      </c>
      <c r="M69" s="22" t="s">
        <v>1150</v>
      </c>
      <c r="N69" s="22" t="s">
        <v>1043</v>
      </c>
      <c r="O69" s="22">
        <v>759</v>
      </c>
    </row>
    <row r="70" spans="1:15" x14ac:dyDescent="0.3">
      <c r="A70" s="22" t="s">
        <v>2387</v>
      </c>
      <c r="B70" s="22" t="s">
        <v>386</v>
      </c>
      <c r="C70" s="22">
        <v>768</v>
      </c>
      <c r="E70" s="22" t="s">
        <v>885</v>
      </c>
      <c r="F70" s="22" t="s">
        <v>99</v>
      </c>
      <c r="G70" s="22">
        <v>788</v>
      </c>
      <c r="I70" s="22" t="s">
        <v>1650</v>
      </c>
      <c r="J70" s="22" t="s">
        <v>1372</v>
      </c>
      <c r="K70" s="22">
        <v>771</v>
      </c>
      <c r="M70" s="22" t="s">
        <v>1007</v>
      </c>
      <c r="N70" s="22" t="s">
        <v>99</v>
      </c>
      <c r="O70" s="22">
        <v>759</v>
      </c>
    </row>
    <row r="71" spans="1:15" x14ac:dyDescent="0.3">
      <c r="A71" s="22" t="s">
        <v>1603</v>
      </c>
      <c r="B71" s="22" t="s">
        <v>1372</v>
      </c>
      <c r="C71" s="22">
        <v>767</v>
      </c>
      <c r="E71" s="22" t="s">
        <v>721</v>
      </c>
      <c r="F71" s="22" t="s">
        <v>11</v>
      </c>
      <c r="G71" s="22">
        <v>788</v>
      </c>
      <c r="I71" s="22" t="s">
        <v>2494</v>
      </c>
      <c r="J71" s="22" t="s">
        <v>11</v>
      </c>
      <c r="K71" s="22">
        <v>770</v>
      </c>
      <c r="M71" s="22" t="s">
        <v>2161</v>
      </c>
      <c r="N71" s="22" t="s">
        <v>386</v>
      </c>
      <c r="O71" s="22">
        <v>757</v>
      </c>
    </row>
    <row r="72" spans="1:15" x14ac:dyDescent="0.3">
      <c r="A72" s="22" t="s">
        <v>3049</v>
      </c>
      <c r="B72" s="22" t="s">
        <v>2030</v>
      </c>
      <c r="C72" s="22">
        <v>766</v>
      </c>
      <c r="E72" s="22" t="s">
        <v>2436</v>
      </c>
      <c r="F72" s="22" t="s">
        <v>362</v>
      </c>
      <c r="G72" s="22">
        <v>787</v>
      </c>
      <c r="I72" s="22" t="s">
        <v>2213</v>
      </c>
      <c r="J72" s="22" t="s">
        <v>386</v>
      </c>
      <c r="K72" s="22">
        <v>769</v>
      </c>
      <c r="M72" s="22" t="s">
        <v>2162</v>
      </c>
      <c r="N72" s="22" t="s">
        <v>386</v>
      </c>
      <c r="O72" s="22">
        <v>756</v>
      </c>
    </row>
    <row r="73" spans="1:15" x14ac:dyDescent="0.3">
      <c r="A73" s="22" t="s">
        <v>844</v>
      </c>
      <c r="B73" s="22" t="s">
        <v>99</v>
      </c>
      <c r="C73" s="22">
        <v>765</v>
      </c>
      <c r="E73" s="22" t="s">
        <v>886</v>
      </c>
      <c r="F73" s="22" t="s">
        <v>99</v>
      </c>
      <c r="G73" s="22">
        <v>787</v>
      </c>
      <c r="I73" s="22" t="s">
        <v>1533</v>
      </c>
      <c r="J73" s="22" t="s">
        <v>1043</v>
      </c>
      <c r="K73" s="22">
        <v>768</v>
      </c>
      <c r="M73" s="22" t="s">
        <v>2619</v>
      </c>
      <c r="N73" s="22" t="s">
        <v>99</v>
      </c>
      <c r="O73" s="22">
        <v>755</v>
      </c>
    </row>
    <row r="74" spans="1:15" x14ac:dyDescent="0.3">
      <c r="A74" s="22" t="s">
        <v>2658</v>
      </c>
      <c r="B74" s="22" t="s">
        <v>1043</v>
      </c>
      <c r="C74" s="22">
        <v>764</v>
      </c>
      <c r="E74" s="22" t="s">
        <v>1483</v>
      </c>
      <c r="F74" s="22" t="s">
        <v>1043</v>
      </c>
      <c r="G74" s="22">
        <v>787</v>
      </c>
      <c r="I74" s="22" t="s">
        <v>2747</v>
      </c>
      <c r="J74" s="22" t="s">
        <v>1043</v>
      </c>
      <c r="K74" s="22">
        <v>768</v>
      </c>
      <c r="M74" s="22" t="s">
        <v>2163</v>
      </c>
      <c r="N74" s="22" t="s">
        <v>386</v>
      </c>
      <c r="O74" s="22">
        <v>755</v>
      </c>
    </row>
    <row r="75" spans="1:15" x14ac:dyDescent="0.3">
      <c r="A75" s="22" t="s">
        <v>3050</v>
      </c>
      <c r="B75" s="22" t="s">
        <v>2030</v>
      </c>
      <c r="C75" s="22">
        <v>763</v>
      </c>
      <c r="E75" s="22" t="s">
        <v>2806</v>
      </c>
      <c r="F75" s="22" t="s">
        <v>2030</v>
      </c>
      <c r="G75" s="22">
        <v>785</v>
      </c>
      <c r="I75" s="22" t="s">
        <v>2214</v>
      </c>
      <c r="J75" s="22" t="s">
        <v>386</v>
      </c>
      <c r="K75" s="22">
        <v>768</v>
      </c>
      <c r="M75" s="22" t="s">
        <v>2164</v>
      </c>
      <c r="N75" s="22" t="s">
        <v>386</v>
      </c>
      <c r="O75" s="22">
        <v>755</v>
      </c>
    </row>
    <row r="76" spans="1:15" x14ac:dyDescent="0.3">
      <c r="A76" s="22" t="s">
        <v>1170</v>
      </c>
      <c r="B76" s="22" t="s">
        <v>1043</v>
      </c>
      <c r="C76" s="22">
        <v>763</v>
      </c>
      <c r="E76" s="22" t="s">
        <v>3158</v>
      </c>
      <c r="F76" s="22" t="s">
        <v>99</v>
      </c>
      <c r="G76" s="22">
        <v>785</v>
      </c>
      <c r="I76" s="22" t="s">
        <v>2746</v>
      </c>
      <c r="J76" s="22" t="s">
        <v>1043</v>
      </c>
      <c r="K76" s="22">
        <v>768</v>
      </c>
      <c r="M76" s="22" t="s">
        <v>2968</v>
      </c>
      <c r="N76" s="22" t="s">
        <v>11</v>
      </c>
      <c r="O76" s="22">
        <v>754</v>
      </c>
    </row>
    <row r="77" spans="1:15" x14ac:dyDescent="0.3">
      <c r="A77" s="22" t="s">
        <v>845</v>
      </c>
      <c r="B77" s="22" t="s">
        <v>99</v>
      </c>
      <c r="C77" s="22">
        <v>763</v>
      </c>
      <c r="E77" s="22" t="s">
        <v>1206</v>
      </c>
      <c r="F77" s="22" t="s">
        <v>1043</v>
      </c>
      <c r="G77" s="22">
        <v>785</v>
      </c>
      <c r="I77" s="22" t="s">
        <v>2882</v>
      </c>
      <c r="J77" s="22" t="s">
        <v>2030</v>
      </c>
      <c r="K77" s="22">
        <v>767</v>
      </c>
      <c r="M77" s="22" t="s">
        <v>1573</v>
      </c>
      <c r="N77" s="22" t="s">
        <v>1043</v>
      </c>
      <c r="O77" s="22">
        <v>754</v>
      </c>
    </row>
    <row r="78" spans="1:15" x14ac:dyDescent="0.3">
      <c r="A78" s="22" t="s">
        <v>1171</v>
      </c>
      <c r="B78" s="22" t="s">
        <v>1043</v>
      </c>
      <c r="C78" s="22">
        <v>763</v>
      </c>
      <c r="E78" s="22" t="s">
        <v>2470</v>
      </c>
      <c r="F78" s="22" t="s">
        <v>11</v>
      </c>
      <c r="G78" s="22">
        <v>784</v>
      </c>
      <c r="I78" s="22" t="s">
        <v>1534</v>
      </c>
      <c r="J78" s="22" t="s">
        <v>1043</v>
      </c>
      <c r="K78" s="22">
        <v>767</v>
      </c>
      <c r="M78" s="22" t="s">
        <v>2513</v>
      </c>
      <c r="N78" s="22" t="s">
        <v>11</v>
      </c>
      <c r="O78" s="22">
        <v>753</v>
      </c>
    </row>
    <row r="79" spans="1:15" x14ac:dyDescent="0.3">
      <c r="A79" s="22" t="s">
        <v>703</v>
      </c>
      <c r="B79" s="22" t="s">
        <v>11</v>
      </c>
      <c r="C79" s="22">
        <v>763</v>
      </c>
      <c r="E79" s="22" t="s">
        <v>2286</v>
      </c>
      <c r="F79" s="22" t="s">
        <v>386</v>
      </c>
      <c r="G79" s="22">
        <v>784</v>
      </c>
      <c r="I79" s="22" t="s">
        <v>666</v>
      </c>
      <c r="J79" s="22" t="s">
        <v>362</v>
      </c>
      <c r="K79" s="22">
        <v>765</v>
      </c>
      <c r="M79" s="22" t="s">
        <v>2969</v>
      </c>
      <c r="N79" s="22" t="s">
        <v>11</v>
      </c>
      <c r="O79" s="22">
        <v>753</v>
      </c>
    </row>
    <row r="80" spans="1:15" x14ac:dyDescent="0.3">
      <c r="A80" s="22" t="s">
        <v>2388</v>
      </c>
      <c r="B80" s="22" t="s">
        <v>386</v>
      </c>
      <c r="C80" s="22">
        <v>762</v>
      </c>
      <c r="E80" s="22" t="s">
        <v>722</v>
      </c>
      <c r="F80" s="22" t="s">
        <v>11</v>
      </c>
      <c r="G80" s="22">
        <v>784</v>
      </c>
      <c r="I80" s="22" t="s">
        <v>2883</v>
      </c>
      <c r="J80" s="22" t="s">
        <v>2120</v>
      </c>
      <c r="K80" s="22">
        <v>764</v>
      </c>
      <c r="M80" s="22" t="s">
        <v>2620</v>
      </c>
      <c r="N80" s="22" t="s">
        <v>99</v>
      </c>
      <c r="O80" s="22">
        <v>753</v>
      </c>
    </row>
    <row r="81" spans="1:15" x14ac:dyDescent="0.3">
      <c r="A81" s="22" t="s">
        <v>2786</v>
      </c>
      <c r="B81" s="22" t="s">
        <v>1372</v>
      </c>
      <c r="C81" s="22">
        <v>762</v>
      </c>
      <c r="E81" s="22" t="s">
        <v>2547</v>
      </c>
      <c r="F81" s="22" t="s">
        <v>99</v>
      </c>
      <c r="G81" s="22">
        <v>783</v>
      </c>
      <c r="I81" s="22" t="s">
        <v>2748</v>
      </c>
      <c r="J81" s="22" t="s">
        <v>1043</v>
      </c>
      <c r="K81" s="22">
        <v>764</v>
      </c>
      <c r="M81" s="22" t="s">
        <v>2970</v>
      </c>
      <c r="N81" s="22" t="s">
        <v>2030</v>
      </c>
      <c r="O81" s="22">
        <v>752</v>
      </c>
    </row>
    <row r="82" spans="1:15" x14ac:dyDescent="0.3">
      <c r="A82" s="22" t="s">
        <v>704</v>
      </c>
      <c r="B82" s="22" t="s">
        <v>11</v>
      </c>
      <c r="C82" s="22">
        <v>761</v>
      </c>
      <c r="E82" s="22" t="s">
        <v>2807</v>
      </c>
      <c r="F82" s="22" t="s">
        <v>2030</v>
      </c>
      <c r="G82" s="22">
        <v>782</v>
      </c>
      <c r="I82" s="22" t="s">
        <v>2884</v>
      </c>
      <c r="J82" s="22" t="s">
        <v>1674</v>
      </c>
      <c r="K82" s="22">
        <v>764</v>
      </c>
      <c r="M82" t="s">
        <v>806</v>
      </c>
      <c r="N82" t="s">
        <v>11</v>
      </c>
      <c r="O82">
        <v>752</v>
      </c>
    </row>
    <row r="83" spans="1:15" x14ac:dyDescent="0.3">
      <c r="A83" s="22" t="s">
        <v>2389</v>
      </c>
      <c r="B83" s="22" t="s">
        <v>386</v>
      </c>
      <c r="C83" s="22">
        <v>761</v>
      </c>
      <c r="E83" s="22" t="s">
        <v>2287</v>
      </c>
      <c r="F83" s="22" t="s">
        <v>386</v>
      </c>
      <c r="G83" s="22">
        <v>781</v>
      </c>
      <c r="I83" s="22" t="s">
        <v>2520</v>
      </c>
      <c r="J83" s="22" t="s">
        <v>99</v>
      </c>
      <c r="K83" s="22">
        <v>763</v>
      </c>
      <c r="M83" t="s">
        <v>2165</v>
      </c>
      <c r="N83" t="s">
        <v>386</v>
      </c>
      <c r="O83">
        <v>752</v>
      </c>
    </row>
    <row r="84" spans="1:15" x14ac:dyDescent="0.3">
      <c r="A84" s="22" t="s">
        <v>2390</v>
      </c>
      <c r="B84" s="22" t="s">
        <v>386</v>
      </c>
      <c r="C84" s="22">
        <v>759</v>
      </c>
      <c r="E84" s="22" t="s">
        <v>2288</v>
      </c>
      <c r="F84" s="22" t="s">
        <v>386</v>
      </c>
      <c r="G84" s="22">
        <v>781</v>
      </c>
      <c r="I84" s="22" t="s">
        <v>2215</v>
      </c>
      <c r="J84" s="22" t="s">
        <v>386</v>
      </c>
      <c r="K84" s="22">
        <v>763</v>
      </c>
      <c r="M84" t="s">
        <v>805</v>
      </c>
      <c r="N84" t="s">
        <v>11</v>
      </c>
      <c r="O84">
        <v>752</v>
      </c>
    </row>
    <row r="85" spans="1:15" x14ac:dyDescent="0.3">
      <c r="A85" s="22" t="s">
        <v>2391</v>
      </c>
      <c r="B85" s="22" t="s">
        <v>386</v>
      </c>
      <c r="C85" s="22">
        <v>758</v>
      </c>
      <c r="E85" s="22" t="s">
        <v>2289</v>
      </c>
      <c r="F85" s="22" t="s">
        <v>386</v>
      </c>
      <c r="G85" s="22">
        <v>780</v>
      </c>
      <c r="I85" s="22" t="s">
        <v>1246</v>
      </c>
      <c r="J85" s="22" t="s">
        <v>1043</v>
      </c>
      <c r="K85" s="22">
        <v>763</v>
      </c>
      <c r="M85" t="s">
        <v>807</v>
      </c>
      <c r="N85" t="s">
        <v>11</v>
      </c>
      <c r="O85">
        <v>751</v>
      </c>
    </row>
    <row r="86" spans="1:15" x14ac:dyDescent="0.3">
      <c r="A86" s="22" t="s">
        <v>3051</v>
      </c>
      <c r="B86" s="22" t="s">
        <v>1372</v>
      </c>
      <c r="C86" s="22">
        <v>758</v>
      </c>
      <c r="E86" s="22" t="s">
        <v>2290</v>
      </c>
      <c r="F86" s="22" t="s">
        <v>386</v>
      </c>
      <c r="G86" s="22">
        <v>779</v>
      </c>
      <c r="I86" s="22" t="s">
        <v>2495</v>
      </c>
      <c r="J86" s="22" t="s">
        <v>11</v>
      </c>
      <c r="K86" s="22">
        <v>763</v>
      </c>
      <c r="M86" t="s">
        <v>633</v>
      </c>
      <c r="N86" t="s">
        <v>2030</v>
      </c>
      <c r="O86">
        <v>750</v>
      </c>
    </row>
    <row r="87" spans="1:15" x14ac:dyDescent="0.3">
      <c r="A87" t="s">
        <v>1604</v>
      </c>
      <c r="B87" t="s">
        <v>1372</v>
      </c>
      <c r="C87">
        <v>757</v>
      </c>
      <c r="E87" s="22" t="s">
        <v>2810</v>
      </c>
      <c r="F87" s="22" t="s">
        <v>2030</v>
      </c>
      <c r="G87" s="22">
        <v>779</v>
      </c>
      <c r="I87" s="22" t="s">
        <v>574</v>
      </c>
      <c r="J87" s="22" t="s">
        <v>386</v>
      </c>
      <c r="K87" s="22">
        <v>762</v>
      </c>
      <c r="M87" t="s">
        <v>2971</v>
      </c>
      <c r="N87" t="s">
        <v>2030</v>
      </c>
      <c r="O87">
        <v>750</v>
      </c>
    </row>
    <row r="88" spans="1:15" x14ac:dyDescent="0.3">
      <c r="A88" t="s">
        <v>2392</v>
      </c>
      <c r="B88" t="s">
        <v>386</v>
      </c>
      <c r="C88">
        <v>757</v>
      </c>
      <c r="E88" s="22" t="s">
        <v>2808</v>
      </c>
      <c r="F88" s="22" t="s">
        <v>2120</v>
      </c>
      <c r="G88" s="22">
        <v>779</v>
      </c>
      <c r="I88" s="22" t="s">
        <v>1535</v>
      </c>
      <c r="J88" s="22" t="s">
        <v>1043</v>
      </c>
      <c r="K88" s="22">
        <v>762</v>
      </c>
      <c r="M88" t="s">
        <v>681</v>
      </c>
      <c r="N88" t="s">
        <v>362</v>
      </c>
      <c r="O88">
        <v>750</v>
      </c>
    </row>
    <row r="89" spans="1:15" x14ac:dyDescent="0.3">
      <c r="A89" t="s">
        <v>1443</v>
      </c>
      <c r="B89" t="s">
        <v>1043</v>
      </c>
      <c r="C89">
        <v>756</v>
      </c>
      <c r="E89" s="22" t="s">
        <v>2809</v>
      </c>
      <c r="F89" s="22" t="s">
        <v>2030</v>
      </c>
      <c r="G89" s="22">
        <v>779</v>
      </c>
      <c r="I89" s="22" t="s">
        <v>2217</v>
      </c>
      <c r="J89" s="22" t="s">
        <v>386</v>
      </c>
      <c r="K89" s="22">
        <v>761</v>
      </c>
      <c r="M89" t="s">
        <v>2972</v>
      </c>
      <c r="N89" t="s">
        <v>2120</v>
      </c>
      <c r="O89">
        <v>749</v>
      </c>
    </row>
    <row r="90" spans="1:15" x14ac:dyDescent="0.3">
      <c r="A90" t="s">
        <v>2393</v>
      </c>
      <c r="B90" t="s">
        <v>386</v>
      </c>
      <c r="C90">
        <v>756</v>
      </c>
      <c r="E90" s="22" t="s">
        <v>1484</v>
      </c>
      <c r="F90" s="22" t="s">
        <v>1043</v>
      </c>
      <c r="G90" s="22">
        <v>779</v>
      </c>
      <c r="I90" s="22" t="s">
        <v>2216</v>
      </c>
      <c r="J90" s="22" t="s">
        <v>386</v>
      </c>
      <c r="K90" s="22">
        <v>761</v>
      </c>
      <c r="M90" t="s">
        <v>1151</v>
      </c>
      <c r="N90" t="s">
        <v>1043</v>
      </c>
      <c r="O90">
        <v>747</v>
      </c>
    </row>
    <row r="91" spans="1:15" x14ac:dyDescent="0.3">
      <c r="A91" t="s">
        <v>1172</v>
      </c>
      <c r="B91" t="s">
        <v>1043</v>
      </c>
      <c r="C91">
        <v>756</v>
      </c>
      <c r="E91" s="22" t="s">
        <v>723</v>
      </c>
      <c r="F91" s="22" t="s">
        <v>11</v>
      </c>
      <c r="G91" s="22">
        <v>779</v>
      </c>
      <c r="I91" s="22" t="s">
        <v>1247</v>
      </c>
      <c r="J91" s="22" t="s">
        <v>1043</v>
      </c>
      <c r="K91" s="22">
        <v>761</v>
      </c>
      <c r="M91" t="s">
        <v>2638</v>
      </c>
      <c r="N91" t="s">
        <v>1043</v>
      </c>
      <c r="O91">
        <v>747</v>
      </c>
    </row>
    <row r="92" spans="1:15" x14ac:dyDescent="0.3">
      <c r="A92" t="s">
        <v>2394</v>
      </c>
      <c r="B92" t="s">
        <v>386</v>
      </c>
      <c r="C92">
        <v>756</v>
      </c>
      <c r="E92" s="22" t="s">
        <v>887</v>
      </c>
      <c r="F92" s="22" t="s">
        <v>99</v>
      </c>
      <c r="G92" s="22">
        <v>779</v>
      </c>
      <c r="I92" s="22" t="s">
        <v>771</v>
      </c>
      <c r="J92" s="22" t="s">
        <v>11</v>
      </c>
      <c r="K92" s="22">
        <v>761</v>
      </c>
      <c r="M92" t="s">
        <v>2166</v>
      </c>
      <c r="N92" t="s">
        <v>386</v>
      </c>
      <c r="O92">
        <v>747</v>
      </c>
    </row>
    <row r="93" spans="1:15" x14ac:dyDescent="0.3">
      <c r="A93" t="s">
        <v>1444</v>
      </c>
      <c r="B93" t="s">
        <v>1043</v>
      </c>
      <c r="C93">
        <v>756</v>
      </c>
      <c r="E93" s="22" t="s">
        <v>2811</v>
      </c>
      <c r="F93" s="22" t="s">
        <v>2030</v>
      </c>
      <c r="G93" s="22">
        <v>778</v>
      </c>
      <c r="I93" s="22" t="s">
        <v>2885</v>
      </c>
      <c r="J93" s="22" t="s">
        <v>1372</v>
      </c>
      <c r="K93" s="22">
        <v>760</v>
      </c>
      <c r="M93" t="s">
        <v>808</v>
      </c>
      <c r="N93" t="s">
        <v>11</v>
      </c>
      <c r="O93">
        <v>747</v>
      </c>
    </row>
    <row r="94" spans="1:15" x14ac:dyDescent="0.3">
      <c r="A94" t="s">
        <v>2446</v>
      </c>
      <c r="B94" t="s">
        <v>362</v>
      </c>
      <c r="C94">
        <v>753</v>
      </c>
      <c r="E94" s="22" t="s">
        <v>2548</v>
      </c>
      <c r="F94" s="22" t="s">
        <v>99</v>
      </c>
      <c r="G94" s="22">
        <v>778</v>
      </c>
      <c r="I94" s="22" t="s">
        <v>1651</v>
      </c>
      <c r="J94" s="22" t="s">
        <v>1372</v>
      </c>
      <c r="K94" s="22">
        <v>760</v>
      </c>
      <c r="M94" t="s">
        <v>2973</v>
      </c>
      <c r="N94" t="s">
        <v>2120</v>
      </c>
      <c r="O94">
        <v>747</v>
      </c>
    </row>
    <row r="95" spans="1:15" x14ac:dyDescent="0.3">
      <c r="A95" t="s">
        <v>2395</v>
      </c>
      <c r="B95" t="s">
        <v>386</v>
      </c>
      <c r="C95">
        <v>753</v>
      </c>
      <c r="E95" s="22" t="s">
        <v>2812</v>
      </c>
      <c r="F95" s="22" t="s">
        <v>2120</v>
      </c>
      <c r="G95" s="22">
        <v>777</v>
      </c>
      <c r="I95" s="22" t="s">
        <v>2218</v>
      </c>
      <c r="J95" s="22" t="s">
        <v>386</v>
      </c>
      <c r="K95" s="22">
        <v>758</v>
      </c>
      <c r="M95" t="s">
        <v>594</v>
      </c>
      <c r="N95" t="s">
        <v>386</v>
      </c>
      <c r="O95">
        <v>747</v>
      </c>
    </row>
    <row r="96" spans="1:15" x14ac:dyDescent="0.3">
      <c r="A96" t="s">
        <v>846</v>
      </c>
      <c r="B96" t="s">
        <v>99</v>
      </c>
      <c r="C96">
        <v>752</v>
      </c>
      <c r="E96" s="22" t="s">
        <v>724</v>
      </c>
      <c r="F96" s="22" t="s">
        <v>11</v>
      </c>
      <c r="G96" s="22">
        <v>777</v>
      </c>
      <c r="I96" s="22" t="s">
        <v>956</v>
      </c>
      <c r="J96" s="22" t="s">
        <v>99</v>
      </c>
      <c r="K96" s="22">
        <v>758</v>
      </c>
      <c r="M96" t="s">
        <v>2167</v>
      </c>
      <c r="N96" t="s">
        <v>386</v>
      </c>
      <c r="O96">
        <v>746</v>
      </c>
    </row>
    <row r="97" spans="1:15" x14ac:dyDescent="0.3">
      <c r="A97" t="s">
        <v>1173</v>
      </c>
      <c r="B97" t="s">
        <v>1043</v>
      </c>
      <c r="C97">
        <v>750</v>
      </c>
      <c r="E97" s="22" t="s">
        <v>2699</v>
      </c>
      <c r="F97" s="22" t="s">
        <v>1043</v>
      </c>
      <c r="G97" s="22">
        <v>776</v>
      </c>
      <c r="I97" s="22" t="s">
        <v>3119</v>
      </c>
      <c r="J97" s="22" t="s">
        <v>11</v>
      </c>
      <c r="K97" s="22">
        <v>758</v>
      </c>
      <c r="M97" t="s">
        <v>2974</v>
      </c>
      <c r="N97" t="s">
        <v>2120</v>
      </c>
      <c r="O97">
        <v>746</v>
      </c>
    </row>
    <row r="98" spans="1:15" x14ac:dyDescent="0.3">
      <c r="A98" t="s">
        <v>2396</v>
      </c>
      <c r="B98" t="s">
        <v>386</v>
      </c>
      <c r="C98">
        <v>749</v>
      </c>
      <c r="E98" s="22" t="s">
        <v>1485</v>
      </c>
      <c r="F98" s="22" t="s">
        <v>1043</v>
      </c>
      <c r="G98" s="22">
        <v>776</v>
      </c>
      <c r="I98" s="22" t="s">
        <v>958</v>
      </c>
      <c r="J98" s="22" t="s">
        <v>99</v>
      </c>
      <c r="K98" s="22">
        <v>757</v>
      </c>
      <c r="M98" t="s">
        <v>595</v>
      </c>
      <c r="N98" t="s">
        <v>386</v>
      </c>
      <c r="O98">
        <v>746</v>
      </c>
    </row>
    <row r="99" spans="1:15" x14ac:dyDescent="0.3">
      <c r="A99" t="s">
        <v>2659</v>
      </c>
      <c r="B99" t="s">
        <v>1043</v>
      </c>
      <c r="C99">
        <v>749</v>
      </c>
      <c r="E99" s="22" t="s">
        <v>2550</v>
      </c>
      <c r="F99" s="22" t="s">
        <v>99</v>
      </c>
      <c r="G99" s="22">
        <v>774</v>
      </c>
      <c r="I99" s="22" t="s">
        <v>583</v>
      </c>
      <c r="J99" s="22" t="s">
        <v>386</v>
      </c>
      <c r="K99" s="22">
        <v>757</v>
      </c>
      <c r="M99" t="s">
        <v>2975</v>
      </c>
      <c r="N99" t="s">
        <v>2030</v>
      </c>
      <c r="O99">
        <v>746</v>
      </c>
    </row>
    <row r="100" spans="1:15" x14ac:dyDescent="0.3">
      <c r="A100" t="s">
        <v>2592</v>
      </c>
      <c r="B100" t="s">
        <v>99</v>
      </c>
      <c r="C100">
        <v>748</v>
      </c>
      <c r="E100" s="22" t="s">
        <v>2549</v>
      </c>
      <c r="F100" s="22" t="s">
        <v>99</v>
      </c>
      <c r="G100" s="22">
        <v>774</v>
      </c>
      <c r="I100" s="22" t="s">
        <v>959</v>
      </c>
      <c r="J100" s="22" t="s">
        <v>99</v>
      </c>
      <c r="K100" s="22">
        <v>757</v>
      </c>
      <c r="M100" t="s">
        <v>2639</v>
      </c>
      <c r="N100" t="s">
        <v>1043</v>
      </c>
      <c r="O100">
        <v>745</v>
      </c>
    </row>
    <row r="101" spans="1:15" x14ac:dyDescent="0.3">
      <c r="A101" t="s">
        <v>847</v>
      </c>
      <c r="B101" t="s">
        <v>99</v>
      </c>
      <c r="C101">
        <v>747</v>
      </c>
      <c r="E101" s="22" t="s">
        <v>1486</v>
      </c>
      <c r="F101" s="22" t="s">
        <v>1043</v>
      </c>
      <c r="G101" s="22">
        <v>774</v>
      </c>
      <c r="I101" s="22" t="s">
        <v>957</v>
      </c>
      <c r="J101" s="22" t="s">
        <v>99</v>
      </c>
      <c r="K101" s="22">
        <v>757</v>
      </c>
      <c r="M101" t="s">
        <v>1008</v>
      </c>
      <c r="N101" t="s">
        <v>99</v>
      </c>
      <c r="O101">
        <v>745</v>
      </c>
    </row>
    <row r="102" spans="1:15" x14ac:dyDescent="0.3">
      <c r="A102" t="s">
        <v>2593</v>
      </c>
      <c r="B102" t="s">
        <v>99</v>
      </c>
      <c r="C102">
        <v>747</v>
      </c>
      <c r="E102" s="22" t="s">
        <v>2291</v>
      </c>
      <c r="F102" s="22" t="s">
        <v>386</v>
      </c>
      <c r="G102" s="22">
        <v>773</v>
      </c>
      <c r="I102" s="22" t="s">
        <v>2219</v>
      </c>
      <c r="J102" s="22" t="s">
        <v>386</v>
      </c>
      <c r="K102" s="22">
        <v>756</v>
      </c>
      <c r="M102" t="s">
        <v>596</v>
      </c>
      <c r="N102" t="s">
        <v>386</v>
      </c>
      <c r="O102">
        <v>745</v>
      </c>
    </row>
    <row r="103" spans="1:15" x14ac:dyDescent="0.3">
      <c r="A103" t="s">
        <v>2397</v>
      </c>
      <c r="B103" t="s">
        <v>386</v>
      </c>
      <c r="C103">
        <v>747</v>
      </c>
      <c r="E103" s="22" t="s">
        <v>2552</v>
      </c>
      <c r="F103" s="22" t="s">
        <v>99</v>
      </c>
      <c r="G103" s="22">
        <v>773</v>
      </c>
      <c r="I103" s="22" t="s">
        <v>1652</v>
      </c>
      <c r="J103" s="22" t="s">
        <v>1372</v>
      </c>
      <c r="K103" s="22">
        <v>755</v>
      </c>
      <c r="M103" t="s">
        <v>1574</v>
      </c>
      <c r="N103" t="s">
        <v>1043</v>
      </c>
      <c r="O103">
        <v>745</v>
      </c>
    </row>
    <row r="104" spans="1:15" x14ac:dyDescent="0.3">
      <c r="A104" t="s">
        <v>3052</v>
      </c>
      <c r="B104" t="s">
        <v>2030</v>
      </c>
      <c r="C104">
        <v>747</v>
      </c>
      <c r="E104" s="22" t="s">
        <v>2551</v>
      </c>
      <c r="F104" s="22" t="s">
        <v>99</v>
      </c>
      <c r="G104" s="22">
        <v>773</v>
      </c>
      <c r="I104" s="22" t="s">
        <v>585</v>
      </c>
      <c r="J104" s="22" t="s">
        <v>386</v>
      </c>
      <c r="K104" s="22">
        <v>755</v>
      </c>
      <c r="M104" t="s">
        <v>2621</v>
      </c>
      <c r="N104" t="s">
        <v>99</v>
      </c>
      <c r="O104">
        <v>744</v>
      </c>
    </row>
    <row r="105" spans="1:15" x14ac:dyDescent="0.3">
      <c r="A105" t="s">
        <v>2398</v>
      </c>
      <c r="B105" t="s">
        <v>386</v>
      </c>
      <c r="C105">
        <v>746</v>
      </c>
      <c r="E105" s="22" t="s">
        <v>1207</v>
      </c>
      <c r="F105" s="22" t="s">
        <v>1043</v>
      </c>
      <c r="G105" s="22">
        <v>773</v>
      </c>
      <c r="I105" s="22" t="s">
        <v>2220</v>
      </c>
      <c r="J105" s="22" t="s">
        <v>386</v>
      </c>
      <c r="K105" s="22">
        <v>754</v>
      </c>
      <c r="M105" t="s">
        <v>2168</v>
      </c>
      <c r="N105" t="s">
        <v>386</v>
      </c>
      <c r="O105">
        <v>743</v>
      </c>
    </row>
    <row r="106" spans="1:15" x14ac:dyDescent="0.3">
      <c r="A106" t="s">
        <v>1446</v>
      </c>
      <c r="B106" t="s">
        <v>1043</v>
      </c>
      <c r="C106">
        <v>745</v>
      </c>
      <c r="E106" s="22" t="s">
        <v>725</v>
      </c>
      <c r="F106" s="22" t="s">
        <v>11</v>
      </c>
      <c r="G106" s="22">
        <v>773</v>
      </c>
      <c r="I106" s="22" t="s">
        <v>960</v>
      </c>
      <c r="J106" s="22" t="s">
        <v>99</v>
      </c>
      <c r="K106" s="22">
        <v>754</v>
      </c>
      <c r="M106" t="s">
        <v>597</v>
      </c>
      <c r="N106" t="s">
        <v>386</v>
      </c>
      <c r="O106">
        <v>743</v>
      </c>
    </row>
    <row r="107" spans="1:15" x14ac:dyDescent="0.3">
      <c r="A107" t="s">
        <v>1605</v>
      </c>
      <c r="B107" t="s">
        <v>1372</v>
      </c>
      <c r="C107">
        <v>745</v>
      </c>
      <c r="E107" s="22" t="s">
        <v>888</v>
      </c>
      <c r="F107" s="22" t="s">
        <v>99</v>
      </c>
      <c r="G107" s="22">
        <v>773</v>
      </c>
      <c r="I107" s="22" t="s">
        <v>2886</v>
      </c>
      <c r="J107" s="22" t="s">
        <v>2030</v>
      </c>
      <c r="K107" s="22">
        <v>754</v>
      </c>
      <c r="M107" t="s">
        <v>2169</v>
      </c>
      <c r="N107" t="s">
        <v>386</v>
      </c>
      <c r="O107">
        <v>743</v>
      </c>
    </row>
    <row r="108" spans="1:15" x14ac:dyDescent="0.3">
      <c r="A108" t="s">
        <v>1445</v>
      </c>
      <c r="B108" t="s">
        <v>1043</v>
      </c>
      <c r="C108">
        <v>745</v>
      </c>
      <c r="E108" s="22" t="s">
        <v>2292</v>
      </c>
      <c r="F108" s="22" t="s">
        <v>386</v>
      </c>
      <c r="G108" s="22">
        <v>771</v>
      </c>
      <c r="I108" t="s">
        <v>2887</v>
      </c>
      <c r="J108" t="s">
        <v>2030</v>
      </c>
      <c r="K108">
        <v>753</v>
      </c>
      <c r="M108" t="s">
        <v>2976</v>
      </c>
      <c r="N108" t="s">
        <v>1674</v>
      </c>
      <c r="O108">
        <v>742</v>
      </c>
    </row>
    <row r="109" spans="1:15" x14ac:dyDescent="0.3">
      <c r="A109" t="s">
        <v>848</v>
      </c>
      <c r="B109" t="s">
        <v>99</v>
      </c>
      <c r="C109">
        <v>745</v>
      </c>
      <c r="E109" s="22" t="s">
        <v>2813</v>
      </c>
      <c r="F109" s="22" t="s">
        <v>2030</v>
      </c>
      <c r="G109" s="22">
        <v>771</v>
      </c>
      <c r="I109" t="s">
        <v>2221</v>
      </c>
      <c r="J109" t="s">
        <v>386</v>
      </c>
      <c r="K109">
        <v>753</v>
      </c>
      <c r="M109" t="s">
        <v>2977</v>
      </c>
      <c r="N109" t="s">
        <v>1372</v>
      </c>
      <c r="O109">
        <v>741</v>
      </c>
    </row>
    <row r="110" spans="1:15" x14ac:dyDescent="0.3">
      <c r="A110" t="s">
        <v>1448</v>
      </c>
      <c r="B110" t="s">
        <v>1043</v>
      </c>
      <c r="C110">
        <v>744</v>
      </c>
      <c r="E110" s="22" t="s">
        <v>2553</v>
      </c>
      <c r="F110" s="22" t="s">
        <v>99</v>
      </c>
      <c r="G110" s="22">
        <v>771</v>
      </c>
      <c r="I110" t="s">
        <v>1653</v>
      </c>
      <c r="J110" t="s">
        <v>1372</v>
      </c>
      <c r="K110">
        <v>753</v>
      </c>
      <c r="M110" t="s">
        <v>810</v>
      </c>
      <c r="N110" t="s">
        <v>11</v>
      </c>
      <c r="O110">
        <v>741</v>
      </c>
    </row>
    <row r="111" spans="1:15" x14ac:dyDescent="0.3">
      <c r="A111" t="s">
        <v>1447</v>
      </c>
      <c r="B111" t="s">
        <v>1043</v>
      </c>
      <c r="C111">
        <v>744</v>
      </c>
      <c r="E111" s="22" t="s">
        <v>552</v>
      </c>
      <c r="F111" s="22" t="s">
        <v>386</v>
      </c>
      <c r="G111" s="22">
        <v>770</v>
      </c>
      <c r="I111" t="s">
        <v>772</v>
      </c>
      <c r="J111" t="s">
        <v>11</v>
      </c>
      <c r="K111">
        <v>752</v>
      </c>
      <c r="M111" t="s">
        <v>809</v>
      </c>
      <c r="N111" t="s">
        <v>11</v>
      </c>
      <c r="O111">
        <v>741</v>
      </c>
    </row>
    <row r="112" spans="1:15" x14ac:dyDescent="0.3">
      <c r="A112" t="s">
        <v>2660</v>
      </c>
      <c r="B112" t="s">
        <v>1043</v>
      </c>
      <c r="C112">
        <v>744</v>
      </c>
      <c r="E112" s="22" t="s">
        <v>2293</v>
      </c>
      <c r="F112" s="22" t="s">
        <v>386</v>
      </c>
      <c r="G112" s="22">
        <v>770</v>
      </c>
      <c r="I112" t="s">
        <v>2888</v>
      </c>
      <c r="J112" t="s">
        <v>2030</v>
      </c>
      <c r="K112">
        <v>752</v>
      </c>
      <c r="M112" t="s">
        <v>2170</v>
      </c>
      <c r="N112" t="s">
        <v>386</v>
      </c>
      <c r="O112">
        <v>741</v>
      </c>
    </row>
    <row r="113" spans="1:15" x14ac:dyDescent="0.3">
      <c r="A113" t="s">
        <v>2399</v>
      </c>
      <c r="B113" t="s">
        <v>386</v>
      </c>
      <c r="C113">
        <v>744</v>
      </c>
      <c r="E113" s="22" t="s">
        <v>1208</v>
      </c>
      <c r="F113" s="22" t="s">
        <v>1043</v>
      </c>
      <c r="G113" s="22">
        <v>770</v>
      </c>
      <c r="I113" t="s">
        <v>3120</v>
      </c>
      <c r="J113" t="s">
        <v>11</v>
      </c>
      <c r="K113">
        <v>752</v>
      </c>
      <c r="M113" t="s">
        <v>682</v>
      </c>
      <c r="N113" t="s">
        <v>362</v>
      </c>
      <c r="O113">
        <v>740</v>
      </c>
    </row>
    <row r="114" spans="1:15" x14ac:dyDescent="0.3">
      <c r="A114" t="s">
        <v>2594</v>
      </c>
      <c r="B114" t="s">
        <v>99</v>
      </c>
      <c r="C114">
        <v>742</v>
      </c>
      <c r="E114" s="22" t="s">
        <v>534</v>
      </c>
      <c r="F114" s="22" t="s">
        <v>386</v>
      </c>
      <c r="G114" s="22">
        <v>769</v>
      </c>
      <c r="I114" t="s">
        <v>773</v>
      </c>
      <c r="J114" t="s">
        <v>11</v>
      </c>
      <c r="K114">
        <v>751</v>
      </c>
      <c r="M114" t="s">
        <v>2978</v>
      </c>
      <c r="N114" t="s">
        <v>2030</v>
      </c>
      <c r="O114">
        <v>740</v>
      </c>
    </row>
    <row r="115" spans="1:15" x14ac:dyDescent="0.3">
      <c r="A115" t="s">
        <v>1174</v>
      </c>
      <c r="B115" t="s">
        <v>1043</v>
      </c>
      <c r="C115">
        <v>741</v>
      </c>
      <c r="E115" s="22" t="s">
        <v>2294</v>
      </c>
      <c r="F115" s="22" t="s">
        <v>386</v>
      </c>
      <c r="G115" s="22">
        <v>767</v>
      </c>
      <c r="I115" t="s">
        <v>581</v>
      </c>
      <c r="J115" t="s">
        <v>386</v>
      </c>
      <c r="K115">
        <v>751</v>
      </c>
      <c r="M115" t="s">
        <v>3138</v>
      </c>
      <c r="N115" t="s">
        <v>11</v>
      </c>
      <c r="O115">
        <v>739</v>
      </c>
    </row>
    <row r="116" spans="1:15" x14ac:dyDescent="0.3">
      <c r="A116" t="s">
        <v>2663</v>
      </c>
      <c r="B116" t="s">
        <v>1043</v>
      </c>
      <c r="C116">
        <v>741</v>
      </c>
      <c r="E116" s="22" t="s">
        <v>2700</v>
      </c>
      <c r="F116" s="22" t="s">
        <v>1043</v>
      </c>
      <c r="G116" s="22">
        <v>766</v>
      </c>
      <c r="I116" t="s">
        <v>2778</v>
      </c>
      <c r="J116" t="s">
        <v>1372</v>
      </c>
      <c r="K116">
        <v>751</v>
      </c>
      <c r="M116" t="s">
        <v>2622</v>
      </c>
      <c r="N116" t="s">
        <v>99</v>
      </c>
      <c r="O116">
        <v>739</v>
      </c>
    </row>
    <row r="117" spans="1:15" x14ac:dyDescent="0.3">
      <c r="A117" t="s">
        <v>705</v>
      </c>
      <c r="B117" t="s">
        <v>11</v>
      </c>
      <c r="C117">
        <v>741</v>
      </c>
      <c r="E117" s="22" t="s">
        <v>2554</v>
      </c>
      <c r="F117" s="22" t="s">
        <v>99</v>
      </c>
      <c r="G117" s="22">
        <v>765</v>
      </c>
      <c r="I117" t="s">
        <v>3121</v>
      </c>
      <c r="J117" t="s">
        <v>11</v>
      </c>
      <c r="K117">
        <v>749</v>
      </c>
      <c r="M117" t="s">
        <v>2979</v>
      </c>
      <c r="N117" t="s">
        <v>2030</v>
      </c>
      <c r="O117">
        <v>739</v>
      </c>
    </row>
    <row r="118" spans="1:15" x14ac:dyDescent="0.3">
      <c r="A118" t="s">
        <v>3053</v>
      </c>
      <c r="B118" t="s">
        <v>1372</v>
      </c>
      <c r="C118">
        <v>741</v>
      </c>
      <c r="E118" s="22" t="s">
        <v>1209</v>
      </c>
      <c r="F118" s="22" t="s">
        <v>1043</v>
      </c>
      <c r="G118" s="22">
        <v>765</v>
      </c>
      <c r="I118" t="s">
        <v>1536</v>
      </c>
      <c r="J118" t="s">
        <v>1043</v>
      </c>
      <c r="K118">
        <v>749</v>
      </c>
      <c r="M118" t="s">
        <v>2981</v>
      </c>
      <c r="N118" t="s">
        <v>2030</v>
      </c>
      <c r="O118">
        <v>739</v>
      </c>
    </row>
    <row r="119" spans="1:15" x14ac:dyDescent="0.3">
      <c r="A119" t="s">
        <v>2662</v>
      </c>
      <c r="B119" t="s">
        <v>1043</v>
      </c>
      <c r="C119">
        <v>741</v>
      </c>
      <c r="E119" s="22" t="s">
        <v>3193</v>
      </c>
      <c r="F119" s="22" t="s">
        <v>1674</v>
      </c>
      <c r="G119" s="22">
        <v>764</v>
      </c>
      <c r="I119" t="s">
        <v>623</v>
      </c>
      <c r="J119" t="s">
        <v>2030</v>
      </c>
      <c r="K119">
        <v>749</v>
      </c>
      <c r="M119" t="s">
        <v>2623</v>
      </c>
      <c r="N119" t="s">
        <v>99</v>
      </c>
      <c r="O119">
        <v>739</v>
      </c>
    </row>
    <row r="120" spans="1:15" x14ac:dyDescent="0.3">
      <c r="A120" t="s">
        <v>2661</v>
      </c>
      <c r="B120" t="s">
        <v>1043</v>
      </c>
      <c r="C120">
        <v>741</v>
      </c>
      <c r="E120" s="22" t="s">
        <v>726</v>
      </c>
      <c r="F120" s="22" t="s">
        <v>11</v>
      </c>
      <c r="G120" s="22">
        <v>764</v>
      </c>
      <c r="I120" t="s">
        <v>566</v>
      </c>
      <c r="J120" t="s">
        <v>386</v>
      </c>
      <c r="K120">
        <v>748</v>
      </c>
      <c r="M120" t="s">
        <v>2980</v>
      </c>
      <c r="N120" t="s">
        <v>2030</v>
      </c>
      <c r="O120">
        <v>739</v>
      </c>
    </row>
    <row r="121" spans="1:15" x14ac:dyDescent="0.3">
      <c r="A121" t="s">
        <v>1449</v>
      </c>
      <c r="B121" t="s">
        <v>1043</v>
      </c>
      <c r="C121">
        <v>740</v>
      </c>
      <c r="E121" s="22" t="s">
        <v>2295</v>
      </c>
      <c r="F121" s="22" t="s">
        <v>386</v>
      </c>
      <c r="G121" s="22">
        <v>763</v>
      </c>
      <c r="I121" t="s">
        <v>774</v>
      </c>
      <c r="J121" t="s">
        <v>11</v>
      </c>
      <c r="K121">
        <v>748</v>
      </c>
      <c r="M121" t="s">
        <v>2640</v>
      </c>
      <c r="N121" t="s">
        <v>1043</v>
      </c>
      <c r="O121">
        <v>738</v>
      </c>
    </row>
    <row r="122" spans="1:15" x14ac:dyDescent="0.3">
      <c r="A122" t="s">
        <v>706</v>
      </c>
      <c r="B122" t="s">
        <v>11</v>
      </c>
      <c r="C122">
        <v>740</v>
      </c>
      <c r="E122" s="22" t="s">
        <v>2296</v>
      </c>
      <c r="F122" s="22" t="s">
        <v>386</v>
      </c>
      <c r="G122" s="22">
        <v>763</v>
      </c>
      <c r="I122" t="s">
        <v>961</v>
      </c>
      <c r="J122" t="s">
        <v>99</v>
      </c>
      <c r="K122">
        <v>748</v>
      </c>
      <c r="M122" t="s">
        <v>683</v>
      </c>
      <c r="N122" t="s">
        <v>362</v>
      </c>
      <c r="O122">
        <v>738</v>
      </c>
    </row>
    <row r="123" spans="1:15" x14ac:dyDescent="0.3">
      <c r="A123" t="s">
        <v>3054</v>
      </c>
      <c r="B123" t="s">
        <v>2030</v>
      </c>
      <c r="C123">
        <v>740</v>
      </c>
      <c r="E123" s="22" t="s">
        <v>889</v>
      </c>
      <c r="F123" s="22" t="s">
        <v>99</v>
      </c>
      <c r="G123" s="22">
        <v>763</v>
      </c>
      <c r="I123" t="s">
        <v>962</v>
      </c>
      <c r="J123" t="s">
        <v>99</v>
      </c>
      <c r="K123">
        <v>748</v>
      </c>
      <c r="M123" t="s">
        <v>2982</v>
      </c>
      <c r="N123" t="s">
        <v>11</v>
      </c>
      <c r="O123">
        <v>738</v>
      </c>
    </row>
    <row r="124" spans="1:15" x14ac:dyDescent="0.3">
      <c r="A124" t="s">
        <v>2400</v>
      </c>
      <c r="B124" t="s">
        <v>386</v>
      </c>
      <c r="C124">
        <v>740</v>
      </c>
      <c r="E124" s="22" t="s">
        <v>2701</v>
      </c>
      <c r="F124" s="22" t="s">
        <v>1043</v>
      </c>
      <c r="G124" s="22">
        <v>762</v>
      </c>
      <c r="I124" t="s">
        <v>2889</v>
      </c>
      <c r="J124" t="s">
        <v>1674</v>
      </c>
      <c r="K124">
        <v>748</v>
      </c>
      <c r="M124" t="s">
        <v>811</v>
      </c>
      <c r="N124" t="s">
        <v>11</v>
      </c>
      <c r="O124">
        <v>737</v>
      </c>
    </row>
    <row r="125" spans="1:15" x14ac:dyDescent="0.3">
      <c r="A125" t="s">
        <v>1450</v>
      </c>
      <c r="B125" t="s">
        <v>1043</v>
      </c>
      <c r="C125">
        <v>739</v>
      </c>
      <c r="E125" s="22" t="s">
        <v>2555</v>
      </c>
      <c r="F125" s="22" t="s">
        <v>99</v>
      </c>
      <c r="G125" s="22">
        <v>762</v>
      </c>
      <c r="I125" t="s">
        <v>2521</v>
      </c>
      <c r="J125" t="s">
        <v>99</v>
      </c>
      <c r="K125">
        <v>748</v>
      </c>
      <c r="M125" t="s">
        <v>2171</v>
      </c>
      <c r="N125" t="s">
        <v>386</v>
      </c>
      <c r="O125">
        <v>737</v>
      </c>
    </row>
    <row r="126" spans="1:15" x14ac:dyDescent="0.3">
      <c r="A126" t="s">
        <v>2401</v>
      </c>
      <c r="B126" t="s">
        <v>386</v>
      </c>
      <c r="C126">
        <v>739</v>
      </c>
      <c r="E126" s="22" t="s">
        <v>890</v>
      </c>
      <c r="F126" s="22" t="s">
        <v>99</v>
      </c>
      <c r="G126" s="22">
        <v>762</v>
      </c>
      <c r="I126" t="s">
        <v>775</v>
      </c>
      <c r="J126" t="s">
        <v>11</v>
      </c>
      <c r="K126">
        <v>747</v>
      </c>
      <c r="M126" t="s">
        <v>2984</v>
      </c>
      <c r="N126" t="s">
        <v>2120</v>
      </c>
      <c r="O126">
        <v>736</v>
      </c>
    </row>
    <row r="127" spans="1:15" x14ac:dyDescent="0.3">
      <c r="A127" t="s">
        <v>1606</v>
      </c>
      <c r="B127" t="s">
        <v>1372</v>
      </c>
      <c r="C127">
        <v>738</v>
      </c>
      <c r="E127" s="22" t="s">
        <v>1487</v>
      </c>
      <c r="F127" s="22" t="s">
        <v>1043</v>
      </c>
      <c r="G127" s="22">
        <v>762</v>
      </c>
      <c r="I127" t="s">
        <v>2222</v>
      </c>
      <c r="J127" t="s">
        <v>386</v>
      </c>
      <c r="K127">
        <v>747</v>
      </c>
      <c r="M127" t="s">
        <v>2983</v>
      </c>
      <c r="N127" t="s">
        <v>1372</v>
      </c>
      <c r="O127">
        <v>736</v>
      </c>
    </row>
    <row r="128" spans="1:15" x14ac:dyDescent="0.3">
      <c r="A128" t="s">
        <v>1175</v>
      </c>
      <c r="B128" t="s">
        <v>1043</v>
      </c>
      <c r="C128">
        <v>738</v>
      </c>
      <c r="E128" s="22" t="s">
        <v>3142</v>
      </c>
      <c r="F128" s="22" t="s">
        <v>11</v>
      </c>
      <c r="G128" s="22">
        <v>761</v>
      </c>
      <c r="I128" t="s">
        <v>2428</v>
      </c>
      <c r="J128" t="s">
        <v>362</v>
      </c>
      <c r="K128">
        <v>747</v>
      </c>
      <c r="M128" t="s">
        <v>2449</v>
      </c>
      <c r="N128" t="s">
        <v>362</v>
      </c>
      <c r="O128">
        <v>736</v>
      </c>
    </row>
    <row r="129" spans="1:15" x14ac:dyDescent="0.3">
      <c r="A129" t="s">
        <v>3055</v>
      </c>
      <c r="B129" t="s">
        <v>2030</v>
      </c>
      <c r="C129">
        <v>737</v>
      </c>
      <c r="E129" s="22" t="s">
        <v>2814</v>
      </c>
      <c r="F129" s="22" t="s">
        <v>2120</v>
      </c>
      <c r="G129" s="22">
        <v>761</v>
      </c>
      <c r="I129" t="s">
        <v>2890</v>
      </c>
      <c r="J129" t="s">
        <v>2030</v>
      </c>
      <c r="K129">
        <v>747</v>
      </c>
      <c r="M129" t="s">
        <v>812</v>
      </c>
      <c r="N129" t="s">
        <v>11</v>
      </c>
      <c r="O129">
        <v>736</v>
      </c>
    </row>
    <row r="130" spans="1:15" x14ac:dyDescent="0.3">
      <c r="A130" t="s">
        <v>1607</v>
      </c>
      <c r="B130" t="s">
        <v>1372</v>
      </c>
      <c r="C130">
        <v>737</v>
      </c>
      <c r="E130" s="22" t="s">
        <v>2702</v>
      </c>
      <c r="F130" s="22" t="s">
        <v>1043</v>
      </c>
      <c r="G130" s="22">
        <v>761</v>
      </c>
      <c r="I130" t="s">
        <v>776</v>
      </c>
      <c r="J130" t="s">
        <v>11</v>
      </c>
      <c r="K130">
        <v>747</v>
      </c>
      <c r="M130" t="s">
        <v>1009</v>
      </c>
      <c r="N130" t="s">
        <v>99</v>
      </c>
      <c r="O130">
        <v>735</v>
      </c>
    </row>
    <row r="131" spans="1:15" x14ac:dyDescent="0.3">
      <c r="A131" t="s">
        <v>2664</v>
      </c>
      <c r="B131" t="s">
        <v>1043</v>
      </c>
      <c r="C131">
        <v>737</v>
      </c>
      <c r="E131" s="22" t="s">
        <v>2297</v>
      </c>
      <c r="F131" s="22" t="s">
        <v>386</v>
      </c>
      <c r="G131" s="22">
        <v>761</v>
      </c>
      <c r="I131" t="s">
        <v>778</v>
      </c>
      <c r="J131" t="s">
        <v>11</v>
      </c>
      <c r="K131">
        <v>746</v>
      </c>
      <c r="M131" t="s">
        <v>2985</v>
      </c>
      <c r="N131" t="s">
        <v>2030</v>
      </c>
      <c r="O131">
        <v>734</v>
      </c>
    </row>
    <row r="132" spans="1:15" x14ac:dyDescent="0.3">
      <c r="A132" t="s">
        <v>849</v>
      </c>
      <c r="B132" t="s">
        <v>99</v>
      </c>
      <c r="C132">
        <v>737</v>
      </c>
      <c r="E132" s="22" t="s">
        <v>2815</v>
      </c>
      <c r="F132" s="22" t="s">
        <v>1372</v>
      </c>
      <c r="G132" s="22">
        <v>760</v>
      </c>
      <c r="I132" t="s">
        <v>2749</v>
      </c>
      <c r="J132" t="s">
        <v>1043</v>
      </c>
      <c r="K132">
        <v>746</v>
      </c>
      <c r="M132" t="s">
        <v>2450</v>
      </c>
      <c r="N132" t="s">
        <v>362</v>
      </c>
      <c r="O132">
        <v>734</v>
      </c>
    </row>
    <row r="133" spans="1:15" x14ac:dyDescent="0.3">
      <c r="A133" t="s">
        <v>1608</v>
      </c>
      <c r="B133" t="s">
        <v>1372</v>
      </c>
      <c r="C133">
        <v>736</v>
      </c>
      <c r="E133" t="s">
        <v>3143</v>
      </c>
      <c r="F133" t="s">
        <v>11</v>
      </c>
      <c r="G133">
        <v>760</v>
      </c>
      <c r="I133" t="s">
        <v>2223</v>
      </c>
      <c r="J133" t="s">
        <v>386</v>
      </c>
      <c r="K133">
        <v>746</v>
      </c>
      <c r="M133" t="s">
        <v>813</v>
      </c>
      <c r="N133" t="s">
        <v>11</v>
      </c>
      <c r="O133">
        <v>734</v>
      </c>
    </row>
    <row r="134" spans="1:15" x14ac:dyDescent="0.3">
      <c r="A134" t="s">
        <v>2462</v>
      </c>
      <c r="B134" t="s">
        <v>11</v>
      </c>
      <c r="C134">
        <v>736</v>
      </c>
      <c r="E134" t="s">
        <v>2816</v>
      </c>
      <c r="F134" t="s">
        <v>2030</v>
      </c>
      <c r="G134">
        <v>760</v>
      </c>
      <c r="I134" t="s">
        <v>777</v>
      </c>
      <c r="J134" t="s">
        <v>11</v>
      </c>
      <c r="K134">
        <v>746</v>
      </c>
      <c r="M134" t="s">
        <v>1010</v>
      </c>
      <c r="N134" t="s">
        <v>99</v>
      </c>
      <c r="O134">
        <v>734</v>
      </c>
    </row>
    <row r="135" spans="1:15" x14ac:dyDescent="0.3">
      <c r="A135" t="s">
        <v>2595</v>
      </c>
      <c r="B135" t="s">
        <v>99</v>
      </c>
      <c r="C135">
        <v>736</v>
      </c>
      <c r="E135" t="s">
        <v>727</v>
      </c>
      <c r="F135" t="s">
        <v>11</v>
      </c>
      <c r="G135">
        <v>760</v>
      </c>
      <c r="I135" t="s">
        <v>2750</v>
      </c>
      <c r="J135" t="s">
        <v>1043</v>
      </c>
      <c r="K135">
        <v>745</v>
      </c>
      <c r="M135" t="s">
        <v>2986</v>
      </c>
      <c r="N135" t="s">
        <v>2030</v>
      </c>
      <c r="O135">
        <v>733</v>
      </c>
    </row>
    <row r="136" spans="1:15" x14ac:dyDescent="0.3">
      <c r="A136" t="s">
        <v>3056</v>
      </c>
      <c r="B136" t="s">
        <v>1372</v>
      </c>
      <c r="C136">
        <v>736</v>
      </c>
      <c r="E136" t="s">
        <v>652</v>
      </c>
      <c r="F136" t="s">
        <v>362</v>
      </c>
      <c r="G136">
        <v>760</v>
      </c>
      <c r="I136" t="s">
        <v>2225</v>
      </c>
      <c r="J136" t="s">
        <v>386</v>
      </c>
      <c r="K136">
        <v>745</v>
      </c>
      <c r="M136" t="s">
        <v>2172</v>
      </c>
      <c r="N136" t="s">
        <v>386</v>
      </c>
      <c r="O136">
        <v>733</v>
      </c>
    </row>
    <row r="137" spans="1:15" x14ac:dyDescent="0.3">
      <c r="A137" t="s">
        <v>1176</v>
      </c>
      <c r="B137" t="s">
        <v>1043</v>
      </c>
      <c r="C137">
        <v>735</v>
      </c>
      <c r="E137" t="s">
        <v>2298</v>
      </c>
      <c r="F137" t="s">
        <v>386</v>
      </c>
      <c r="G137">
        <v>759</v>
      </c>
      <c r="I137" t="s">
        <v>2522</v>
      </c>
      <c r="J137" t="s">
        <v>99</v>
      </c>
      <c r="K137">
        <v>745</v>
      </c>
      <c r="M137" t="s">
        <v>1011</v>
      </c>
      <c r="N137" t="s">
        <v>99</v>
      </c>
      <c r="O137">
        <v>733</v>
      </c>
    </row>
    <row r="138" spans="1:15" x14ac:dyDescent="0.3">
      <c r="A138" t="s">
        <v>3057</v>
      </c>
      <c r="B138" t="s">
        <v>2030</v>
      </c>
      <c r="C138">
        <v>735</v>
      </c>
      <c r="E138" t="s">
        <v>2556</v>
      </c>
      <c r="F138" t="s">
        <v>99</v>
      </c>
      <c r="G138">
        <v>759</v>
      </c>
      <c r="I138" t="s">
        <v>2224</v>
      </c>
      <c r="J138" t="s">
        <v>386</v>
      </c>
      <c r="K138">
        <v>745</v>
      </c>
      <c r="M138" t="s">
        <v>814</v>
      </c>
      <c r="N138" t="s">
        <v>11</v>
      </c>
      <c r="O138">
        <v>733</v>
      </c>
    </row>
    <row r="139" spans="1:15" x14ac:dyDescent="0.3">
      <c r="A139" t="s">
        <v>2447</v>
      </c>
      <c r="B139" t="s">
        <v>362</v>
      </c>
      <c r="C139">
        <v>735</v>
      </c>
      <c r="E139" t="s">
        <v>2817</v>
      </c>
      <c r="F139" t="s">
        <v>2030</v>
      </c>
      <c r="G139">
        <v>759</v>
      </c>
      <c r="I139" t="s">
        <v>963</v>
      </c>
      <c r="J139" t="s">
        <v>99</v>
      </c>
      <c r="K139">
        <v>745</v>
      </c>
      <c r="M139" t="s">
        <v>2514</v>
      </c>
      <c r="N139" t="s">
        <v>11</v>
      </c>
      <c r="O139">
        <v>732</v>
      </c>
    </row>
    <row r="140" spans="1:15" x14ac:dyDescent="0.3">
      <c r="A140" t="s">
        <v>644</v>
      </c>
      <c r="B140" t="s">
        <v>362</v>
      </c>
      <c r="C140">
        <v>735</v>
      </c>
      <c r="E140" t="s">
        <v>2703</v>
      </c>
      <c r="F140" t="s">
        <v>1043</v>
      </c>
      <c r="G140">
        <v>758</v>
      </c>
      <c r="I140" t="s">
        <v>1537</v>
      </c>
      <c r="J140" t="s">
        <v>1043</v>
      </c>
      <c r="K140">
        <v>744</v>
      </c>
      <c r="M140" t="s">
        <v>1594</v>
      </c>
      <c r="N140" t="s">
        <v>1372</v>
      </c>
      <c r="O140">
        <v>732</v>
      </c>
    </row>
    <row r="141" spans="1:15" x14ac:dyDescent="0.3">
      <c r="A141" t="s">
        <v>1451</v>
      </c>
      <c r="B141" t="s">
        <v>1043</v>
      </c>
      <c r="C141">
        <v>735</v>
      </c>
      <c r="E141" t="s">
        <v>3194</v>
      </c>
      <c r="F141" t="s">
        <v>1674</v>
      </c>
      <c r="G141">
        <v>758</v>
      </c>
      <c r="I141" t="s">
        <v>2893</v>
      </c>
      <c r="J141" t="s">
        <v>2030</v>
      </c>
      <c r="K141">
        <v>744</v>
      </c>
      <c r="M141" t="s">
        <v>2451</v>
      </c>
      <c r="N141" t="s">
        <v>362</v>
      </c>
      <c r="O141">
        <v>732</v>
      </c>
    </row>
    <row r="142" spans="1:15" x14ac:dyDescent="0.3">
      <c r="A142" t="s">
        <v>2665</v>
      </c>
      <c r="B142" t="s">
        <v>1043</v>
      </c>
      <c r="C142">
        <v>734</v>
      </c>
      <c r="E142" t="s">
        <v>551</v>
      </c>
      <c r="F142" t="s">
        <v>386</v>
      </c>
      <c r="G142">
        <v>758</v>
      </c>
      <c r="I142" t="s">
        <v>2228</v>
      </c>
      <c r="J142" t="s">
        <v>386</v>
      </c>
      <c r="K142">
        <v>744</v>
      </c>
      <c r="M142" t="s">
        <v>2173</v>
      </c>
      <c r="N142" t="s">
        <v>386</v>
      </c>
      <c r="O142">
        <v>732</v>
      </c>
    </row>
    <row r="143" spans="1:15" x14ac:dyDescent="0.3">
      <c r="A143" t="s">
        <v>2402</v>
      </c>
      <c r="B143" t="s">
        <v>386</v>
      </c>
      <c r="C143">
        <v>733</v>
      </c>
      <c r="E143" t="s">
        <v>2704</v>
      </c>
      <c r="F143" t="s">
        <v>1043</v>
      </c>
      <c r="G143">
        <v>756</v>
      </c>
      <c r="I143" t="s">
        <v>2523</v>
      </c>
      <c r="J143" t="s">
        <v>99</v>
      </c>
      <c r="K143">
        <v>744</v>
      </c>
      <c r="M143" t="s">
        <v>2174</v>
      </c>
      <c r="N143" t="s">
        <v>386</v>
      </c>
      <c r="O143">
        <v>731</v>
      </c>
    </row>
    <row r="144" spans="1:15" x14ac:dyDescent="0.3">
      <c r="A144" t="s">
        <v>850</v>
      </c>
      <c r="B144" t="s">
        <v>99</v>
      </c>
      <c r="C144">
        <v>733</v>
      </c>
      <c r="E144" t="s">
        <v>2299</v>
      </c>
      <c r="F144" t="s">
        <v>386</v>
      </c>
      <c r="G144">
        <v>756</v>
      </c>
      <c r="I144" t="s">
        <v>2496</v>
      </c>
      <c r="J144" t="s">
        <v>11</v>
      </c>
      <c r="K144">
        <v>744</v>
      </c>
      <c r="M144" t="s">
        <v>634</v>
      </c>
      <c r="N144" t="s">
        <v>2030</v>
      </c>
      <c r="O144">
        <v>730</v>
      </c>
    </row>
    <row r="145" spans="1:15" x14ac:dyDescent="0.3">
      <c r="A145" t="s">
        <v>1177</v>
      </c>
      <c r="B145" t="s">
        <v>1043</v>
      </c>
      <c r="C145">
        <v>733</v>
      </c>
      <c r="E145" t="s">
        <v>2557</v>
      </c>
      <c r="F145" t="s">
        <v>99</v>
      </c>
      <c r="G145">
        <v>756</v>
      </c>
      <c r="I145" t="s">
        <v>2891</v>
      </c>
      <c r="J145" t="s">
        <v>1372</v>
      </c>
      <c r="K145">
        <v>744</v>
      </c>
      <c r="M145" t="s">
        <v>1012</v>
      </c>
      <c r="N145" t="s">
        <v>99</v>
      </c>
      <c r="O145">
        <v>730</v>
      </c>
    </row>
    <row r="146" spans="1:15" x14ac:dyDescent="0.3">
      <c r="A146" t="s">
        <v>1452</v>
      </c>
      <c r="B146" t="s">
        <v>1043</v>
      </c>
      <c r="C146">
        <v>733</v>
      </c>
      <c r="E146" t="s">
        <v>2471</v>
      </c>
      <c r="F146" t="s">
        <v>11</v>
      </c>
      <c r="G146">
        <v>756</v>
      </c>
      <c r="I146" t="s">
        <v>2892</v>
      </c>
      <c r="J146" t="s">
        <v>1674</v>
      </c>
      <c r="K146">
        <v>744</v>
      </c>
      <c r="M146" t="s">
        <v>2988</v>
      </c>
      <c r="N146" t="s">
        <v>1372</v>
      </c>
      <c r="O146">
        <v>730</v>
      </c>
    </row>
    <row r="147" spans="1:15" x14ac:dyDescent="0.3">
      <c r="A147" t="s">
        <v>2666</v>
      </c>
      <c r="B147" t="s">
        <v>1043</v>
      </c>
      <c r="C147">
        <v>732</v>
      </c>
      <c r="E147" t="s">
        <v>891</v>
      </c>
      <c r="F147" t="s">
        <v>99</v>
      </c>
      <c r="G147">
        <v>756</v>
      </c>
      <c r="I147" t="s">
        <v>2227</v>
      </c>
      <c r="J147" t="s">
        <v>386</v>
      </c>
      <c r="K147">
        <v>744</v>
      </c>
      <c r="M147" t="s">
        <v>815</v>
      </c>
      <c r="N147" t="s">
        <v>11</v>
      </c>
      <c r="O147">
        <v>730</v>
      </c>
    </row>
    <row r="148" spans="1:15" x14ac:dyDescent="0.3">
      <c r="A148" t="s">
        <v>1178</v>
      </c>
      <c r="B148" t="s">
        <v>1043</v>
      </c>
      <c r="C148">
        <v>732</v>
      </c>
      <c r="E148" t="s">
        <v>728</v>
      </c>
      <c r="F148" t="s">
        <v>11</v>
      </c>
      <c r="G148">
        <v>756</v>
      </c>
      <c r="I148" t="s">
        <v>964</v>
      </c>
      <c r="J148" t="s">
        <v>99</v>
      </c>
      <c r="K148">
        <v>744</v>
      </c>
      <c r="M148" t="s">
        <v>2987</v>
      </c>
      <c r="N148" t="s">
        <v>2030</v>
      </c>
      <c r="O148">
        <v>730</v>
      </c>
    </row>
    <row r="149" spans="1:15" x14ac:dyDescent="0.3">
      <c r="A149" t="s">
        <v>3058</v>
      </c>
      <c r="B149" t="s">
        <v>1372</v>
      </c>
      <c r="C149">
        <v>732</v>
      </c>
      <c r="E149" t="s">
        <v>614</v>
      </c>
      <c r="F149" t="s">
        <v>2030</v>
      </c>
      <c r="G149">
        <v>756</v>
      </c>
      <c r="I149" t="s">
        <v>2226</v>
      </c>
      <c r="J149" t="s">
        <v>386</v>
      </c>
      <c r="K149">
        <v>744</v>
      </c>
      <c r="M149" t="s">
        <v>598</v>
      </c>
      <c r="N149" t="s">
        <v>386</v>
      </c>
      <c r="O149">
        <v>730</v>
      </c>
    </row>
    <row r="150" spans="1:15" x14ac:dyDescent="0.3">
      <c r="A150" t="s">
        <v>1453</v>
      </c>
      <c r="B150" t="s">
        <v>1043</v>
      </c>
      <c r="C150">
        <v>732</v>
      </c>
      <c r="E150" t="s">
        <v>2818</v>
      </c>
      <c r="F150" t="s">
        <v>2120</v>
      </c>
      <c r="G150">
        <v>755</v>
      </c>
      <c r="I150" t="s">
        <v>2751</v>
      </c>
      <c r="J150" t="s">
        <v>1043</v>
      </c>
      <c r="K150">
        <v>743</v>
      </c>
      <c r="M150" t="s">
        <v>2624</v>
      </c>
      <c r="N150" t="s">
        <v>99</v>
      </c>
      <c r="O150">
        <v>730</v>
      </c>
    </row>
    <row r="151" spans="1:15" x14ac:dyDescent="0.3">
      <c r="A151" t="s">
        <v>1454</v>
      </c>
      <c r="B151" t="s">
        <v>1043</v>
      </c>
      <c r="C151">
        <v>731</v>
      </c>
      <c r="E151" t="s">
        <v>729</v>
      </c>
      <c r="F151" t="s">
        <v>11</v>
      </c>
      <c r="G151">
        <v>755</v>
      </c>
      <c r="I151" t="s">
        <v>3205</v>
      </c>
      <c r="J151" t="s">
        <v>1674</v>
      </c>
      <c r="K151">
        <v>743</v>
      </c>
      <c r="M151" t="s">
        <v>2176</v>
      </c>
      <c r="N151" t="s">
        <v>386</v>
      </c>
      <c r="O151">
        <v>729</v>
      </c>
    </row>
    <row r="152" spans="1:15" x14ac:dyDescent="0.3">
      <c r="A152" t="s">
        <v>2403</v>
      </c>
      <c r="B152" t="s">
        <v>386</v>
      </c>
      <c r="C152">
        <v>730</v>
      </c>
      <c r="E152" t="s">
        <v>1634</v>
      </c>
      <c r="F152" t="s">
        <v>1372</v>
      </c>
      <c r="G152">
        <v>755</v>
      </c>
      <c r="I152" t="s">
        <v>1539</v>
      </c>
      <c r="J152" t="s">
        <v>1043</v>
      </c>
      <c r="K152">
        <v>743</v>
      </c>
      <c r="M152" t="s">
        <v>816</v>
      </c>
      <c r="N152" t="s">
        <v>11</v>
      </c>
      <c r="O152">
        <v>729</v>
      </c>
    </row>
    <row r="153" spans="1:15" x14ac:dyDescent="0.3">
      <c r="A153" t="s">
        <v>851</v>
      </c>
      <c r="B153" t="s">
        <v>99</v>
      </c>
      <c r="C153">
        <v>730</v>
      </c>
      <c r="E153" t="s">
        <v>2705</v>
      </c>
      <c r="F153" t="s">
        <v>1043</v>
      </c>
      <c r="G153">
        <v>754</v>
      </c>
      <c r="I153" t="s">
        <v>1538</v>
      </c>
      <c r="J153" t="s">
        <v>1043</v>
      </c>
      <c r="K153">
        <v>743</v>
      </c>
      <c r="M153" t="s">
        <v>2175</v>
      </c>
      <c r="N153" t="s">
        <v>386</v>
      </c>
      <c r="O153">
        <v>729</v>
      </c>
    </row>
    <row r="154" spans="1:15" x14ac:dyDescent="0.3">
      <c r="A154" t="s">
        <v>3059</v>
      </c>
      <c r="B154" t="s">
        <v>2030</v>
      </c>
      <c r="C154">
        <v>729</v>
      </c>
      <c r="E154" t="s">
        <v>2558</v>
      </c>
      <c r="F154" t="s">
        <v>99</v>
      </c>
      <c r="G154">
        <v>754</v>
      </c>
      <c r="I154" t="s">
        <v>624</v>
      </c>
      <c r="J154" t="s">
        <v>2030</v>
      </c>
      <c r="K154">
        <v>743</v>
      </c>
      <c r="M154" t="s">
        <v>2625</v>
      </c>
      <c r="N154" t="s">
        <v>99</v>
      </c>
      <c r="O154">
        <v>729</v>
      </c>
    </row>
    <row r="155" spans="1:15" x14ac:dyDescent="0.3">
      <c r="A155" t="s">
        <v>3060</v>
      </c>
      <c r="B155" t="s">
        <v>2030</v>
      </c>
      <c r="C155">
        <v>729</v>
      </c>
      <c r="E155" t="s">
        <v>892</v>
      </c>
      <c r="F155" t="s">
        <v>99</v>
      </c>
      <c r="G155">
        <v>754</v>
      </c>
      <c r="I155" t="s">
        <v>1540</v>
      </c>
      <c r="J155" t="s">
        <v>1043</v>
      </c>
      <c r="K155">
        <v>742</v>
      </c>
      <c r="M155" t="s">
        <v>2452</v>
      </c>
      <c r="N155" t="s">
        <v>362</v>
      </c>
      <c r="O155">
        <v>728</v>
      </c>
    </row>
    <row r="156" spans="1:15" x14ac:dyDescent="0.3">
      <c r="A156" t="s">
        <v>1455</v>
      </c>
      <c r="B156" t="s">
        <v>1043</v>
      </c>
      <c r="C156">
        <v>729</v>
      </c>
      <c r="E156" t="s">
        <v>3195</v>
      </c>
      <c r="F156" t="s">
        <v>1674</v>
      </c>
      <c r="G156">
        <v>753</v>
      </c>
      <c r="I156" t="s">
        <v>569</v>
      </c>
      <c r="J156" t="s">
        <v>386</v>
      </c>
      <c r="K156">
        <v>742</v>
      </c>
      <c r="M156" t="s">
        <v>817</v>
      </c>
      <c r="N156" t="s">
        <v>11</v>
      </c>
      <c r="O156">
        <v>728</v>
      </c>
    </row>
    <row r="157" spans="1:15" x14ac:dyDescent="0.3">
      <c r="A157" t="s">
        <v>2596</v>
      </c>
      <c r="B157" t="s">
        <v>99</v>
      </c>
      <c r="C157">
        <v>729</v>
      </c>
      <c r="E157" t="s">
        <v>2437</v>
      </c>
      <c r="F157" t="s">
        <v>362</v>
      </c>
      <c r="G157">
        <v>753</v>
      </c>
      <c r="I157" t="s">
        <v>2779</v>
      </c>
      <c r="J157" t="s">
        <v>1372</v>
      </c>
      <c r="K157">
        <v>742</v>
      </c>
      <c r="M157" t="s">
        <v>2989</v>
      </c>
      <c r="N157" t="s">
        <v>2030</v>
      </c>
      <c r="O157">
        <v>728</v>
      </c>
    </row>
    <row r="158" spans="1:15" x14ac:dyDescent="0.3">
      <c r="A158" t="s">
        <v>852</v>
      </c>
      <c r="B158" t="s">
        <v>99</v>
      </c>
      <c r="C158">
        <v>729</v>
      </c>
      <c r="E158" t="s">
        <v>2706</v>
      </c>
      <c r="F158" t="s">
        <v>1043</v>
      </c>
      <c r="G158">
        <v>753</v>
      </c>
      <c r="I158" t="s">
        <v>2229</v>
      </c>
      <c r="J158" t="s">
        <v>386</v>
      </c>
      <c r="K158">
        <v>742</v>
      </c>
      <c r="M158" t="s">
        <v>2990</v>
      </c>
      <c r="N158" t="s">
        <v>2030</v>
      </c>
      <c r="O158">
        <v>728</v>
      </c>
    </row>
    <row r="159" spans="1:15" x14ac:dyDescent="0.3">
      <c r="A159" t="s">
        <v>2667</v>
      </c>
      <c r="B159" t="s">
        <v>1043</v>
      </c>
      <c r="C159">
        <v>728</v>
      </c>
      <c r="E159" t="s">
        <v>893</v>
      </c>
      <c r="F159" t="s">
        <v>99</v>
      </c>
      <c r="G159">
        <v>753</v>
      </c>
      <c r="I159" t="s">
        <v>2230</v>
      </c>
      <c r="J159" t="s">
        <v>386</v>
      </c>
      <c r="K159">
        <v>742</v>
      </c>
      <c r="M159" t="s">
        <v>636</v>
      </c>
      <c r="N159" t="s">
        <v>2030</v>
      </c>
      <c r="O159">
        <v>727</v>
      </c>
    </row>
    <row r="160" spans="1:15" x14ac:dyDescent="0.3">
      <c r="A160" t="s">
        <v>2463</v>
      </c>
      <c r="B160" t="s">
        <v>11</v>
      </c>
      <c r="C160">
        <v>728</v>
      </c>
      <c r="E160" t="s">
        <v>1210</v>
      </c>
      <c r="F160" t="s">
        <v>1043</v>
      </c>
      <c r="G160">
        <v>753</v>
      </c>
      <c r="I160" t="s">
        <v>965</v>
      </c>
      <c r="J160" t="s">
        <v>99</v>
      </c>
      <c r="K160">
        <v>742</v>
      </c>
      <c r="M160" t="s">
        <v>635</v>
      </c>
      <c r="N160" t="s">
        <v>2030</v>
      </c>
      <c r="O160">
        <v>727</v>
      </c>
    </row>
    <row r="161" spans="1:15" x14ac:dyDescent="0.3">
      <c r="A161" t="s">
        <v>1610</v>
      </c>
      <c r="B161" t="s">
        <v>1372</v>
      </c>
      <c r="C161">
        <v>727</v>
      </c>
      <c r="E161" t="s">
        <v>2707</v>
      </c>
      <c r="F161" t="s">
        <v>1043</v>
      </c>
      <c r="G161">
        <v>752</v>
      </c>
      <c r="I161" t="s">
        <v>2231</v>
      </c>
      <c r="J161" t="s">
        <v>386</v>
      </c>
      <c r="K161">
        <v>741</v>
      </c>
      <c r="M161" t="s">
        <v>1575</v>
      </c>
      <c r="N161" t="s">
        <v>1043</v>
      </c>
      <c r="O161">
        <v>727</v>
      </c>
    </row>
    <row r="162" spans="1:15" x14ac:dyDescent="0.3">
      <c r="A162" t="s">
        <v>1609</v>
      </c>
      <c r="B162" t="s">
        <v>1372</v>
      </c>
      <c r="C162">
        <v>727</v>
      </c>
      <c r="E162" t="s">
        <v>2791</v>
      </c>
      <c r="F162" t="s">
        <v>1372</v>
      </c>
      <c r="G162">
        <v>752</v>
      </c>
      <c r="I162" t="s">
        <v>3206</v>
      </c>
      <c r="J162" t="s">
        <v>1674</v>
      </c>
      <c r="K162">
        <v>741</v>
      </c>
      <c r="M162" t="s">
        <v>2991</v>
      </c>
      <c r="N162" t="s">
        <v>11</v>
      </c>
      <c r="O162">
        <v>727</v>
      </c>
    </row>
    <row r="163" spans="1:15" x14ac:dyDescent="0.3">
      <c r="A163" t="s">
        <v>2668</v>
      </c>
      <c r="B163" t="s">
        <v>1043</v>
      </c>
      <c r="C163">
        <v>727</v>
      </c>
      <c r="E163" t="s">
        <v>1488</v>
      </c>
      <c r="F163" t="s">
        <v>1043</v>
      </c>
      <c r="G163">
        <v>752</v>
      </c>
      <c r="I163" t="s">
        <v>2232</v>
      </c>
      <c r="J163" t="s">
        <v>386</v>
      </c>
      <c r="K163">
        <v>740</v>
      </c>
      <c r="M163" t="s">
        <v>2992</v>
      </c>
      <c r="N163" t="s">
        <v>2030</v>
      </c>
      <c r="O163">
        <v>726</v>
      </c>
    </row>
    <row r="164" spans="1:15" x14ac:dyDescent="0.3">
      <c r="A164" t="s">
        <v>2597</v>
      </c>
      <c r="B164" t="s">
        <v>99</v>
      </c>
      <c r="C164">
        <v>727</v>
      </c>
      <c r="E164" t="s">
        <v>615</v>
      </c>
      <c r="F164" t="s">
        <v>2030</v>
      </c>
      <c r="G164">
        <v>752</v>
      </c>
      <c r="I164" t="s">
        <v>667</v>
      </c>
      <c r="J164" t="s">
        <v>362</v>
      </c>
      <c r="K164">
        <v>740</v>
      </c>
      <c r="M164" t="s">
        <v>2993</v>
      </c>
      <c r="N164" t="s">
        <v>11</v>
      </c>
      <c r="O164">
        <v>726</v>
      </c>
    </row>
    <row r="165" spans="1:15" x14ac:dyDescent="0.3">
      <c r="A165" t="s">
        <v>1611</v>
      </c>
      <c r="B165" t="s">
        <v>1372</v>
      </c>
      <c r="C165">
        <v>727</v>
      </c>
      <c r="E165" t="s">
        <v>2819</v>
      </c>
      <c r="F165" t="s">
        <v>2030</v>
      </c>
      <c r="G165">
        <v>751</v>
      </c>
      <c r="I165" t="s">
        <v>3207</v>
      </c>
      <c r="J165" t="s">
        <v>1674</v>
      </c>
      <c r="K165">
        <v>740</v>
      </c>
      <c r="M165" t="s">
        <v>819</v>
      </c>
      <c r="N165" t="s">
        <v>11</v>
      </c>
      <c r="O165">
        <v>726</v>
      </c>
    </row>
    <row r="166" spans="1:15" x14ac:dyDescent="0.3">
      <c r="A166" t="s">
        <v>2669</v>
      </c>
      <c r="B166" t="s">
        <v>1043</v>
      </c>
      <c r="C166">
        <v>726</v>
      </c>
      <c r="E166" t="s">
        <v>2300</v>
      </c>
      <c r="F166" t="s">
        <v>386</v>
      </c>
      <c r="G166">
        <v>751</v>
      </c>
      <c r="I166" t="s">
        <v>1248</v>
      </c>
      <c r="J166" t="s">
        <v>1043</v>
      </c>
      <c r="K166">
        <v>740</v>
      </c>
      <c r="M166" t="s">
        <v>818</v>
      </c>
      <c r="N166" t="s">
        <v>11</v>
      </c>
      <c r="O166">
        <v>726</v>
      </c>
    </row>
    <row r="167" spans="1:15" x14ac:dyDescent="0.3">
      <c r="A167" t="s">
        <v>3061</v>
      </c>
      <c r="B167" t="s">
        <v>1372</v>
      </c>
      <c r="C167">
        <v>726</v>
      </c>
      <c r="E167" t="s">
        <v>2301</v>
      </c>
      <c r="F167" t="s">
        <v>386</v>
      </c>
      <c r="G167">
        <v>751</v>
      </c>
      <c r="I167" t="s">
        <v>572</v>
      </c>
      <c r="J167" t="s">
        <v>386</v>
      </c>
      <c r="K167">
        <v>740</v>
      </c>
      <c r="M167" t="s">
        <v>2515</v>
      </c>
      <c r="N167" t="s">
        <v>11</v>
      </c>
      <c r="O167">
        <v>725</v>
      </c>
    </row>
    <row r="168" spans="1:15" x14ac:dyDescent="0.3">
      <c r="A168" t="s">
        <v>2464</v>
      </c>
      <c r="B168" t="s">
        <v>11</v>
      </c>
      <c r="C168">
        <v>726</v>
      </c>
      <c r="E168" t="s">
        <v>2559</v>
      </c>
      <c r="F168" t="s">
        <v>99</v>
      </c>
      <c r="G168">
        <v>751</v>
      </c>
      <c r="I168" t="s">
        <v>3123</v>
      </c>
      <c r="J168" t="s">
        <v>11</v>
      </c>
      <c r="K168">
        <v>739</v>
      </c>
      <c r="M168" t="s">
        <v>820</v>
      </c>
      <c r="N168" t="s">
        <v>11</v>
      </c>
      <c r="O168">
        <v>725</v>
      </c>
    </row>
    <row r="169" spans="1:15" x14ac:dyDescent="0.3">
      <c r="A169" t="s">
        <v>1612</v>
      </c>
      <c r="B169" t="s">
        <v>1372</v>
      </c>
      <c r="C169">
        <v>725</v>
      </c>
      <c r="E169" t="s">
        <v>730</v>
      </c>
      <c r="F169" t="s">
        <v>11</v>
      </c>
      <c r="G169">
        <v>751</v>
      </c>
      <c r="I169" t="s">
        <v>966</v>
      </c>
      <c r="J169" t="s">
        <v>99</v>
      </c>
      <c r="K169">
        <v>739</v>
      </c>
      <c r="M169" t="s">
        <v>1595</v>
      </c>
      <c r="N169" t="s">
        <v>1372</v>
      </c>
      <c r="O169">
        <v>725</v>
      </c>
    </row>
    <row r="170" spans="1:15" x14ac:dyDescent="0.3">
      <c r="A170" t="s">
        <v>2465</v>
      </c>
      <c r="B170" t="s">
        <v>11</v>
      </c>
      <c r="C170">
        <v>725</v>
      </c>
      <c r="E170" t="s">
        <v>535</v>
      </c>
      <c r="F170" t="s">
        <v>386</v>
      </c>
      <c r="G170">
        <v>751</v>
      </c>
      <c r="I170" t="s">
        <v>576</v>
      </c>
      <c r="J170" t="s">
        <v>386</v>
      </c>
      <c r="K170">
        <v>739</v>
      </c>
      <c r="M170" t="s">
        <v>2641</v>
      </c>
      <c r="N170" t="s">
        <v>1043</v>
      </c>
      <c r="O170">
        <v>725</v>
      </c>
    </row>
    <row r="171" spans="1:15" x14ac:dyDescent="0.3">
      <c r="A171" t="s">
        <v>2598</v>
      </c>
      <c r="B171" t="s">
        <v>99</v>
      </c>
      <c r="C171">
        <v>724</v>
      </c>
      <c r="E171" t="s">
        <v>2302</v>
      </c>
      <c r="F171" t="s">
        <v>386</v>
      </c>
      <c r="G171">
        <v>750</v>
      </c>
      <c r="I171" t="s">
        <v>2752</v>
      </c>
      <c r="J171" t="s">
        <v>1043</v>
      </c>
      <c r="K171">
        <v>739</v>
      </c>
      <c r="M171" t="s">
        <v>1576</v>
      </c>
      <c r="N171" t="s">
        <v>1043</v>
      </c>
      <c r="O171">
        <v>724</v>
      </c>
    </row>
    <row r="172" spans="1:15" x14ac:dyDescent="0.3">
      <c r="A172" t="s">
        <v>2670</v>
      </c>
      <c r="B172" t="s">
        <v>1043</v>
      </c>
      <c r="C172">
        <v>723</v>
      </c>
      <c r="E172" t="s">
        <v>2560</v>
      </c>
      <c r="F172" t="s">
        <v>99</v>
      </c>
      <c r="G172">
        <v>749</v>
      </c>
      <c r="I172" t="s">
        <v>3122</v>
      </c>
      <c r="J172" t="s">
        <v>11</v>
      </c>
      <c r="K172">
        <v>739</v>
      </c>
      <c r="M172" t="s">
        <v>2994</v>
      </c>
      <c r="N172" t="s">
        <v>2030</v>
      </c>
      <c r="O172">
        <v>724</v>
      </c>
    </row>
    <row r="173" spans="1:15" x14ac:dyDescent="0.3">
      <c r="A173" t="s">
        <v>707</v>
      </c>
      <c r="B173" t="s">
        <v>11</v>
      </c>
      <c r="C173">
        <v>723</v>
      </c>
      <c r="E173" t="s">
        <v>731</v>
      </c>
      <c r="F173" t="s">
        <v>11</v>
      </c>
      <c r="G173">
        <v>749</v>
      </c>
      <c r="I173" t="s">
        <v>1541</v>
      </c>
      <c r="J173" t="s">
        <v>1043</v>
      </c>
      <c r="K173">
        <v>739</v>
      </c>
      <c r="M173" t="s">
        <v>2995</v>
      </c>
      <c r="N173" t="s">
        <v>1372</v>
      </c>
      <c r="O173">
        <v>724</v>
      </c>
    </row>
    <row r="174" spans="1:15" x14ac:dyDescent="0.3">
      <c r="A174" t="s">
        <v>2405</v>
      </c>
      <c r="B174" t="s">
        <v>386</v>
      </c>
      <c r="C174">
        <v>723</v>
      </c>
      <c r="E174" t="s">
        <v>894</v>
      </c>
      <c r="F174" t="s">
        <v>99</v>
      </c>
      <c r="G174">
        <v>748</v>
      </c>
      <c r="I174" t="s">
        <v>1654</v>
      </c>
      <c r="J174" t="s">
        <v>1372</v>
      </c>
      <c r="K174">
        <v>739</v>
      </c>
      <c r="M174" t="s">
        <v>821</v>
      </c>
      <c r="N174" t="s">
        <v>11</v>
      </c>
      <c r="O174">
        <v>723</v>
      </c>
    </row>
    <row r="175" spans="1:15" x14ac:dyDescent="0.3">
      <c r="A175" t="s">
        <v>1613</v>
      </c>
      <c r="B175" t="s">
        <v>1372</v>
      </c>
      <c r="C175">
        <v>723</v>
      </c>
      <c r="E175" t="s">
        <v>537</v>
      </c>
      <c r="F175" t="s">
        <v>386</v>
      </c>
      <c r="G175">
        <v>747</v>
      </c>
      <c r="I175" t="s">
        <v>967</v>
      </c>
      <c r="J175" t="s">
        <v>99</v>
      </c>
      <c r="K175">
        <v>739</v>
      </c>
      <c r="M175" t="s">
        <v>2996</v>
      </c>
      <c r="N175" t="s">
        <v>2030</v>
      </c>
      <c r="O175">
        <v>723</v>
      </c>
    </row>
    <row r="176" spans="1:15" x14ac:dyDescent="0.3">
      <c r="A176" t="s">
        <v>2404</v>
      </c>
      <c r="B176" t="s">
        <v>386</v>
      </c>
      <c r="C176">
        <v>723</v>
      </c>
      <c r="E176" t="s">
        <v>895</v>
      </c>
      <c r="F176" t="s">
        <v>99</v>
      </c>
      <c r="G176">
        <v>747</v>
      </c>
      <c r="I176" t="s">
        <v>3208</v>
      </c>
      <c r="J176" t="s">
        <v>1674</v>
      </c>
      <c r="K176">
        <v>739</v>
      </c>
      <c r="M176" t="s">
        <v>2453</v>
      </c>
      <c r="N176" t="s">
        <v>362</v>
      </c>
      <c r="O176">
        <v>722</v>
      </c>
    </row>
    <row r="177" spans="1:15" x14ac:dyDescent="0.3">
      <c r="A177" t="s">
        <v>2406</v>
      </c>
      <c r="B177" t="s">
        <v>386</v>
      </c>
      <c r="C177">
        <v>722</v>
      </c>
      <c r="E177" t="s">
        <v>2304</v>
      </c>
      <c r="F177" t="s">
        <v>386</v>
      </c>
      <c r="G177">
        <v>746</v>
      </c>
      <c r="I177" t="s">
        <v>968</v>
      </c>
      <c r="J177" t="s">
        <v>99</v>
      </c>
      <c r="K177">
        <v>738</v>
      </c>
      <c r="M177" t="s">
        <v>822</v>
      </c>
      <c r="N177" t="s">
        <v>11</v>
      </c>
      <c r="O177">
        <v>721</v>
      </c>
    </row>
    <row r="178" spans="1:15" x14ac:dyDescent="0.3">
      <c r="A178" t="s">
        <v>3062</v>
      </c>
      <c r="B178" t="s">
        <v>2030</v>
      </c>
      <c r="C178">
        <v>722</v>
      </c>
      <c r="E178" t="s">
        <v>2303</v>
      </c>
      <c r="F178" t="s">
        <v>386</v>
      </c>
      <c r="G178">
        <v>746</v>
      </c>
      <c r="I178" t="s">
        <v>2753</v>
      </c>
      <c r="J178" t="s">
        <v>1043</v>
      </c>
      <c r="K178">
        <v>738</v>
      </c>
      <c r="M178" t="s">
        <v>1152</v>
      </c>
      <c r="N178" t="s">
        <v>1043</v>
      </c>
      <c r="O178">
        <v>721</v>
      </c>
    </row>
    <row r="179" spans="1:15" x14ac:dyDescent="0.3">
      <c r="A179" t="s">
        <v>708</v>
      </c>
      <c r="B179" t="s">
        <v>11</v>
      </c>
      <c r="C179">
        <v>722</v>
      </c>
      <c r="E179" t="s">
        <v>2438</v>
      </c>
      <c r="F179" t="s">
        <v>362</v>
      </c>
      <c r="G179">
        <v>746</v>
      </c>
      <c r="I179" t="s">
        <v>2233</v>
      </c>
      <c r="J179" t="s">
        <v>386</v>
      </c>
      <c r="K179">
        <v>738</v>
      </c>
      <c r="M179" t="s">
        <v>637</v>
      </c>
      <c r="N179" t="s">
        <v>2030</v>
      </c>
      <c r="O179">
        <v>721</v>
      </c>
    </row>
    <row r="180" spans="1:15" x14ac:dyDescent="0.3">
      <c r="A180" t="s">
        <v>853</v>
      </c>
      <c r="B180" t="s">
        <v>99</v>
      </c>
      <c r="C180">
        <v>722</v>
      </c>
      <c r="E180" t="s">
        <v>560</v>
      </c>
      <c r="F180" t="s">
        <v>386</v>
      </c>
      <c r="G180">
        <v>746</v>
      </c>
      <c r="I180" t="s">
        <v>2497</v>
      </c>
      <c r="J180" t="s">
        <v>11</v>
      </c>
      <c r="K180">
        <v>738</v>
      </c>
      <c r="M180" t="s">
        <v>2177</v>
      </c>
      <c r="N180" t="s">
        <v>386</v>
      </c>
      <c r="O180">
        <v>720</v>
      </c>
    </row>
    <row r="181" spans="1:15" x14ac:dyDescent="0.3">
      <c r="A181" t="s">
        <v>2407</v>
      </c>
      <c r="B181" t="s">
        <v>386</v>
      </c>
      <c r="C181">
        <v>722</v>
      </c>
      <c r="E181" t="s">
        <v>2820</v>
      </c>
      <c r="F181" t="s">
        <v>1372</v>
      </c>
      <c r="G181">
        <v>745</v>
      </c>
      <c r="I181" t="s">
        <v>970</v>
      </c>
      <c r="J181" t="s">
        <v>99</v>
      </c>
      <c r="K181">
        <v>737</v>
      </c>
      <c r="M181" t="s">
        <v>2997</v>
      </c>
      <c r="N181" t="s">
        <v>11</v>
      </c>
      <c r="O181">
        <v>720</v>
      </c>
    </row>
    <row r="182" spans="1:15" x14ac:dyDescent="0.3">
      <c r="A182" t="s">
        <v>1456</v>
      </c>
      <c r="B182" t="s">
        <v>1043</v>
      </c>
      <c r="C182">
        <v>721</v>
      </c>
      <c r="E182" t="s">
        <v>2561</v>
      </c>
      <c r="F182" t="s">
        <v>99</v>
      </c>
      <c r="G182">
        <v>745</v>
      </c>
      <c r="I182" t="s">
        <v>2896</v>
      </c>
      <c r="J182" t="s">
        <v>1372</v>
      </c>
      <c r="K182">
        <v>737</v>
      </c>
      <c r="M182" t="s">
        <v>2998</v>
      </c>
      <c r="N182" t="s">
        <v>2030</v>
      </c>
      <c r="O182">
        <v>720</v>
      </c>
    </row>
    <row r="183" spans="1:15" x14ac:dyDescent="0.3">
      <c r="A183" t="s">
        <v>854</v>
      </c>
      <c r="B183" t="s">
        <v>99</v>
      </c>
      <c r="C183">
        <v>720</v>
      </c>
      <c r="E183" t="s">
        <v>541</v>
      </c>
      <c r="F183" t="s">
        <v>386</v>
      </c>
      <c r="G183">
        <v>745</v>
      </c>
      <c r="I183" t="s">
        <v>2894</v>
      </c>
      <c r="J183" t="s">
        <v>2030</v>
      </c>
      <c r="K183">
        <v>737</v>
      </c>
      <c r="M183" t="s">
        <v>684</v>
      </c>
      <c r="N183" t="s">
        <v>362</v>
      </c>
      <c r="O183">
        <v>719</v>
      </c>
    </row>
    <row r="184" spans="1:15" x14ac:dyDescent="0.3">
      <c r="A184" t="s">
        <v>855</v>
      </c>
      <c r="B184" t="s">
        <v>99</v>
      </c>
      <c r="C184">
        <v>720</v>
      </c>
      <c r="E184" t="s">
        <v>2305</v>
      </c>
      <c r="F184" t="s">
        <v>386</v>
      </c>
      <c r="G184">
        <v>745</v>
      </c>
      <c r="I184" t="s">
        <v>2234</v>
      </c>
      <c r="J184" t="s">
        <v>386</v>
      </c>
      <c r="K184">
        <v>737</v>
      </c>
      <c r="M184" t="s">
        <v>1153</v>
      </c>
      <c r="N184" t="s">
        <v>1043</v>
      </c>
      <c r="O184">
        <v>719</v>
      </c>
    </row>
    <row r="185" spans="1:15" x14ac:dyDescent="0.3">
      <c r="A185" t="s">
        <v>1458</v>
      </c>
      <c r="B185" t="s">
        <v>1043</v>
      </c>
      <c r="C185">
        <v>719</v>
      </c>
      <c r="E185" t="s">
        <v>2708</v>
      </c>
      <c r="F185" t="s">
        <v>1043</v>
      </c>
      <c r="G185">
        <v>744</v>
      </c>
      <c r="I185" t="s">
        <v>3216</v>
      </c>
      <c r="J185" t="s">
        <v>1043</v>
      </c>
      <c r="K185">
        <v>737</v>
      </c>
      <c r="M185" t="s">
        <v>1013</v>
      </c>
      <c r="N185" t="s">
        <v>99</v>
      </c>
      <c r="O185">
        <v>719</v>
      </c>
    </row>
    <row r="186" spans="1:15" x14ac:dyDescent="0.3">
      <c r="A186" t="s">
        <v>2408</v>
      </c>
      <c r="B186" t="s">
        <v>386</v>
      </c>
      <c r="C186">
        <v>719</v>
      </c>
      <c r="E186" t="s">
        <v>2821</v>
      </c>
      <c r="F186" t="s">
        <v>2030</v>
      </c>
      <c r="G186">
        <v>744</v>
      </c>
      <c r="I186" t="s">
        <v>969</v>
      </c>
      <c r="J186" t="s">
        <v>99</v>
      </c>
      <c r="K186">
        <v>737</v>
      </c>
      <c r="M186" t="s">
        <v>2783</v>
      </c>
      <c r="N186" t="s">
        <v>1372</v>
      </c>
      <c r="O186">
        <v>718</v>
      </c>
    </row>
    <row r="187" spans="1:15" x14ac:dyDescent="0.3">
      <c r="A187" t="s">
        <v>1457</v>
      </c>
      <c r="B187" t="s">
        <v>1043</v>
      </c>
      <c r="C187">
        <v>719</v>
      </c>
      <c r="E187" t="s">
        <v>2306</v>
      </c>
      <c r="F187" t="s">
        <v>386</v>
      </c>
      <c r="G187">
        <v>744</v>
      </c>
      <c r="I187" t="s">
        <v>2895</v>
      </c>
      <c r="J187" t="s">
        <v>2030</v>
      </c>
      <c r="K187">
        <v>737</v>
      </c>
      <c r="M187" t="s">
        <v>686</v>
      </c>
      <c r="N187" t="s">
        <v>362</v>
      </c>
      <c r="O187">
        <v>718</v>
      </c>
    </row>
    <row r="188" spans="1:15" x14ac:dyDescent="0.3">
      <c r="A188" t="s">
        <v>3063</v>
      </c>
      <c r="B188" t="s">
        <v>2120</v>
      </c>
      <c r="C188">
        <v>719</v>
      </c>
      <c r="E188" t="s">
        <v>2709</v>
      </c>
      <c r="F188" t="s">
        <v>1043</v>
      </c>
      <c r="G188">
        <v>744</v>
      </c>
      <c r="I188" t="s">
        <v>2524</v>
      </c>
      <c r="J188" t="s">
        <v>99</v>
      </c>
      <c r="K188">
        <v>736</v>
      </c>
      <c r="M188" t="s">
        <v>2999</v>
      </c>
      <c r="N188" t="s">
        <v>2030</v>
      </c>
      <c r="O188">
        <v>718</v>
      </c>
    </row>
    <row r="189" spans="1:15" x14ac:dyDescent="0.3">
      <c r="A189" t="s">
        <v>1179</v>
      </c>
      <c r="B189" t="s">
        <v>1043</v>
      </c>
      <c r="C189">
        <v>718</v>
      </c>
      <c r="E189" t="s">
        <v>732</v>
      </c>
      <c r="F189" t="s">
        <v>11</v>
      </c>
      <c r="G189">
        <v>744</v>
      </c>
      <c r="I189" t="s">
        <v>3155</v>
      </c>
      <c r="J189" t="s">
        <v>99</v>
      </c>
      <c r="K189">
        <v>736</v>
      </c>
      <c r="M189" t="s">
        <v>1577</v>
      </c>
      <c r="N189" t="s">
        <v>1043</v>
      </c>
      <c r="O189">
        <v>718</v>
      </c>
    </row>
    <row r="190" spans="1:15" x14ac:dyDescent="0.3">
      <c r="A190" t="s">
        <v>2671</v>
      </c>
      <c r="B190" t="s">
        <v>1043</v>
      </c>
      <c r="C190">
        <v>718</v>
      </c>
      <c r="E190" t="s">
        <v>2792</v>
      </c>
      <c r="F190" t="s">
        <v>1372</v>
      </c>
      <c r="G190">
        <v>744</v>
      </c>
      <c r="I190" t="s">
        <v>779</v>
      </c>
      <c r="J190" t="s">
        <v>11</v>
      </c>
      <c r="K190">
        <v>735</v>
      </c>
      <c r="M190" t="s">
        <v>685</v>
      </c>
      <c r="N190" t="s">
        <v>362</v>
      </c>
      <c r="O190">
        <v>718</v>
      </c>
    </row>
    <row r="191" spans="1:15" x14ac:dyDescent="0.3">
      <c r="A191" t="s">
        <v>1180</v>
      </c>
      <c r="B191" t="s">
        <v>1043</v>
      </c>
      <c r="C191">
        <v>718</v>
      </c>
      <c r="E191" t="s">
        <v>557</v>
      </c>
      <c r="F191" t="s">
        <v>386</v>
      </c>
      <c r="G191">
        <v>744</v>
      </c>
      <c r="I191" t="s">
        <v>3115</v>
      </c>
      <c r="J191" t="s">
        <v>362</v>
      </c>
      <c r="K191">
        <v>735</v>
      </c>
      <c r="M191" t="s">
        <v>2178</v>
      </c>
      <c r="N191" t="s">
        <v>386</v>
      </c>
      <c r="O191">
        <v>718</v>
      </c>
    </row>
    <row r="192" spans="1:15" x14ac:dyDescent="0.3">
      <c r="A192" t="s">
        <v>856</v>
      </c>
      <c r="B192" t="s">
        <v>99</v>
      </c>
      <c r="C192">
        <v>718</v>
      </c>
      <c r="E192" t="s">
        <v>2822</v>
      </c>
      <c r="F192" t="s">
        <v>2030</v>
      </c>
      <c r="G192">
        <v>743</v>
      </c>
      <c r="I192" t="s">
        <v>2235</v>
      </c>
      <c r="J192" t="s">
        <v>386</v>
      </c>
      <c r="K192">
        <v>735</v>
      </c>
      <c r="M192" t="s">
        <v>2642</v>
      </c>
      <c r="N192" t="s">
        <v>1043</v>
      </c>
      <c r="O192">
        <v>717</v>
      </c>
    </row>
    <row r="193" spans="1:15" x14ac:dyDescent="0.3">
      <c r="A193" t="s">
        <v>2672</v>
      </c>
      <c r="B193" t="s">
        <v>1043</v>
      </c>
      <c r="C193">
        <v>718</v>
      </c>
      <c r="E193" t="s">
        <v>2823</v>
      </c>
      <c r="F193" t="s">
        <v>1372</v>
      </c>
      <c r="G193">
        <v>743</v>
      </c>
      <c r="I193" t="s">
        <v>3114</v>
      </c>
      <c r="J193" t="s">
        <v>362</v>
      </c>
      <c r="K193">
        <v>735</v>
      </c>
      <c r="M193" t="s">
        <v>687</v>
      </c>
      <c r="N193" t="s">
        <v>362</v>
      </c>
      <c r="O193">
        <v>717</v>
      </c>
    </row>
    <row r="194" spans="1:15" x14ac:dyDescent="0.3">
      <c r="A194" t="s">
        <v>525</v>
      </c>
      <c r="B194" t="s">
        <v>386</v>
      </c>
      <c r="C194">
        <v>716</v>
      </c>
      <c r="E194" t="s">
        <v>2710</v>
      </c>
      <c r="F194" t="s">
        <v>1043</v>
      </c>
      <c r="G194">
        <v>743</v>
      </c>
      <c r="I194" t="s">
        <v>2498</v>
      </c>
      <c r="J194" t="s">
        <v>11</v>
      </c>
      <c r="K194">
        <v>735</v>
      </c>
      <c r="M194" t="s">
        <v>3000</v>
      </c>
      <c r="N194" t="s">
        <v>11</v>
      </c>
      <c r="O194">
        <v>717</v>
      </c>
    </row>
    <row r="195" spans="1:15" x14ac:dyDescent="0.3">
      <c r="A195" t="s">
        <v>2409</v>
      </c>
      <c r="B195" t="s">
        <v>386</v>
      </c>
      <c r="C195">
        <v>714</v>
      </c>
      <c r="E195" t="s">
        <v>2562</v>
      </c>
      <c r="F195" t="s">
        <v>99</v>
      </c>
      <c r="G195">
        <v>743</v>
      </c>
      <c r="I195" t="s">
        <v>2236</v>
      </c>
      <c r="J195" t="s">
        <v>386</v>
      </c>
      <c r="K195">
        <v>734</v>
      </c>
      <c r="M195" t="s">
        <v>2626</v>
      </c>
      <c r="N195" t="s">
        <v>99</v>
      </c>
      <c r="O195">
        <v>717</v>
      </c>
    </row>
    <row r="196" spans="1:15" x14ac:dyDescent="0.3">
      <c r="A196" t="s">
        <v>2673</v>
      </c>
      <c r="B196" t="s">
        <v>1043</v>
      </c>
      <c r="C196">
        <v>714</v>
      </c>
      <c r="E196" t="s">
        <v>1489</v>
      </c>
      <c r="F196" t="s">
        <v>1043</v>
      </c>
      <c r="G196">
        <v>743</v>
      </c>
      <c r="I196" t="s">
        <v>1249</v>
      </c>
      <c r="J196" t="s">
        <v>1043</v>
      </c>
      <c r="K196">
        <v>734</v>
      </c>
      <c r="M196" t="s">
        <v>688</v>
      </c>
      <c r="N196" t="s">
        <v>362</v>
      </c>
      <c r="O196">
        <v>716</v>
      </c>
    </row>
    <row r="197" spans="1:15" x14ac:dyDescent="0.3">
      <c r="A197" t="s">
        <v>857</v>
      </c>
      <c r="B197" t="s">
        <v>99</v>
      </c>
      <c r="C197">
        <v>714</v>
      </c>
      <c r="E197" t="s">
        <v>2307</v>
      </c>
      <c r="F197" t="s">
        <v>386</v>
      </c>
      <c r="G197">
        <v>742</v>
      </c>
      <c r="I197" t="s">
        <v>780</v>
      </c>
      <c r="J197" t="s">
        <v>11</v>
      </c>
      <c r="K197">
        <v>734</v>
      </c>
      <c r="M197" t="s">
        <v>3002</v>
      </c>
      <c r="N197" t="s">
        <v>2030</v>
      </c>
      <c r="O197">
        <v>716</v>
      </c>
    </row>
    <row r="198" spans="1:15" x14ac:dyDescent="0.3">
      <c r="A198" t="s">
        <v>858</v>
      </c>
      <c r="B198" t="s">
        <v>99</v>
      </c>
      <c r="C198">
        <v>713</v>
      </c>
      <c r="E198" t="s">
        <v>2711</v>
      </c>
      <c r="F198" t="s">
        <v>1043</v>
      </c>
      <c r="G198">
        <v>742</v>
      </c>
      <c r="I198" t="s">
        <v>1542</v>
      </c>
      <c r="J198" t="s">
        <v>1043</v>
      </c>
      <c r="K198">
        <v>734</v>
      </c>
      <c r="M198" t="s">
        <v>2179</v>
      </c>
      <c r="N198" t="s">
        <v>386</v>
      </c>
      <c r="O198">
        <v>716</v>
      </c>
    </row>
    <row r="199" spans="1:15" x14ac:dyDescent="0.3">
      <c r="A199" t="s">
        <v>3065</v>
      </c>
      <c r="B199" t="s">
        <v>1372</v>
      </c>
      <c r="C199">
        <v>713</v>
      </c>
      <c r="E199" t="s">
        <v>3212</v>
      </c>
      <c r="F199" t="s">
        <v>1043</v>
      </c>
      <c r="G199">
        <v>742</v>
      </c>
      <c r="I199" t="s">
        <v>577</v>
      </c>
      <c r="J199" t="s">
        <v>386</v>
      </c>
      <c r="K199">
        <v>733</v>
      </c>
      <c r="M199" t="s">
        <v>3001</v>
      </c>
      <c r="N199" t="s">
        <v>2030</v>
      </c>
      <c r="O199">
        <v>716</v>
      </c>
    </row>
    <row r="200" spans="1:15" x14ac:dyDescent="0.3">
      <c r="A200" t="s">
        <v>3064</v>
      </c>
      <c r="B200" t="s">
        <v>2120</v>
      </c>
      <c r="C200">
        <v>713</v>
      </c>
      <c r="E200" t="s">
        <v>2309</v>
      </c>
      <c r="F200" t="s">
        <v>386</v>
      </c>
      <c r="G200">
        <v>742</v>
      </c>
      <c r="I200" t="s">
        <v>588</v>
      </c>
      <c r="J200" t="s">
        <v>386</v>
      </c>
      <c r="K200">
        <v>733</v>
      </c>
      <c r="M200" t="s">
        <v>1596</v>
      </c>
      <c r="N200" t="s">
        <v>1372</v>
      </c>
      <c r="O200">
        <v>716</v>
      </c>
    </row>
    <row r="201" spans="1:15" x14ac:dyDescent="0.3">
      <c r="A201" t="s">
        <v>859</v>
      </c>
      <c r="B201" t="s">
        <v>99</v>
      </c>
      <c r="C201">
        <v>713</v>
      </c>
      <c r="E201" t="s">
        <v>2472</v>
      </c>
      <c r="F201" t="s">
        <v>11</v>
      </c>
      <c r="G201">
        <v>742</v>
      </c>
      <c r="I201" t="s">
        <v>1250</v>
      </c>
      <c r="J201" t="s">
        <v>1043</v>
      </c>
      <c r="K201">
        <v>733</v>
      </c>
      <c r="M201" t="s">
        <v>3003</v>
      </c>
      <c r="N201" t="s">
        <v>2030</v>
      </c>
      <c r="O201">
        <v>715</v>
      </c>
    </row>
    <row r="202" spans="1:15" x14ac:dyDescent="0.3">
      <c r="A202" t="s">
        <v>2410</v>
      </c>
      <c r="B202" t="s">
        <v>386</v>
      </c>
      <c r="C202">
        <v>712</v>
      </c>
      <c r="E202" t="s">
        <v>532</v>
      </c>
      <c r="F202" t="s">
        <v>386</v>
      </c>
      <c r="G202">
        <v>742</v>
      </c>
      <c r="I202" t="s">
        <v>589</v>
      </c>
      <c r="J202" t="s">
        <v>386</v>
      </c>
      <c r="K202">
        <v>733</v>
      </c>
      <c r="M202" t="s">
        <v>1014</v>
      </c>
      <c r="N202" t="s">
        <v>99</v>
      </c>
      <c r="O202">
        <v>715</v>
      </c>
    </row>
    <row r="203" spans="1:15" x14ac:dyDescent="0.3">
      <c r="A203" t="s">
        <v>2674</v>
      </c>
      <c r="B203" t="s">
        <v>1043</v>
      </c>
      <c r="C203">
        <v>712</v>
      </c>
      <c r="E203" t="s">
        <v>1490</v>
      </c>
      <c r="F203" t="s">
        <v>1043</v>
      </c>
      <c r="G203">
        <v>742</v>
      </c>
      <c r="I203" t="s">
        <v>2237</v>
      </c>
      <c r="J203" t="s">
        <v>386</v>
      </c>
      <c r="K203">
        <v>733</v>
      </c>
      <c r="M203" t="s">
        <v>2180</v>
      </c>
      <c r="N203" t="s">
        <v>386</v>
      </c>
      <c r="O203">
        <v>715</v>
      </c>
    </row>
    <row r="204" spans="1:15" x14ac:dyDescent="0.3">
      <c r="A204" t="s">
        <v>3066</v>
      </c>
      <c r="B204" t="s">
        <v>2030</v>
      </c>
      <c r="C204">
        <v>712</v>
      </c>
      <c r="E204" t="s">
        <v>2308</v>
      </c>
      <c r="F204" t="s">
        <v>386</v>
      </c>
      <c r="G204">
        <v>742</v>
      </c>
      <c r="I204" t="s">
        <v>2897</v>
      </c>
      <c r="J204" t="s">
        <v>2030</v>
      </c>
      <c r="K204">
        <v>732</v>
      </c>
      <c r="M204" t="s">
        <v>3004</v>
      </c>
      <c r="N204" t="s">
        <v>2120</v>
      </c>
      <c r="O204">
        <v>715</v>
      </c>
    </row>
    <row r="205" spans="1:15" x14ac:dyDescent="0.3">
      <c r="A205" t="s">
        <v>2675</v>
      </c>
      <c r="B205" t="s">
        <v>1043</v>
      </c>
      <c r="C205">
        <v>712</v>
      </c>
      <c r="E205" t="s">
        <v>1211</v>
      </c>
      <c r="F205" t="s">
        <v>1043</v>
      </c>
      <c r="G205">
        <v>742</v>
      </c>
      <c r="I205" t="s">
        <v>3156</v>
      </c>
      <c r="J205" t="s">
        <v>99</v>
      </c>
      <c r="K205">
        <v>732</v>
      </c>
      <c r="M205" t="s">
        <v>1015</v>
      </c>
      <c r="N205" t="s">
        <v>99</v>
      </c>
      <c r="O205">
        <v>714</v>
      </c>
    </row>
    <row r="206" spans="1:15" x14ac:dyDescent="0.3">
      <c r="A206" t="s">
        <v>645</v>
      </c>
      <c r="B206" t="s">
        <v>362</v>
      </c>
      <c r="C206">
        <v>712</v>
      </c>
      <c r="E206" t="s">
        <v>2312</v>
      </c>
      <c r="F206" t="s">
        <v>386</v>
      </c>
      <c r="G206">
        <v>741</v>
      </c>
      <c r="I206" t="s">
        <v>2754</v>
      </c>
      <c r="J206" t="s">
        <v>1043</v>
      </c>
      <c r="K206">
        <v>731</v>
      </c>
      <c r="M206" t="s">
        <v>1154</v>
      </c>
      <c r="N206" t="s">
        <v>1043</v>
      </c>
      <c r="O206">
        <v>713</v>
      </c>
    </row>
    <row r="207" spans="1:15" x14ac:dyDescent="0.3">
      <c r="A207" t="s">
        <v>1181</v>
      </c>
      <c r="B207" t="s">
        <v>1043</v>
      </c>
      <c r="C207">
        <v>712</v>
      </c>
      <c r="E207" t="s">
        <v>2311</v>
      </c>
      <c r="F207" t="s">
        <v>386</v>
      </c>
      <c r="G207">
        <v>741</v>
      </c>
      <c r="I207" t="s">
        <v>2898</v>
      </c>
      <c r="J207" t="s">
        <v>2120</v>
      </c>
      <c r="K207">
        <v>731</v>
      </c>
      <c r="M207" t="s">
        <v>823</v>
      </c>
      <c r="N207" t="s">
        <v>11</v>
      </c>
      <c r="O207">
        <v>713</v>
      </c>
    </row>
    <row r="208" spans="1:15" x14ac:dyDescent="0.3">
      <c r="A208" t="s">
        <v>3152</v>
      </c>
      <c r="B208" t="s">
        <v>99</v>
      </c>
      <c r="C208">
        <v>711</v>
      </c>
      <c r="E208" t="s">
        <v>2310</v>
      </c>
      <c r="F208" t="s">
        <v>386</v>
      </c>
      <c r="G208">
        <v>741</v>
      </c>
      <c r="I208" t="s">
        <v>2429</v>
      </c>
      <c r="J208" t="s">
        <v>362</v>
      </c>
      <c r="K208">
        <v>731</v>
      </c>
      <c r="M208" t="s">
        <v>3007</v>
      </c>
      <c r="N208" t="s">
        <v>2030</v>
      </c>
      <c r="O208">
        <v>713</v>
      </c>
    </row>
    <row r="209" spans="1:15" x14ac:dyDescent="0.3">
      <c r="A209" t="s">
        <v>522</v>
      </c>
      <c r="B209" t="s">
        <v>386</v>
      </c>
      <c r="C209">
        <v>710</v>
      </c>
      <c r="E209" t="s">
        <v>1492</v>
      </c>
      <c r="F209" t="s">
        <v>1043</v>
      </c>
      <c r="G209">
        <v>741</v>
      </c>
      <c r="I209" t="s">
        <v>3125</v>
      </c>
      <c r="J209" t="s">
        <v>11</v>
      </c>
      <c r="K209">
        <v>730</v>
      </c>
      <c r="M209" t="s">
        <v>3006</v>
      </c>
      <c r="N209" t="s">
        <v>2030</v>
      </c>
      <c r="O209">
        <v>713</v>
      </c>
    </row>
    <row r="210" spans="1:15" x14ac:dyDescent="0.3">
      <c r="A210" t="s">
        <v>1182</v>
      </c>
      <c r="B210" t="s">
        <v>1043</v>
      </c>
      <c r="C210">
        <v>710</v>
      </c>
      <c r="E210" t="s">
        <v>733</v>
      </c>
      <c r="F210" t="s">
        <v>11</v>
      </c>
      <c r="G210">
        <v>741</v>
      </c>
      <c r="I210" t="s">
        <v>2239</v>
      </c>
      <c r="J210" t="s">
        <v>386</v>
      </c>
      <c r="K210">
        <v>730</v>
      </c>
      <c r="M210" t="s">
        <v>3005</v>
      </c>
      <c r="N210" t="s">
        <v>2030</v>
      </c>
      <c r="O210">
        <v>713</v>
      </c>
    </row>
    <row r="211" spans="1:15" x14ac:dyDescent="0.3">
      <c r="A211" t="s">
        <v>2411</v>
      </c>
      <c r="B211" t="s">
        <v>386</v>
      </c>
      <c r="C211">
        <v>709</v>
      </c>
      <c r="E211" t="s">
        <v>1635</v>
      </c>
      <c r="F211" t="s">
        <v>1372</v>
      </c>
      <c r="G211">
        <v>741</v>
      </c>
      <c r="I211" t="s">
        <v>781</v>
      </c>
      <c r="J211" t="s">
        <v>11</v>
      </c>
      <c r="K211">
        <v>730</v>
      </c>
      <c r="M211" t="s">
        <v>824</v>
      </c>
      <c r="N211" t="s">
        <v>11</v>
      </c>
      <c r="O211">
        <v>713</v>
      </c>
    </row>
    <row r="212" spans="1:15" x14ac:dyDescent="0.3">
      <c r="A212" t="s">
        <v>3185</v>
      </c>
      <c r="B212" t="s">
        <v>1674</v>
      </c>
      <c r="C212">
        <v>709</v>
      </c>
      <c r="E212" t="s">
        <v>1491</v>
      </c>
      <c r="F212" t="s">
        <v>1043</v>
      </c>
      <c r="G212">
        <v>741</v>
      </c>
      <c r="I212" t="s">
        <v>3124</v>
      </c>
      <c r="J212" t="s">
        <v>11</v>
      </c>
      <c r="K212">
        <v>730</v>
      </c>
      <c r="M212" t="s">
        <v>1155</v>
      </c>
      <c r="N212" t="s">
        <v>1043</v>
      </c>
      <c r="O212">
        <v>712</v>
      </c>
    </row>
    <row r="213" spans="1:15" x14ac:dyDescent="0.3">
      <c r="A213" t="s">
        <v>2677</v>
      </c>
      <c r="B213" t="s">
        <v>1043</v>
      </c>
      <c r="C213">
        <v>708</v>
      </c>
      <c r="E213" t="s">
        <v>734</v>
      </c>
      <c r="F213" t="s">
        <v>11</v>
      </c>
      <c r="G213">
        <v>741</v>
      </c>
      <c r="I213" t="s">
        <v>3157</v>
      </c>
      <c r="J213" t="s">
        <v>99</v>
      </c>
      <c r="K213">
        <v>730</v>
      </c>
      <c r="M213" t="s">
        <v>2643</v>
      </c>
      <c r="N213" t="s">
        <v>1043</v>
      </c>
      <c r="O213">
        <v>712</v>
      </c>
    </row>
    <row r="214" spans="1:15" x14ac:dyDescent="0.3">
      <c r="A214" t="s">
        <v>1459</v>
      </c>
      <c r="B214" t="s">
        <v>1043</v>
      </c>
      <c r="C214">
        <v>708</v>
      </c>
      <c r="E214" t="s">
        <v>1212</v>
      </c>
      <c r="F214" t="s">
        <v>1043</v>
      </c>
      <c r="G214">
        <v>741</v>
      </c>
      <c r="I214" t="s">
        <v>2755</v>
      </c>
      <c r="J214" t="s">
        <v>1043</v>
      </c>
      <c r="K214">
        <v>730</v>
      </c>
      <c r="M214" t="s">
        <v>3010</v>
      </c>
      <c r="N214" t="s">
        <v>1372</v>
      </c>
      <c r="O214">
        <v>712</v>
      </c>
    </row>
    <row r="215" spans="1:15" x14ac:dyDescent="0.3">
      <c r="A215" t="s">
        <v>860</v>
      </c>
      <c r="B215" t="s">
        <v>99</v>
      </c>
      <c r="C215">
        <v>708</v>
      </c>
      <c r="E215" t="s">
        <v>2314</v>
      </c>
      <c r="F215" t="s">
        <v>386</v>
      </c>
      <c r="G215">
        <v>740</v>
      </c>
      <c r="I215" t="s">
        <v>3126</v>
      </c>
      <c r="J215" t="s">
        <v>11</v>
      </c>
      <c r="K215">
        <v>730</v>
      </c>
      <c r="M215" t="s">
        <v>689</v>
      </c>
      <c r="N215" t="s">
        <v>362</v>
      </c>
      <c r="O215">
        <v>712</v>
      </c>
    </row>
    <row r="216" spans="1:15" x14ac:dyDescent="0.3">
      <c r="A216" t="s">
        <v>3067</v>
      </c>
      <c r="B216" t="s">
        <v>2030</v>
      </c>
      <c r="C216">
        <v>708</v>
      </c>
      <c r="E216" t="s">
        <v>2563</v>
      </c>
      <c r="F216" t="s">
        <v>99</v>
      </c>
      <c r="G216">
        <v>740</v>
      </c>
      <c r="I216" t="s">
        <v>971</v>
      </c>
      <c r="J216" t="s">
        <v>99</v>
      </c>
      <c r="K216">
        <v>730</v>
      </c>
      <c r="M216" t="s">
        <v>1016</v>
      </c>
      <c r="N216" t="s">
        <v>99</v>
      </c>
      <c r="O216">
        <v>712</v>
      </c>
    </row>
    <row r="217" spans="1:15" x14ac:dyDescent="0.3">
      <c r="A217" t="s">
        <v>2676</v>
      </c>
      <c r="B217" t="s">
        <v>1043</v>
      </c>
      <c r="C217">
        <v>708</v>
      </c>
      <c r="E217" t="s">
        <v>2313</v>
      </c>
      <c r="F217" t="s">
        <v>386</v>
      </c>
      <c r="G217">
        <v>740</v>
      </c>
      <c r="I217" t="s">
        <v>2238</v>
      </c>
      <c r="J217" t="s">
        <v>386</v>
      </c>
      <c r="K217">
        <v>730</v>
      </c>
      <c r="M217" t="s">
        <v>3008</v>
      </c>
      <c r="N217" t="s">
        <v>2030</v>
      </c>
      <c r="O217">
        <v>712</v>
      </c>
    </row>
    <row r="218" spans="1:15" x14ac:dyDescent="0.3">
      <c r="A218" t="s">
        <v>1183</v>
      </c>
      <c r="B218" t="s">
        <v>1043</v>
      </c>
      <c r="C218">
        <v>708</v>
      </c>
      <c r="E218" t="s">
        <v>2473</v>
      </c>
      <c r="F218" t="s">
        <v>11</v>
      </c>
      <c r="G218">
        <v>740</v>
      </c>
      <c r="I218" t="s">
        <v>782</v>
      </c>
      <c r="J218" t="s">
        <v>11</v>
      </c>
      <c r="K218">
        <v>729</v>
      </c>
      <c r="M218" t="s">
        <v>3009</v>
      </c>
      <c r="N218" t="s">
        <v>2030</v>
      </c>
      <c r="O218">
        <v>712</v>
      </c>
    </row>
    <row r="219" spans="1:15" x14ac:dyDescent="0.3">
      <c r="A219" t="s">
        <v>1614</v>
      </c>
      <c r="B219" t="s">
        <v>1372</v>
      </c>
      <c r="C219">
        <v>708</v>
      </c>
      <c r="E219" t="s">
        <v>2712</v>
      </c>
      <c r="F219" t="s">
        <v>1043</v>
      </c>
      <c r="G219">
        <v>740</v>
      </c>
      <c r="I219" t="s">
        <v>2240</v>
      </c>
      <c r="J219" t="s">
        <v>386</v>
      </c>
      <c r="K219">
        <v>729</v>
      </c>
      <c r="M219" t="s">
        <v>1156</v>
      </c>
      <c r="N219" t="s">
        <v>1043</v>
      </c>
      <c r="O219">
        <v>711</v>
      </c>
    </row>
    <row r="220" spans="1:15" x14ac:dyDescent="0.3">
      <c r="A220" t="s">
        <v>2412</v>
      </c>
      <c r="B220" t="s">
        <v>386</v>
      </c>
      <c r="C220">
        <v>707</v>
      </c>
      <c r="E220" t="s">
        <v>2439</v>
      </c>
      <c r="F220" t="s">
        <v>362</v>
      </c>
      <c r="G220">
        <v>740</v>
      </c>
      <c r="I220" t="s">
        <v>2525</v>
      </c>
      <c r="J220" t="s">
        <v>99</v>
      </c>
      <c r="K220">
        <v>729</v>
      </c>
      <c r="M220" t="s">
        <v>2628</v>
      </c>
      <c r="N220" t="s">
        <v>99</v>
      </c>
      <c r="O220">
        <v>711</v>
      </c>
    </row>
    <row r="221" spans="1:15" x14ac:dyDescent="0.3">
      <c r="A221" t="s">
        <v>3068</v>
      </c>
      <c r="B221" t="s">
        <v>2030</v>
      </c>
      <c r="C221">
        <v>707</v>
      </c>
      <c r="E221" t="s">
        <v>735</v>
      </c>
      <c r="F221" t="s">
        <v>11</v>
      </c>
      <c r="G221">
        <v>740</v>
      </c>
      <c r="I221" t="s">
        <v>2241</v>
      </c>
      <c r="J221" t="s">
        <v>386</v>
      </c>
      <c r="K221">
        <v>728</v>
      </c>
      <c r="M221" t="s">
        <v>600</v>
      </c>
      <c r="N221" t="s">
        <v>386</v>
      </c>
      <c r="O221">
        <v>711</v>
      </c>
    </row>
    <row r="222" spans="1:15" x14ac:dyDescent="0.3">
      <c r="A222" t="s">
        <v>2413</v>
      </c>
      <c r="B222" t="s">
        <v>386</v>
      </c>
      <c r="C222">
        <v>707</v>
      </c>
      <c r="E222" t="s">
        <v>896</v>
      </c>
      <c r="F222" t="s">
        <v>99</v>
      </c>
      <c r="G222">
        <v>740</v>
      </c>
      <c r="I222" t="s">
        <v>2430</v>
      </c>
      <c r="J222" t="s">
        <v>362</v>
      </c>
      <c r="K222">
        <v>728</v>
      </c>
      <c r="M222" t="s">
        <v>638</v>
      </c>
      <c r="N222" t="s">
        <v>2030</v>
      </c>
      <c r="O222">
        <v>711</v>
      </c>
    </row>
    <row r="223" spans="1:15" x14ac:dyDescent="0.3">
      <c r="A223" t="s">
        <v>1615</v>
      </c>
      <c r="B223" t="s">
        <v>1372</v>
      </c>
      <c r="C223">
        <v>706</v>
      </c>
      <c r="E223" t="s">
        <v>550</v>
      </c>
      <c r="F223" t="s">
        <v>386</v>
      </c>
      <c r="G223">
        <v>740</v>
      </c>
      <c r="I223" t="s">
        <v>1251</v>
      </c>
      <c r="J223" t="s">
        <v>1043</v>
      </c>
      <c r="K223">
        <v>727</v>
      </c>
      <c r="M223" t="s">
        <v>2627</v>
      </c>
      <c r="N223" t="s">
        <v>99</v>
      </c>
      <c r="O223">
        <v>711</v>
      </c>
    </row>
    <row r="224" spans="1:15" x14ac:dyDescent="0.3">
      <c r="A224" t="s">
        <v>1184</v>
      </c>
      <c r="B224" t="s">
        <v>1043</v>
      </c>
      <c r="C224">
        <v>706</v>
      </c>
      <c r="E224" t="s">
        <v>897</v>
      </c>
      <c r="F224" t="s">
        <v>99</v>
      </c>
      <c r="G224">
        <v>739</v>
      </c>
      <c r="I224" t="s">
        <v>972</v>
      </c>
      <c r="J224" t="s">
        <v>99</v>
      </c>
      <c r="K224">
        <v>727</v>
      </c>
      <c r="M224" t="s">
        <v>599</v>
      </c>
      <c r="N224" t="s">
        <v>386</v>
      </c>
      <c r="O224">
        <v>711</v>
      </c>
    </row>
    <row r="225" spans="1:15" x14ac:dyDescent="0.3">
      <c r="A225" t="s">
        <v>1616</v>
      </c>
      <c r="B225" t="s">
        <v>1372</v>
      </c>
      <c r="C225">
        <v>706</v>
      </c>
      <c r="E225" t="s">
        <v>1213</v>
      </c>
      <c r="F225" t="s">
        <v>1043</v>
      </c>
      <c r="G225">
        <v>739</v>
      </c>
      <c r="I225" t="s">
        <v>2526</v>
      </c>
      <c r="J225" t="s">
        <v>99</v>
      </c>
      <c r="K225">
        <v>727</v>
      </c>
      <c r="M225" t="s">
        <v>2181</v>
      </c>
      <c r="N225" t="s">
        <v>386</v>
      </c>
      <c r="O225">
        <v>711</v>
      </c>
    </row>
    <row r="226" spans="1:15" x14ac:dyDescent="0.3">
      <c r="A226" t="s">
        <v>2678</v>
      </c>
      <c r="B226" t="s">
        <v>1043</v>
      </c>
      <c r="C226">
        <v>705</v>
      </c>
      <c r="E226" t="s">
        <v>1636</v>
      </c>
      <c r="F226" t="s">
        <v>1372</v>
      </c>
      <c r="G226">
        <v>739</v>
      </c>
      <c r="I226" t="s">
        <v>3209</v>
      </c>
      <c r="J226" t="s">
        <v>1674</v>
      </c>
      <c r="K226">
        <v>727</v>
      </c>
      <c r="M226" t="s">
        <v>1017</v>
      </c>
      <c r="N226" t="s">
        <v>99</v>
      </c>
      <c r="O226">
        <v>710</v>
      </c>
    </row>
    <row r="227" spans="1:15" x14ac:dyDescent="0.3">
      <c r="A227" t="s">
        <v>2599</v>
      </c>
      <c r="B227" t="s">
        <v>99</v>
      </c>
      <c r="C227">
        <v>705</v>
      </c>
      <c r="E227" t="s">
        <v>3144</v>
      </c>
      <c r="F227" t="s">
        <v>11</v>
      </c>
      <c r="G227">
        <v>738</v>
      </c>
      <c r="I227" t="s">
        <v>2899</v>
      </c>
      <c r="J227" t="s">
        <v>1674</v>
      </c>
      <c r="K227">
        <v>727</v>
      </c>
      <c r="M227" t="s">
        <v>825</v>
      </c>
      <c r="N227" t="s">
        <v>11</v>
      </c>
      <c r="O227">
        <v>710</v>
      </c>
    </row>
    <row r="228" spans="1:15" x14ac:dyDescent="0.3">
      <c r="A228" t="s">
        <v>2679</v>
      </c>
      <c r="B228" t="s">
        <v>1043</v>
      </c>
      <c r="C228">
        <v>704</v>
      </c>
      <c r="E228" t="s">
        <v>736</v>
      </c>
      <c r="F228" t="s">
        <v>11</v>
      </c>
      <c r="G228">
        <v>738</v>
      </c>
      <c r="I228" t="s">
        <v>2900</v>
      </c>
      <c r="J228" t="s">
        <v>1674</v>
      </c>
      <c r="K228">
        <v>727</v>
      </c>
      <c r="M228" t="s">
        <v>826</v>
      </c>
      <c r="N228" t="s">
        <v>11</v>
      </c>
      <c r="O228">
        <v>709</v>
      </c>
    </row>
    <row r="229" spans="1:15" x14ac:dyDescent="0.3">
      <c r="A229" t="s">
        <v>2680</v>
      </c>
      <c r="B229" t="s">
        <v>1043</v>
      </c>
      <c r="C229">
        <v>704</v>
      </c>
      <c r="E229" t="s">
        <v>558</v>
      </c>
      <c r="F229" t="s">
        <v>386</v>
      </c>
      <c r="G229">
        <v>738</v>
      </c>
      <c r="I229" t="s">
        <v>2780</v>
      </c>
      <c r="J229" t="s">
        <v>1372</v>
      </c>
      <c r="K229">
        <v>727</v>
      </c>
      <c r="M229" t="s">
        <v>2454</v>
      </c>
      <c r="N229" t="s">
        <v>362</v>
      </c>
      <c r="O229">
        <v>709</v>
      </c>
    </row>
    <row r="230" spans="1:15" x14ac:dyDescent="0.3">
      <c r="A230" t="s">
        <v>1460</v>
      </c>
      <c r="B230" t="s">
        <v>1043</v>
      </c>
      <c r="C230">
        <v>704</v>
      </c>
      <c r="E230" t="s">
        <v>616</v>
      </c>
      <c r="F230" t="s">
        <v>2030</v>
      </c>
      <c r="G230">
        <v>738</v>
      </c>
      <c r="I230" t="s">
        <v>2756</v>
      </c>
      <c r="J230" t="s">
        <v>1043</v>
      </c>
      <c r="K230">
        <v>727</v>
      </c>
      <c r="M230" t="s">
        <v>1018</v>
      </c>
      <c r="N230" t="s">
        <v>99</v>
      </c>
      <c r="O230">
        <v>708</v>
      </c>
    </row>
    <row r="231" spans="1:15" x14ac:dyDescent="0.3">
      <c r="A231" t="s">
        <v>1185</v>
      </c>
      <c r="B231" t="s">
        <v>1043</v>
      </c>
      <c r="C231">
        <v>703</v>
      </c>
      <c r="E231" t="s">
        <v>2474</v>
      </c>
      <c r="F231" t="s">
        <v>11</v>
      </c>
      <c r="G231">
        <v>737</v>
      </c>
      <c r="I231" t="s">
        <v>3210</v>
      </c>
      <c r="J231" t="s">
        <v>1674</v>
      </c>
      <c r="K231">
        <v>726</v>
      </c>
      <c r="M231" t="s">
        <v>3011</v>
      </c>
      <c r="N231" t="s">
        <v>2030</v>
      </c>
      <c r="O231">
        <v>708</v>
      </c>
    </row>
    <row r="232" spans="1:15" x14ac:dyDescent="0.3">
      <c r="A232" t="s">
        <v>646</v>
      </c>
      <c r="B232" t="s">
        <v>362</v>
      </c>
      <c r="C232">
        <v>702</v>
      </c>
      <c r="E232" t="s">
        <v>2713</v>
      </c>
      <c r="F232" t="s">
        <v>1043</v>
      </c>
      <c r="G232">
        <v>737</v>
      </c>
      <c r="I232" t="s">
        <v>1253</v>
      </c>
      <c r="J232" t="s">
        <v>1043</v>
      </c>
      <c r="K232">
        <v>726</v>
      </c>
      <c r="M232" t="s">
        <v>827</v>
      </c>
      <c r="N232" t="s">
        <v>11</v>
      </c>
      <c r="O232">
        <v>708</v>
      </c>
    </row>
    <row r="233" spans="1:15" x14ac:dyDescent="0.3">
      <c r="A233" t="s">
        <v>1617</v>
      </c>
      <c r="B233" t="s">
        <v>1372</v>
      </c>
      <c r="C233">
        <v>701</v>
      </c>
      <c r="E233" t="s">
        <v>1214</v>
      </c>
      <c r="F233" t="s">
        <v>1043</v>
      </c>
      <c r="G233">
        <v>737</v>
      </c>
      <c r="I233" t="s">
        <v>1252</v>
      </c>
      <c r="J233" t="s">
        <v>1043</v>
      </c>
      <c r="K233">
        <v>726</v>
      </c>
      <c r="M233" t="s">
        <v>1579</v>
      </c>
      <c r="N233" t="s">
        <v>1043</v>
      </c>
      <c r="O233">
        <v>708</v>
      </c>
    </row>
    <row r="234" spans="1:15" x14ac:dyDescent="0.3">
      <c r="A234" t="s">
        <v>3069</v>
      </c>
      <c r="B234" t="s">
        <v>2030</v>
      </c>
      <c r="C234">
        <v>701</v>
      </c>
      <c r="E234" t="s">
        <v>2315</v>
      </c>
      <c r="F234" t="s">
        <v>386</v>
      </c>
      <c r="G234">
        <v>737</v>
      </c>
      <c r="I234" t="s">
        <v>973</v>
      </c>
      <c r="J234" t="s">
        <v>99</v>
      </c>
      <c r="K234">
        <v>726</v>
      </c>
      <c r="M234" t="s">
        <v>1578</v>
      </c>
      <c r="N234" t="s">
        <v>1043</v>
      </c>
      <c r="O234">
        <v>708</v>
      </c>
    </row>
    <row r="235" spans="1:15" x14ac:dyDescent="0.3">
      <c r="A235" t="s">
        <v>1461</v>
      </c>
      <c r="B235" t="s">
        <v>1043</v>
      </c>
      <c r="C235">
        <v>701</v>
      </c>
      <c r="E235" t="s">
        <v>2564</v>
      </c>
      <c r="F235" t="s">
        <v>99</v>
      </c>
      <c r="G235">
        <v>736</v>
      </c>
      <c r="I235" t="s">
        <v>2242</v>
      </c>
      <c r="J235" t="s">
        <v>386</v>
      </c>
      <c r="K235">
        <v>725</v>
      </c>
      <c r="M235" t="s">
        <v>1157</v>
      </c>
      <c r="N235" t="s">
        <v>1043</v>
      </c>
      <c r="O235">
        <v>707</v>
      </c>
    </row>
    <row r="236" spans="1:15" x14ac:dyDescent="0.3">
      <c r="A236" t="s">
        <v>1619</v>
      </c>
      <c r="B236" t="s">
        <v>1372</v>
      </c>
      <c r="C236">
        <v>700</v>
      </c>
      <c r="E236" t="s">
        <v>617</v>
      </c>
      <c r="F236" t="s">
        <v>2030</v>
      </c>
      <c r="G236">
        <v>736</v>
      </c>
      <c r="I236" t="s">
        <v>668</v>
      </c>
      <c r="J236" t="s">
        <v>362</v>
      </c>
      <c r="K236">
        <v>725</v>
      </c>
      <c r="M236" t="s">
        <v>3013</v>
      </c>
      <c r="N236" t="s">
        <v>11</v>
      </c>
      <c r="O236">
        <v>707</v>
      </c>
    </row>
    <row r="237" spans="1:15" x14ac:dyDescent="0.3">
      <c r="A237" t="s">
        <v>3071</v>
      </c>
      <c r="B237" t="s">
        <v>2030</v>
      </c>
      <c r="C237">
        <v>700</v>
      </c>
      <c r="E237" t="s">
        <v>1493</v>
      </c>
      <c r="F237" t="s">
        <v>1043</v>
      </c>
      <c r="G237">
        <v>736</v>
      </c>
      <c r="I237" t="s">
        <v>1655</v>
      </c>
      <c r="J237" t="s">
        <v>1372</v>
      </c>
      <c r="K237">
        <v>724</v>
      </c>
      <c r="M237" t="s">
        <v>639</v>
      </c>
      <c r="N237" t="s">
        <v>2030</v>
      </c>
      <c r="O237">
        <v>707</v>
      </c>
    </row>
    <row r="238" spans="1:15" x14ac:dyDescent="0.3">
      <c r="A238" t="s">
        <v>861</v>
      </c>
      <c r="B238" t="s">
        <v>99</v>
      </c>
      <c r="C238">
        <v>700</v>
      </c>
      <c r="E238" t="s">
        <v>2316</v>
      </c>
      <c r="F238" t="s">
        <v>386</v>
      </c>
      <c r="G238">
        <v>736</v>
      </c>
      <c r="I238" t="s">
        <v>2901</v>
      </c>
      <c r="J238" t="s">
        <v>11</v>
      </c>
      <c r="K238">
        <v>724</v>
      </c>
      <c r="M238" t="s">
        <v>3012</v>
      </c>
      <c r="N238" t="s">
        <v>2030</v>
      </c>
      <c r="O238">
        <v>707</v>
      </c>
    </row>
    <row r="239" spans="1:15" x14ac:dyDescent="0.3">
      <c r="A239" t="s">
        <v>1462</v>
      </c>
      <c r="B239" t="s">
        <v>1043</v>
      </c>
      <c r="C239">
        <v>700</v>
      </c>
      <c r="E239" t="s">
        <v>898</v>
      </c>
      <c r="F239" t="s">
        <v>99</v>
      </c>
      <c r="G239">
        <v>736</v>
      </c>
      <c r="I239" t="s">
        <v>2902</v>
      </c>
      <c r="J239" t="s">
        <v>2030</v>
      </c>
      <c r="K239">
        <v>724</v>
      </c>
      <c r="M239" t="s">
        <v>3014</v>
      </c>
      <c r="N239" t="s">
        <v>2030</v>
      </c>
      <c r="O239">
        <v>706</v>
      </c>
    </row>
    <row r="240" spans="1:15" x14ac:dyDescent="0.3">
      <c r="A240" t="s">
        <v>3070</v>
      </c>
      <c r="B240" t="s">
        <v>2120</v>
      </c>
      <c r="C240">
        <v>700</v>
      </c>
      <c r="E240" t="s">
        <v>3196</v>
      </c>
      <c r="F240" t="s">
        <v>1674</v>
      </c>
      <c r="G240">
        <v>735</v>
      </c>
      <c r="I240" t="s">
        <v>2499</v>
      </c>
      <c r="J240" t="s">
        <v>11</v>
      </c>
      <c r="K240">
        <v>723</v>
      </c>
      <c r="M240" t="s">
        <v>3016</v>
      </c>
      <c r="N240" t="s">
        <v>1674</v>
      </c>
      <c r="O240">
        <v>706</v>
      </c>
    </row>
    <row r="241" spans="1:15" x14ac:dyDescent="0.3">
      <c r="A241" t="s">
        <v>1618</v>
      </c>
      <c r="B241" t="s">
        <v>1372</v>
      </c>
      <c r="C241">
        <v>700</v>
      </c>
      <c r="E241" t="s">
        <v>3159</v>
      </c>
      <c r="F241" t="s">
        <v>99</v>
      </c>
      <c r="G241">
        <v>735</v>
      </c>
      <c r="I241" t="s">
        <v>1254</v>
      </c>
      <c r="J241" t="s">
        <v>1043</v>
      </c>
      <c r="K241">
        <v>723</v>
      </c>
      <c r="M241" t="s">
        <v>3015</v>
      </c>
      <c r="N241" t="s">
        <v>1372</v>
      </c>
      <c r="O241">
        <v>706</v>
      </c>
    </row>
    <row r="242" spans="1:15" x14ac:dyDescent="0.3">
      <c r="A242" t="s">
        <v>3186</v>
      </c>
      <c r="B242" t="s">
        <v>1674</v>
      </c>
      <c r="C242">
        <v>700</v>
      </c>
      <c r="E242" t="s">
        <v>2714</v>
      </c>
      <c r="F242" t="s">
        <v>1043</v>
      </c>
      <c r="G242">
        <v>735</v>
      </c>
      <c r="I242" t="s">
        <v>783</v>
      </c>
      <c r="J242" t="s">
        <v>11</v>
      </c>
      <c r="K242">
        <v>723</v>
      </c>
      <c r="M242" t="s">
        <v>828</v>
      </c>
      <c r="N242" t="s">
        <v>11</v>
      </c>
      <c r="O242">
        <v>706</v>
      </c>
    </row>
    <row r="243" spans="1:15" x14ac:dyDescent="0.3">
      <c r="A243" t="s">
        <v>3073</v>
      </c>
      <c r="B243" t="s">
        <v>2120</v>
      </c>
      <c r="C243">
        <v>699</v>
      </c>
      <c r="E243" t="s">
        <v>3145</v>
      </c>
      <c r="F243" t="s">
        <v>11</v>
      </c>
      <c r="G243">
        <v>735</v>
      </c>
      <c r="I243" t="s">
        <v>1255</v>
      </c>
      <c r="J243" t="s">
        <v>1043</v>
      </c>
      <c r="K243">
        <v>722</v>
      </c>
      <c r="M243" t="s">
        <v>690</v>
      </c>
      <c r="N243" t="s">
        <v>362</v>
      </c>
      <c r="O243">
        <v>706</v>
      </c>
    </row>
    <row r="244" spans="1:15" x14ac:dyDescent="0.3">
      <c r="A244" t="s">
        <v>1186</v>
      </c>
      <c r="B244" t="s">
        <v>1043</v>
      </c>
      <c r="C244">
        <v>699</v>
      </c>
      <c r="E244" t="s">
        <v>2317</v>
      </c>
      <c r="F244" t="s">
        <v>386</v>
      </c>
      <c r="G244">
        <v>735</v>
      </c>
      <c r="I244" t="s">
        <v>2903</v>
      </c>
      <c r="J244" t="s">
        <v>2120</v>
      </c>
      <c r="K244">
        <v>722</v>
      </c>
      <c r="M244" t="s">
        <v>601</v>
      </c>
      <c r="N244" t="s">
        <v>386</v>
      </c>
      <c r="O244">
        <v>705</v>
      </c>
    </row>
    <row r="245" spans="1:15" x14ac:dyDescent="0.3">
      <c r="A245" t="s">
        <v>862</v>
      </c>
      <c r="B245" t="s">
        <v>99</v>
      </c>
      <c r="C245">
        <v>699</v>
      </c>
      <c r="E245" t="s">
        <v>1494</v>
      </c>
      <c r="F245" t="s">
        <v>1043</v>
      </c>
      <c r="G245">
        <v>735</v>
      </c>
      <c r="I245" t="s">
        <v>2757</v>
      </c>
      <c r="J245" t="s">
        <v>1043</v>
      </c>
      <c r="K245">
        <v>722</v>
      </c>
      <c r="M245" t="s">
        <v>2182</v>
      </c>
      <c r="N245" t="s">
        <v>386</v>
      </c>
      <c r="O245">
        <v>705</v>
      </c>
    </row>
    <row r="246" spans="1:15" x14ac:dyDescent="0.3">
      <c r="A246" t="s">
        <v>2414</v>
      </c>
      <c r="B246" t="s">
        <v>386</v>
      </c>
      <c r="C246">
        <v>699</v>
      </c>
      <c r="E246" t="s">
        <v>653</v>
      </c>
      <c r="F246" t="s">
        <v>362</v>
      </c>
      <c r="G246">
        <v>735</v>
      </c>
      <c r="I246" t="s">
        <v>2243</v>
      </c>
      <c r="J246" t="s">
        <v>386</v>
      </c>
      <c r="K246">
        <v>722</v>
      </c>
      <c r="M246" t="s">
        <v>1580</v>
      </c>
      <c r="N246" t="s">
        <v>1043</v>
      </c>
      <c r="O246">
        <v>705</v>
      </c>
    </row>
    <row r="247" spans="1:15" x14ac:dyDescent="0.3">
      <c r="A247" t="s">
        <v>3072</v>
      </c>
      <c r="B247" t="s">
        <v>2120</v>
      </c>
      <c r="C247">
        <v>699</v>
      </c>
      <c r="E247" t="s">
        <v>2475</v>
      </c>
      <c r="F247" t="s">
        <v>11</v>
      </c>
      <c r="G247">
        <v>734</v>
      </c>
      <c r="I247" t="s">
        <v>974</v>
      </c>
      <c r="J247" t="s">
        <v>99</v>
      </c>
      <c r="K247">
        <v>722</v>
      </c>
      <c r="M247" t="s">
        <v>1581</v>
      </c>
      <c r="N247" t="s">
        <v>1043</v>
      </c>
      <c r="O247">
        <v>704</v>
      </c>
    </row>
    <row r="248" spans="1:15" x14ac:dyDescent="0.3">
      <c r="A248" t="s">
        <v>2681</v>
      </c>
      <c r="B248" t="s">
        <v>1043</v>
      </c>
      <c r="C248">
        <v>699</v>
      </c>
      <c r="E248" t="s">
        <v>2565</v>
      </c>
      <c r="F248" t="s">
        <v>99</v>
      </c>
      <c r="G248">
        <v>734</v>
      </c>
      <c r="I248" t="s">
        <v>1656</v>
      </c>
      <c r="J248" t="s">
        <v>1372</v>
      </c>
      <c r="K248">
        <v>722</v>
      </c>
      <c r="M248" t="s">
        <v>603</v>
      </c>
      <c r="N248" t="s">
        <v>386</v>
      </c>
      <c r="O248">
        <v>704</v>
      </c>
    </row>
    <row r="249" spans="1:15" x14ac:dyDescent="0.3">
      <c r="A249" t="s">
        <v>2600</v>
      </c>
      <c r="B249" t="s">
        <v>99</v>
      </c>
      <c r="C249">
        <v>699</v>
      </c>
      <c r="E249" t="s">
        <v>900</v>
      </c>
      <c r="F249" t="s">
        <v>99</v>
      </c>
      <c r="G249">
        <v>734</v>
      </c>
      <c r="I249" t="s">
        <v>578</v>
      </c>
      <c r="J249" t="s">
        <v>386</v>
      </c>
      <c r="K249">
        <v>721</v>
      </c>
      <c r="M249" t="s">
        <v>602</v>
      </c>
      <c r="N249" t="s">
        <v>386</v>
      </c>
      <c r="O249">
        <v>704</v>
      </c>
    </row>
    <row r="250" spans="1:15" x14ac:dyDescent="0.3">
      <c r="A250" t="s">
        <v>3074</v>
      </c>
      <c r="B250" t="s">
        <v>2030</v>
      </c>
      <c r="C250">
        <v>699</v>
      </c>
      <c r="E250" t="s">
        <v>1215</v>
      </c>
      <c r="F250" t="s">
        <v>1043</v>
      </c>
      <c r="G250">
        <v>734</v>
      </c>
      <c r="I250" t="s">
        <v>2758</v>
      </c>
      <c r="J250" t="s">
        <v>1043</v>
      </c>
      <c r="K250">
        <v>721</v>
      </c>
      <c r="M250" t="s">
        <v>3017</v>
      </c>
      <c r="N250" t="s">
        <v>11</v>
      </c>
      <c r="O250">
        <v>704</v>
      </c>
    </row>
    <row r="251" spans="1:15" x14ac:dyDescent="0.3">
      <c r="A251" t="s">
        <v>1620</v>
      </c>
      <c r="B251" t="s">
        <v>1372</v>
      </c>
      <c r="C251">
        <v>698</v>
      </c>
      <c r="E251" t="s">
        <v>899</v>
      </c>
      <c r="F251" t="s">
        <v>99</v>
      </c>
      <c r="G251">
        <v>734</v>
      </c>
      <c r="I251" t="s">
        <v>2528</v>
      </c>
      <c r="J251" t="s">
        <v>99</v>
      </c>
      <c r="K251">
        <v>721</v>
      </c>
      <c r="M251" t="s">
        <v>2629</v>
      </c>
      <c r="N251" t="s">
        <v>99</v>
      </c>
      <c r="O251">
        <v>703</v>
      </c>
    </row>
    <row r="252" spans="1:15" x14ac:dyDescent="0.3">
      <c r="A252" t="s">
        <v>1187</v>
      </c>
      <c r="B252" t="s">
        <v>1043</v>
      </c>
      <c r="C252">
        <v>698</v>
      </c>
      <c r="E252" t="s">
        <v>2566</v>
      </c>
      <c r="F252" t="s">
        <v>99</v>
      </c>
      <c r="G252">
        <v>733</v>
      </c>
      <c r="I252" t="s">
        <v>2527</v>
      </c>
      <c r="J252" t="s">
        <v>99</v>
      </c>
      <c r="K252">
        <v>721</v>
      </c>
      <c r="M252" t="s">
        <v>604</v>
      </c>
      <c r="N252" t="s">
        <v>386</v>
      </c>
      <c r="O252">
        <v>703</v>
      </c>
    </row>
    <row r="253" spans="1:15" x14ac:dyDescent="0.3">
      <c r="A253" t="s">
        <v>3076</v>
      </c>
      <c r="B253" t="s">
        <v>2030</v>
      </c>
      <c r="C253">
        <v>698</v>
      </c>
      <c r="E253" t="s">
        <v>2476</v>
      </c>
      <c r="F253" t="s">
        <v>11</v>
      </c>
      <c r="G253">
        <v>733</v>
      </c>
      <c r="I253" t="s">
        <v>1258</v>
      </c>
      <c r="J253" t="s">
        <v>1043</v>
      </c>
      <c r="K253">
        <v>721</v>
      </c>
      <c r="M253" t="s">
        <v>3018</v>
      </c>
      <c r="N253" t="s">
        <v>1674</v>
      </c>
      <c r="O253">
        <v>703</v>
      </c>
    </row>
    <row r="254" spans="1:15" x14ac:dyDescent="0.3">
      <c r="A254" t="s">
        <v>3075</v>
      </c>
      <c r="B254" t="s">
        <v>2030</v>
      </c>
      <c r="C254">
        <v>698</v>
      </c>
      <c r="E254" t="s">
        <v>2318</v>
      </c>
      <c r="F254" t="s">
        <v>386</v>
      </c>
      <c r="G254">
        <v>733</v>
      </c>
      <c r="I254" t="s">
        <v>1257</v>
      </c>
      <c r="J254" t="s">
        <v>1043</v>
      </c>
      <c r="K254">
        <v>721</v>
      </c>
      <c r="M254" t="s">
        <v>1583</v>
      </c>
      <c r="N254" t="s">
        <v>1043</v>
      </c>
      <c r="O254">
        <v>702</v>
      </c>
    </row>
    <row r="255" spans="1:15" x14ac:dyDescent="0.3">
      <c r="A255" t="s">
        <v>647</v>
      </c>
      <c r="B255" t="s">
        <v>362</v>
      </c>
      <c r="C255">
        <v>697</v>
      </c>
      <c r="E255" t="s">
        <v>1216</v>
      </c>
      <c r="F255" t="s">
        <v>1043</v>
      </c>
      <c r="G255">
        <v>733</v>
      </c>
      <c r="I255" t="s">
        <v>1256</v>
      </c>
      <c r="J255" t="s">
        <v>1043</v>
      </c>
      <c r="K255">
        <v>721</v>
      </c>
      <c r="M255" t="s">
        <v>1582</v>
      </c>
      <c r="N255" t="s">
        <v>1043</v>
      </c>
      <c r="O255">
        <v>702</v>
      </c>
    </row>
    <row r="256" spans="1:15" x14ac:dyDescent="0.3">
      <c r="A256" t="s">
        <v>2415</v>
      </c>
      <c r="B256" t="s">
        <v>386</v>
      </c>
      <c r="C256">
        <v>697</v>
      </c>
      <c r="E256" t="s">
        <v>654</v>
      </c>
      <c r="F256" t="s">
        <v>362</v>
      </c>
      <c r="G256">
        <v>733</v>
      </c>
      <c r="I256" t="s">
        <v>975</v>
      </c>
      <c r="J256" t="s">
        <v>99</v>
      </c>
      <c r="K256">
        <v>721</v>
      </c>
      <c r="M256" t="s">
        <v>2644</v>
      </c>
      <c r="N256" t="s">
        <v>1043</v>
      </c>
      <c r="O256">
        <v>702</v>
      </c>
    </row>
    <row r="257" spans="1:15" x14ac:dyDescent="0.3">
      <c r="A257" t="s">
        <v>3187</v>
      </c>
      <c r="B257" t="s">
        <v>1674</v>
      </c>
      <c r="C257">
        <v>697</v>
      </c>
      <c r="E257" t="s">
        <v>3197</v>
      </c>
      <c r="F257" t="s">
        <v>1674</v>
      </c>
      <c r="G257">
        <v>732</v>
      </c>
      <c r="I257" t="s">
        <v>2759</v>
      </c>
      <c r="J257" t="s">
        <v>1043</v>
      </c>
      <c r="K257">
        <v>721</v>
      </c>
      <c r="M257" t="s">
        <v>2183</v>
      </c>
      <c r="N257" t="s">
        <v>386</v>
      </c>
      <c r="O257">
        <v>702</v>
      </c>
    </row>
    <row r="258" spans="1:15" x14ac:dyDescent="0.3">
      <c r="A258" t="s">
        <v>863</v>
      </c>
      <c r="B258" t="s">
        <v>99</v>
      </c>
      <c r="C258">
        <v>696</v>
      </c>
      <c r="E258" t="s">
        <v>2567</v>
      </c>
      <c r="F258" t="s">
        <v>99</v>
      </c>
      <c r="G258">
        <v>732</v>
      </c>
      <c r="I258" t="s">
        <v>976</v>
      </c>
      <c r="J258" t="s">
        <v>99</v>
      </c>
      <c r="K258">
        <v>720</v>
      </c>
      <c r="M258" t="s">
        <v>2184</v>
      </c>
      <c r="N258" t="s">
        <v>386</v>
      </c>
      <c r="O258">
        <v>701</v>
      </c>
    </row>
    <row r="259" spans="1:15" x14ac:dyDescent="0.3">
      <c r="A259" t="s">
        <v>3077</v>
      </c>
      <c r="B259" t="s">
        <v>2030</v>
      </c>
      <c r="C259">
        <v>696</v>
      </c>
      <c r="E259" t="s">
        <v>559</v>
      </c>
      <c r="F259" t="s">
        <v>386</v>
      </c>
      <c r="G259">
        <v>732</v>
      </c>
      <c r="I259" t="s">
        <v>1041</v>
      </c>
      <c r="J259" t="s">
        <v>362</v>
      </c>
      <c r="K259">
        <v>720</v>
      </c>
      <c r="M259" t="s">
        <v>1019</v>
      </c>
      <c r="N259" t="s">
        <v>99</v>
      </c>
      <c r="O259">
        <v>700</v>
      </c>
    </row>
    <row r="260" spans="1:15" x14ac:dyDescent="0.3">
      <c r="A260" t="s">
        <v>1188</v>
      </c>
      <c r="B260" t="s">
        <v>1043</v>
      </c>
      <c r="C260">
        <v>696</v>
      </c>
      <c r="E260" t="s">
        <v>1637</v>
      </c>
      <c r="F260" t="s">
        <v>1372</v>
      </c>
      <c r="G260">
        <v>732</v>
      </c>
      <c r="I260" t="s">
        <v>2760</v>
      </c>
      <c r="J260" t="s">
        <v>1043</v>
      </c>
      <c r="K260">
        <v>720</v>
      </c>
      <c r="M260" t="s">
        <v>1020</v>
      </c>
      <c r="N260" t="s">
        <v>99</v>
      </c>
      <c r="O260">
        <v>699</v>
      </c>
    </row>
    <row r="261" spans="1:15" x14ac:dyDescent="0.3">
      <c r="A261" t="s">
        <v>3078</v>
      </c>
      <c r="B261" t="s">
        <v>2030</v>
      </c>
      <c r="C261">
        <v>696</v>
      </c>
      <c r="E261" t="s">
        <v>1217</v>
      </c>
      <c r="F261" t="s">
        <v>1043</v>
      </c>
      <c r="G261">
        <v>732</v>
      </c>
      <c r="I261" t="s">
        <v>977</v>
      </c>
      <c r="J261" t="s">
        <v>99</v>
      </c>
      <c r="K261">
        <v>720</v>
      </c>
      <c r="M261" t="s">
        <v>2186</v>
      </c>
      <c r="N261" t="s">
        <v>386</v>
      </c>
      <c r="O261">
        <v>699</v>
      </c>
    </row>
    <row r="262" spans="1:15" x14ac:dyDescent="0.3">
      <c r="A262" t="s">
        <v>864</v>
      </c>
      <c r="B262" t="s">
        <v>99</v>
      </c>
      <c r="C262">
        <v>696</v>
      </c>
      <c r="E262" t="s">
        <v>2824</v>
      </c>
      <c r="F262" t="s">
        <v>2030</v>
      </c>
      <c r="G262">
        <v>731</v>
      </c>
      <c r="I262" t="s">
        <v>1657</v>
      </c>
      <c r="J262" t="s">
        <v>1372</v>
      </c>
      <c r="K262">
        <v>720</v>
      </c>
      <c r="M262" t="s">
        <v>3019</v>
      </c>
      <c r="N262" t="s">
        <v>11</v>
      </c>
      <c r="O262">
        <v>699</v>
      </c>
    </row>
    <row r="263" spans="1:15" x14ac:dyDescent="0.3">
      <c r="A263" t="s">
        <v>1189</v>
      </c>
      <c r="B263" t="s">
        <v>1043</v>
      </c>
      <c r="C263">
        <v>696</v>
      </c>
      <c r="E263" t="s">
        <v>2715</v>
      </c>
      <c r="F263" t="s">
        <v>1043</v>
      </c>
      <c r="G263">
        <v>731</v>
      </c>
      <c r="I263" t="s">
        <v>2500</v>
      </c>
      <c r="J263" t="s">
        <v>11</v>
      </c>
      <c r="K263">
        <v>720</v>
      </c>
      <c r="M263" t="s">
        <v>1597</v>
      </c>
      <c r="N263" t="s">
        <v>1372</v>
      </c>
      <c r="O263">
        <v>699</v>
      </c>
    </row>
    <row r="264" spans="1:15" x14ac:dyDescent="0.3">
      <c r="A264" t="s">
        <v>2601</v>
      </c>
      <c r="B264" t="s">
        <v>99</v>
      </c>
      <c r="C264">
        <v>696</v>
      </c>
      <c r="E264" t="s">
        <v>2568</v>
      </c>
      <c r="F264" t="s">
        <v>99</v>
      </c>
      <c r="G264">
        <v>731</v>
      </c>
      <c r="I264" t="s">
        <v>1543</v>
      </c>
      <c r="J264" t="s">
        <v>1043</v>
      </c>
      <c r="K264">
        <v>719</v>
      </c>
      <c r="M264" t="s">
        <v>2185</v>
      </c>
      <c r="N264" t="s">
        <v>386</v>
      </c>
      <c r="O264">
        <v>699</v>
      </c>
    </row>
    <row r="265" spans="1:15" x14ac:dyDescent="0.3">
      <c r="A265" t="s">
        <v>2416</v>
      </c>
      <c r="B265" t="s">
        <v>386</v>
      </c>
      <c r="C265">
        <v>695</v>
      </c>
      <c r="E265" t="s">
        <v>2319</v>
      </c>
      <c r="F265" t="s">
        <v>386</v>
      </c>
      <c r="G265">
        <v>731</v>
      </c>
      <c r="I265" t="s">
        <v>2904</v>
      </c>
      <c r="J265" t="s">
        <v>2120</v>
      </c>
      <c r="K265">
        <v>719</v>
      </c>
      <c r="M265" t="s">
        <v>691</v>
      </c>
      <c r="N265" t="s">
        <v>362</v>
      </c>
      <c r="O265">
        <v>698</v>
      </c>
    </row>
    <row r="266" spans="1:15" x14ac:dyDescent="0.3">
      <c r="A266" t="s">
        <v>3081</v>
      </c>
      <c r="B266" t="s">
        <v>2030</v>
      </c>
      <c r="C266">
        <v>694</v>
      </c>
      <c r="E266" t="s">
        <v>737</v>
      </c>
      <c r="F266" t="s">
        <v>11</v>
      </c>
      <c r="G266">
        <v>731</v>
      </c>
      <c r="I266" t="s">
        <v>564</v>
      </c>
      <c r="J266" t="s">
        <v>386</v>
      </c>
      <c r="K266">
        <v>719</v>
      </c>
      <c r="M266" t="s">
        <v>1584</v>
      </c>
      <c r="N266" t="s">
        <v>1043</v>
      </c>
      <c r="O266">
        <v>698</v>
      </c>
    </row>
    <row r="267" spans="1:15" x14ac:dyDescent="0.3">
      <c r="A267" t="s">
        <v>3080</v>
      </c>
      <c r="B267" t="s">
        <v>1372</v>
      </c>
      <c r="C267">
        <v>694</v>
      </c>
      <c r="E267" t="s">
        <v>901</v>
      </c>
      <c r="F267" t="s">
        <v>99</v>
      </c>
      <c r="G267">
        <v>731</v>
      </c>
      <c r="I267" t="s">
        <v>1658</v>
      </c>
      <c r="J267" t="s">
        <v>1372</v>
      </c>
      <c r="K267">
        <v>719</v>
      </c>
      <c r="M267" t="s">
        <v>2188</v>
      </c>
      <c r="N267" t="s">
        <v>386</v>
      </c>
      <c r="O267">
        <v>698</v>
      </c>
    </row>
    <row r="268" spans="1:15" x14ac:dyDescent="0.3">
      <c r="A268" t="s">
        <v>3079</v>
      </c>
      <c r="B268" t="s">
        <v>1674</v>
      </c>
      <c r="C268">
        <v>694</v>
      </c>
      <c r="E268" t="s">
        <v>902</v>
      </c>
      <c r="F268" t="s">
        <v>99</v>
      </c>
      <c r="G268">
        <v>731</v>
      </c>
      <c r="I268" t="s">
        <v>978</v>
      </c>
      <c r="J268" t="s">
        <v>99</v>
      </c>
      <c r="K268">
        <v>719</v>
      </c>
      <c r="M268" t="s">
        <v>2187</v>
      </c>
      <c r="N268" t="s">
        <v>386</v>
      </c>
      <c r="O268">
        <v>698</v>
      </c>
    </row>
    <row r="269" spans="1:15" x14ac:dyDescent="0.3">
      <c r="A269" t="s">
        <v>1190</v>
      </c>
      <c r="B269" t="s">
        <v>1043</v>
      </c>
      <c r="C269">
        <v>693</v>
      </c>
      <c r="E269" t="s">
        <v>2825</v>
      </c>
      <c r="F269" t="s">
        <v>2120</v>
      </c>
      <c r="G269">
        <v>730</v>
      </c>
      <c r="I269" t="s">
        <v>2761</v>
      </c>
      <c r="J269" t="s">
        <v>1043</v>
      </c>
      <c r="K269">
        <v>718</v>
      </c>
      <c r="M269" t="s">
        <v>2455</v>
      </c>
      <c r="N269" t="s">
        <v>362</v>
      </c>
      <c r="O269">
        <v>698</v>
      </c>
    </row>
    <row r="270" spans="1:15" x14ac:dyDescent="0.3">
      <c r="A270" t="s">
        <v>2682</v>
      </c>
      <c r="B270" t="s">
        <v>1043</v>
      </c>
      <c r="C270">
        <v>693</v>
      </c>
      <c r="E270" t="s">
        <v>1496</v>
      </c>
      <c r="F270" t="s">
        <v>1043</v>
      </c>
      <c r="G270">
        <v>730</v>
      </c>
      <c r="I270" t="s">
        <v>784</v>
      </c>
      <c r="J270" t="s">
        <v>11</v>
      </c>
      <c r="K270">
        <v>718</v>
      </c>
      <c r="M270" t="s">
        <v>2189</v>
      </c>
      <c r="N270" t="s">
        <v>386</v>
      </c>
      <c r="O270">
        <v>697</v>
      </c>
    </row>
    <row r="271" spans="1:15" x14ac:dyDescent="0.3">
      <c r="A271" t="s">
        <v>2417</v>
      </c>
      <c r="B271" t="s">
        <v>386</v>
      </c>
      <c r="C271">
        <v>693</v>
      </c>
      <c r="E271" t="s">
        <v>1495</v>
      </c>
      <c r="F271" t="s">
        <v>1043</v>
      </c>
      <c r="G271">
        <v>730</v>
      </c>
      <c r="I271" t="s">
        <v>1259</v>
      </c>
      <c r="J271" t="s">
        <v>1043</v>
      </c>
      <c r="K271">
        <v>717</v>
      </c>
      <c r="M271" t="s">
        <v>2630</v>
      </c>
      <c r="N271" t="s">
        <v>99</v>
      </c>
      <c r="O271">
        <v>697</v>
      </c>
    </row>
    <row r="272" spans="1:15" x14ac:dyDescent="0.3">
      <c r="A272" t="s">
        <v>1463</v>
      </c>
      <c r="B272" t="s">
        <v>1043</v>
      </c>
      <c r="C272">
        <v>693</v>
      </c>
      <c r="E272" t="s">
        <v>2826</v>
      </c>
      <c r="F272" t="s">
        <v>2030</v>
      </c>
      <c r="G272">
        <v>729</v>
      </c>
      <c r="I272" t="s">
        <v>785</v>
      </c>
      <c r="J272" t="s">
        <v>11</v>
      </c>
      <c r="K272">
        <v>717</v>
      </c>
      <c r="M272" t="s">
        <v>1021</v>
      </c>
      <c r="N272" t="s">
        <v>99</v>
      </c>
      <c r="O272">
        <v>697</v>
      </c>
    </row>
    <row r="273" spans="1:15" x14ac:dyDescent="0.3">
      <c r="A273" t="s">
        <v>3082</v>
      </c>
      <c r="B273" t="s">
        <v>2030</v>
      </c>
      <c r="C273">
        <v>693</v>
      </c>
      <c r="E273" t="s">
        <v>2828</v>
      </c>
      <c r="F273" t="s">
        <v>2120</v>
      </c>
      <c r="G273">
        <v>729</v>
      </c>
      <c r="I273" t="s">
        <v>3127</v>
      </c>
      <c r="J273" t="s">
        <v>11</v>
      </c>
      <c r="K273">
        <v>717</v>
      </c>
      <c r="M273" t="s">
        <v>2190</v>
      </c>
      <c r="N273" t="s">
        <v>386</v>
      </c>
      <c r="O273">
        <v>696</v>
      </c>
    </row>
    <row r="274" spans="1:15" x14ac:dyDescent="0.3">
      <c r="A274" t="s">
        <v>528</v>
      </c>
      <c r="B274" t="s">
        <v>386</v>
      </c>
      <c r="C274">
        <v>692</v>
      </c>
      <c r="E274" t="s">
        <v>3213</v>
      </c>
      <c r="F274" t="s">
        <v>1043</v>
      </c>
      <c r="G274">
        <v>729</v>
      </c>
      <c r="I274" t="s">
        <v>2501</v>
      </c>
      <c r="J274" t="s">
        <v>11</v>
      </c>
      <c r="K274">
        <v>717</v>
      </c>
      <c r="M274" t="s">
        <v>2645</v>
      </c>
      <c r="N274" t="s">
        <v>1043</v>
      </c>
      <c r="O274">
        <v>696</v>
      </c>
    </row>
    <row r="275" spans="1:15" x14ac:dyDescent="0.3">
      <c r="A275" t="s">
        <v>1464</v>
      </c>
      <c r="B275" t="s">
        <v>1043</v>
      </c>
      <c r="C275">
        <v>692</v>
      </c>
      <c r="E275" t="s">
        <v>2827</v>
      </c>
      <c r="F275" t="s">
        <v>1372</v>
      </c>
      <c r="G275">
        <v>729</v>
      </c>
      <c r="I275" t="s">
        <v>786</v>
      </c>
      <c r="J275" t="s">
        <v>11</v>
      </c>
      <c r="K275">
        <v>717</v>
      </c>
      <c r="M275" t="s">
        <v>692</v>
      </c>
      <c r="N275" t="s">
        <v>362</v>
      </c>
      <c r="O275">
        <v>696</v>
      </c>
    </row>
    <row r="276" spans="1:15" x14ac:dyDescent="0.3">
      <c r="A276" t="s">
        <v>709</v>
      </c>
      <c r="B276" t="s">
        <v>11</v>
      </c>
      <c r="C276">
        <v>692</v>
      </c>
      <c r="E276" t="s">
        <v>3160</v>
      </c>
      <c r="F276" t="s">
        <v>99</v>
      </c>
      <c r="G276">
        <v>729</v>
      </c>
      <c r="I276" t="s">
        <v>2529</v>
      </c>
      <c r="J276" t="s">
        <v>99</v>
      </c>
      <c r="K276">
        <v>717</v>
      </c>
      <c r="M276" t="s">
        <v>605</v>
      </c>
      <c r="N276" t="s">
        <v>386</v>
      </c>
      <c r="O276">
        <v>696</v>
      </c>
    </row>
    <row r="277" spans="1:15" x14ac:dyDescent="0.3">
      <c r="A277" t="s">
        <v>2602</v>
      </c>
      <c r="B277" t="s">
        <v>99</v>
      </c>
      <c r="C277">
        <v>692</v>
      </c>
      <c r="E277" t="s">
        <v>2320</v>
      </c>
      <c r="F277" t="s">
        <v>386</v>
      </c>
      <c r="G277">
        <v>729</v>
      </c>
      <c r="I277" t="s">
        <v>3129</v>
      </c>
      <c r="J277" t="s">
        <v>11</v>
      </c>
      <c r="K277">
        <v>716</v>
      </c>
      <c r="M277" t="s">
        <v>1022</v>
      </c>
      <c r="N277" t="s">
        <v>99</v>
      </c>
      <c r="O277">
        <v>695</v>
      </c>
    </row>
    <row r="278" spans="1:15" x14ac:dyDescent="0.3">
      <c r="A278" t="s">
        <v>2418</v>
      </c>
      <c r="B278" t="s">
        <v>386</v>
      </c>
      <c r="C278">
        <v>691</v>
      </c>
      <c r="E278" t="s">
        <v>2569</v>
      </c>
      <c r="F278" t="s">
        <v>99</v>
      </c>
      <c r="G278">
        <v>729</v>
      </c>
      <c r="I278" t="s">
        <v>979</v>
      </c>
      <c r="J278" t="s">
        <v>99</v>
      </c>
      <c r="K278">
        <v>716</v>
      </c>
      <c r="M278" t="s">
        <v>1023</v>
      </c>
      <c r="N278" t="s">
        <v>99</v>
      </c>
      <c r="O278">
        <v>695</v>
      </c>
    </row>
    <row r="279" spans="1:15" x14ac:dyDescent="0.3">
      <c r="A279" t="s">
        <v>3083</v>
      </c>
      <c r="B279" t="s">
        <v>2120</v>
      </c>
      <c r="C279">
        <v>691</v>
      </c>
      <c r="E279" t="s">
        <v>2570</v>
      </c>
      <c r="F279" t="s">
        <v>99</v>
      </c>
      <c r="G279">
        <v>729</v>
      </c>
      <c r="I279" t="s">
        <v>2762</v>
      </c>
      <c r="J279" t="s">
        <v>1043</v>
      </c>
      <c r="K279">
        <v>716</v>
      </c>
      <c r="M279" t="s">
        <v>2631</v>
      </c>
      <c r="N279" t="s">
        <v>99</v>
      </c>
      <c r="O279">
        <v>694</v>
      </c>
    </row>
    <row r="280" spans="1:15" x14ac:dyDescent="0.3">
      <c r="A280" t="s">
        <v>1465</v>
      </c>
      <c r="B280" t="s">
        <v>1043</v>
      </c>
      <c r="C280">
        <v>691</v>
      </c>
      <c r="E280" t="s">
        <v>903</v>
      </c>
      <c r="F280" t="s">
        <v>99</v>
      </c>
      <c r="G280">
        <v>729</v>
      </c>
      <c r="I280" t="s">
        <v>3128</v>
      </c>
      <c r="J280" t="s">
        <v>11</v>
      </c>
      <c r="K280">
        <v>716</v>
      </c>
      <c r="M280" t="s">
        <v>830</v>
      </c>
      <c r="N280" t="s">
        <v>11</v>
      </c>
      <c r="O280">
        <v>694</v>
      </c>
    </row>
    <row r="281" spans="1:15" x14ac:dyDescent="0.3">
      <c r="A281" t="s">
        <v>865</v>
      </c>
      <c r="B281" t="s">
        <v>99</v>
      </c>
      <c r="C281">
        <v>691</v>
      </c>
      <c r="E281" t="s">
        <v>1497</v>
      </c>
      <c r="F281" t="s">
        <v>1043</v>
      </c>
      <c r="G281">
        <v>729</v>
      </c>
      <c r="I281" t="s">
        <v>1544</v>
      </c>
      <c r="J281" t="s">
        <v>1043</v>
      </c>
      <c r="K281">
        <v>716</v>
      </c>
      <c r="M281" t="s">
        <v>829</v>
      </c>
      <c r="N281" t="s">
        <v>11</v>
      </c>
      <c r="O281">
        <v>694</v>
      </c>
    </row>
    <row r="282" spans="1:15" x14ac:dyDescent="0.3">
      <c r="A282" t="s">
        <v>1466</v>
      </c>
      <c r="B282" t="s">
        <v>1043</v>
      </c>
      <c r="C282">
        <v>690</v>
      </c>
      <c r="E282" t="s">
        <v>2829</v>
      </c>
      <c r="F282" t="s">
        <v>1674</v>
      </c>
      <c r="G282">
        <v>729</v>
      </c>
      <c r="I282" t="s">
        <v>1260</v>
      </c>
      <c r="J282" t="s">
        <v>1043</v>
      </c>
      <c r="K282">
        <v>716</v>
      </c>
      <c r="M282" t="s">
        <v>2632</v>
      </c>
      <c r="N282" t="s">
        <v>99</v>
      </c>
      <c r="O282">
        <v>694</v>
      </c>
    </row>
    <row r="283" spans="1:15" x14ac:dyDescent="0.3">
      <c r="A283" t="s">
        <v>1621</v>
      </c>
      <c r="B283" t="s">
        <v>1372</v>
      </c>
      <c r="C283">
        <v>689</v>
      </c>
      <c r="E283" t="s">
        <v>1498</v>
      </c>
      <c r="F283" t="s">
        <v>1043</v>
      </c>
      <c r="G283">
        <v>729</v>
      </c>
      <c r="I283" t="s">
        <v>2244</v>
      </c>
      <c r="J283" t="s">
        <v>386</v>
      </c>
      <c r="K283">
        <v>716</v>
      </c>
      <c r="M283" t="s">
        <v>693</v>
      </c>
      <c r="N283" t="s">
        <v>362</v>
      </c>
      <c r="O283">
        <v>693</v>
      </c>
    </row>
    <row r="284" spans="1:15" x14ac:dyDescent="0.3">
      <c r="A284" t="s">
        <v>710</v>
      </c>
      <c r="B284" t="s">
        <v>11</v>
      </c>
      <c r="C284">
        <v>689</v>
      </c>
      <c r="E284" t="s">
        <v>904</v>
      </c>
      <c r="F284" t="s">
        <v>99</v>
      </c>
      <c r="G284">
        <v>729</v>
      </c>
      <c r="I284" t="s">
        <v>2245</v>
      </c>
      <c r="J284" t="s">
        <v>386</v>
      </c>
      <c r="K284">
        <v>715</v>
      </c>
      <c r="M284" t="s">
        <v>3020</v>
      </c>
      <c r="N284" t="s">
        <v>2030</v>
      </c>
      <c r="O284">
        <v>693</v>
      </c>
    </row>
    <row r="285" spans="1:15" x14ac:dyDescent="0.3">
      <c r="A285" t="s">
        <v>2419</v>
      </c>
      <c r="B285" t="s">
        <v>386</v>
      </c>
      <c r="C285">
        <v>688</v>
      </c>
      <c r="E285" t="s">
        <v>2830</v>
      </c>
      <c r="F285" t="s">
        <v>2120</v>
      </c>
      <c r="G285">
        <v>728</v>
      </c>
      <c r="I285" t="s">
        <v>2905</v>
      </c>
      <c r="J285" t="s">
        <v>1372</v>
      </c>
      <c r="K285">
        <v>715</v>
      </c>
      <c r="M285" t="s">
        <v>831</v>
      </c>
      <c r="N285" t="s">
        <v>11</v>
      </c>
      <c r="O285">
        <v>693</v>
      </c>
    </row>
    <row r="286" spans="1:15" x14ac:dyDescent="0.3">
      <c r="A286" t="s">
        <v>2683</v>
      </c>
      <c r="B286" t="s">
        <v>1043</v>
      </c>
      <c r="C286">
        <v>687</v>
      </c>
      <c r="E286" t="s">
        <v>2321</v>
      </c>
      <c r="F286" t="s">
        <v>386</v>
      </c>
      <c r="G286">
        <v>728</v>
      </c>
      <c r="I286" t="s">
        <v>3130</v>
      </c>
      <c r="J286" t="s">
        <v>11</v>
      </c>
      <c r="K286">
        <v>715</v>
      </c>
      <c r="M286" t="s">
        <v>606</v>
      </c>
      <c r="N286" t="s">
        <v>386</v>
      </c>
      <c r="O286">
        <v>692</v>
      </c>
    </row>
    <row r="287" spans="1:15" x14ac:dyDescent="0.3">
      <c r="A287" t="s">
        <v>1622</v>
      </c>
      <c r="B287" t="s">
        <v>1372</v>
      </c>
      <c r="C287">
        <v>687</v>
      </c>
      <c r="E287" t="s">
        <v>3146</v>
      </c>
      <c r="F287" t="s">
        <v>11</v>
      </c>
      <c r="G287">
        <v>728</v>
      </c>
      <c r="I287" t="s">
        <v>2530</v>
      </c>
      <c r="J287" t="s">
        <v>99</v>
      </c>
      <c r="K287">
        <v>715</v>
      </c>
      <c r="M287" t="s">
        <v>2633</v>
      </c>
      <c r="N287" t="s">
        <v>99</v>
      </c>
      <c r="O287">
        <v>692</v>
      </c>
    </row>
    <row r="288" spans="1:15" x14ac:dyDescent="0.3">
      <c r="A288" t="s">
        <v>2684</v>
      </c>
      <c r="B288" t="s">
        <v>1043</v>
      </c>
      <c r="C288">
        <v>687</v>
      </c>
      <c r="E288" t="s">
        <v>2322</v>
      </c>
      <c r="F288" t="s">
        <v>386</v>
      </c>
      <c r="G288">
        <v>728</v>
      </c>
      <c r="I288" t="s">
        <v>625</v>
      </c>
      <c r="J288" t="s">
        <v>2030</v>
      </c>
      <c r="K288">
        <v>715</v>
      </c>
      <c r="M288" t="s">
        <v>1158</v>
      </c>
      <c r="N288" t="s">
        <v>1043</v>
      </c>
      <c r="O288">
        <v>691</v>
      </c>
    </row>
    <row r="289" spans="1:15" x14ac:dyDescent="0.3">
      <c r="A289" t="s">
        <v>1623</v>
      </c>
      <c r="B289" t="s">
        <v>1372</v>
      </c>
      <c r="C289">
        <v>686</v>
      </c>
      <c r="E289" t="s">
        <v>1499</v>
      </c>
      <c r="F289" t="s">
        <v>1043</v>
      </c>
      <c r="G289">
        <v>728</v>
      </c>
      <c r="I289" t="s">
        <v>586</v>
      </c>
      <c r="J289" t="s">
        <v>386</v>
      </c>
      <c r="K289">
        <v>715</v>
      </c>
      <c r="M289" t="s">
        <v>3021</v>
      </c>
      <c r="N289" t="s">
        <v>2030</v>
      </c>
      <c r="O289">
        <v>690</v>
      </c>
    </row>
    <row r="290" spans="1:15" x14ac:dyDescent="0.3">
      <c r="A290" t="s">
        <v>3188</v>
      </c>
      <c r="B290" t="s">
        <v>1674</v>
      </c>
      <c r="C290">
        <v>686</v>
      </c>
      <c r="E290" t="s">
        <v>2571</v>
      </c>
      <c r="F290" t="s">
        <v>99</v>
      </c>
      <c r="G290">
        <v>727</v>
      </c>
      <c r="I290" t="s">
        <v>2763</v>
      </c>
      <c r="J290" t="s">
        <v>1043</v>
      </c>
      <c r="K290">
        <v>714</v>
      </c>
      <c r="M290" t="s">
        <v>1159</v>
      </c>
      <c r="N290" t="s">
        <v>1043</v>
      </c>
      <c r="O290">
        <v>690</v>
      </c>
    </row>
    <row r="291" spans="1:15" x14ac:dyDescent="0.3">
      <c r="A291" t="s">
        <v>2685</v>
      </c>
      <c r="B291" t="s">
        <v>1043</v>
      </c>
      <c r="C291">
        <v>685</v>
      </c>
      <c r="E291" t="s">
        <v>2717</v>
      </c>
      <c r="F291" t="s">
        <v>1043</v>
      </c>
      <c r="G291">
        <v>727</v>
      </c>
      <c r="I291" t="s">
        <v>2247</v>
      </c>
      <c r="J291" t="s">
        <v>386</v>
      </c>
      <c r="K291">
        <v>714</v>
      </c>
      <c r="M291" t="s">
        <v>694</v>
      </c>
      <c r="N291" t="s">
        <v>362</v>
      </c>
      <c r="O291">
        <v>690</v>
      </c>
    </row>
    <row r="292" spans="1:15" x14ac:dyDescent="0.3">
      <c r="A292" t="s">
        <v>1624</v>
      </c>
      <c r="B292" t="s">
        <v>1372</v>
      </c>
      <c r="C292">
        <v>685</v>
      </c>
      <c r="E292" t="s">
        <v>2716</v>
      </c>
      <c r="F292" t="s">
        <v>1043</v>
      </c>
      <c r="G292">
        <v>727</v>
      </c>
      <c r="I292" t="s">
        <v>2906</v>
      </c>
      <c r="J292" t="s">
        <v>1674</v>
      </c>
      <c r="K292">
        <v>714</v>
      </c>
      <c r="M292" t="s">
        <v>607</v>
      </c>
      <c r="N292" t="s">
        <v>386</v>
      </c>
      <c r="O292">
        <v>690</v>
      </c>
    </row>
    <row r="293" spans="1:15" x14ac:dyDescent="0.3">
      <c r="A293" t="s">
        <v>866</v>
      </c>
      <c r="B293" t="s">
        <v>99</v>
      </c>
      <c r="C293">
        <v>685</v>
      </c>
      <c r="E293" t="s">
        <v>1218</v>
      </c>
      <c r="F293" t="s">
        <v>1043</v>
      </c>
      <c r="G293">
        <v>727</v>
      </c>
      <c r="I293" t="s">
        <v>2246</v>
      </c>
      <c r="J293" t="s">
        <v>386</v>
      </c>
      <c r="K293">
        <v>714</v>
      </c>
      <c r="M293" t="s">
        <v>3022</v>
      </c>
      <c r="N293" t="s">
        <v>2030</v>
      </c>
      <c r="O293">
        <v>689</v>
      </c>
    </row>
    <row r="294" spans="1:15" x14ac:dyDescent="0.3">
      <c r="A294" t="s">
        <v>3153</v>
      </c>
      <c r="B294" t="s">
        <v>99</v>
      </c>
      <c r="C294">
        <v>684</v>
      </c>
      <c r="E294" t="s">
        <v>905</v>
      </c>
      <c r="F294" t="s">
        <v>99</v>
      </c>
      <c r="G294">
        <v>727</v>
      </c>
      <c r="I294" t="s">
        <v>3131</v>
      </c>
      <c r="J294" t="s">
        <v>11</v>
      </c>
      <c r="K294">
        <v>714</v>
      </c>
      <c r="M294" t="s">
        <v>2646</v>
      </c>
      <c r="N294" t="s">
        <v>1043</v>
      </c>
      <c r="O294">
        <v>687</v>
      </c>
    </row>
    <row r="295" spans="1:15" x14ac:dyDescent="0.3">
      <c r="A295" t="s">
        <v>2686</v>
      </c>
      <c r="B295" t="s">
        <v>1043</v>
      </c>
      <c r="C295">
        <v>684</v>
      </c>
      <c r="E295" t="s">
        <v>2719</v>
      </c>
      <c r="F295" t="s">
        <v>1043</v>
      </c>
      <c r="G295">
        <v>726</v>
      </c>
      <c r="I295" t="s">
        <v>980</v>
      </c>
      <c r="J295" t="s">
        <v>99</v>
      </c>
      <c r="K295">
        <v>714</v>
      </c>
      <c r="M295" t="s">
        <v>1585</v>
      </c>
      <c r="N295" t="s">
        <v>1043</v>
      </c>
      <c r="O295">
        <v>687</v>
      </c>
    </row>
    <row r="296" spans="1:15" x14ac:dyDescent="0.3">
      <c r="A296" t="s">
        <v>1467</v>
      </c>
      <c r="B296" t="s">
        <v>1043</v>
      </c>
      <c r="C296">
        <v>683</v>
      </c>
      <c r="E296" t="s">
        <v>2323</v>
      </c>
      <c r="F296" t="s">
        <v>386</v>
      </c>
      <c r="G296">
        <v>726</v>
      </c>
      <c r="I296" t="s">
        <v>3211</v>
      </c>
      <c r="J296" t="s">
        <v>1674</v>
      </c>
      <c r="K296">
        <v>714</v>
      </c>
      <c r="M296" t="s">
        <v>2191</v>
      </c>
      <c r="N296" t="s">
        <v>386</v>
      </c>
      <c r="O296">
        <v>687</v>
      </c>
    </row>
    <row r="297" spans="1:15" x14ac:dyDescent="0.3">
      <c r="A297" t="s">
        <v>1468</v>
      </c>
      <c r="B297" t="s">
        <v>1043</v>
      </c>
      <c r="C297">
        <v>683</v>
      </c>
      <c r="E297" t="s">
        <v>2831</v>
      </c>
      <c r="F297" t="s">
        <v>2030</v>
      </c>
      <c r="G297">
        <v>726</v>
      </c>
      <c r="I297" t="s">
        <v>2907</v>
      </c>
      <c r="J297" t="s">
        <v>2030</v>
      </c>
      <c r="K297">
        <v>714</v>
      </c>
      <c r="M297" t="s">
        <v>3023</v>
      </c>
      <c r="N297" t="s">
        <v>2030</v>
      </c>
      <c r="O297">
        <v>686</v>
      </c>
    </row>
    <row r="298" spans="1:15" x14ac:dyDescent="0.3">
      <c r="A298" t="s">
        <v>1625</v>
      </c>
      <c r="B298" t="s">
        <v>1372</v>
      </c>
      <c r="C298">
        <v>682</v>
      </c>
      <c r="E298" t="s">
        <v>2572</v>
      </c>
      <c r="F298" t="s">
        <v>99</v>
      </c>
      <c r="G298">
        <v>726</v>
      </c>
      <c r="I298" t="s">
        <v>2248</v>
      </c>
      <c r="J298" t="s">
        <v>386</v>
      </c>
      <c r="K298">
        <v>713</v>
      </c>
      <c r="M298" t="s">
        <v>2784</v>
      </c>
      <c r="N298" t="s">
        <v>1372</v>
      </c>
      <c r="O298">
        <v>686</v>
      </c>
    </row>
    <row r="299" spans="1:15" x14ac:dyDescent="0.3">
      <c r="A299" t="s">
        <v>1191</v>
      </c>
      <c r="B299" t="s">
        <v>1043</v>
      </c>
      <c r="C299">
        <v>682</v>
      </c>
      <c r="E299" t="s">
        <v>2832</v>
      </c>
      <c r="F299" t="s">
        <v>2030</v>
      </c>
      <c r="G299">
        <v>726</v>
      </c>
      <c r="I299" t="s">
        <v>626</v>
      </c>
      <c r="J299" t="s">
        <v>2030</v>
      </c>
      <c r="K299">
        <v>713</v>
      </c>
      <c r="M299" t="s">
        <v>2192</v>
      </c>
      <c r="N299" t="s">
        <v>386</v>
      </c>
      <c r="O299">
        <v>686</v>
      </c>
    </row>
    <row r="300" spans="1:15" x14ac:dyDescent="0.3">
      <c r="A300" t="s">
        <v>2420</v>
      </c>
      <c r="B300" t="s">
        <v>386</v>
      </c>
      <c r="C300">
        <v>681</v>
      </c>
      <c r="E300" t="s">
        <v>2718</v>
      </c>
      <c r="F300" t="s">
        <v>1043</v>
      </c>
      <c r="G300">
        <v>726</v>
      </c>
      <c r="I300" t="s">
        <v>2908</v>
      </c>
      <c r="J300" t="s">
        <v>2030</v>
      </c>
      <c r="K300">
        <v>713</v>
      </c>
      <c r="M300" t="s">
        <v>1024</v>
      </c>
      <c r="N300" t="s">
        <v>99</v>
      </c>
      <c r="O300">
        <v>686</v>
      </c>
    </row>
    <row r="301" spans="1:15" x14ac:dyDescent="0.3">
      <c r="A301" t="s">
        <v>867</v>
      </c>
      <c r="B301" t="s">
        <v>99</v>
      </c>
      <c r="C301">
        <v>681</v>
      </c>
      <c r="E301" t="s">
        <v>1219</v>
      </c>
      <c r="F301" t="s">
        <v>1043</v>
      </c>
      <c r="G301">
        <v>726</v>
      </c>
      <c r="I301" t="s">
        <v>2431</v>
      </c>
      <c r="J301" t="s">
        <v>362</v>
      </c>
      <c r="K301">
        <v>713</v>
      </c>
      <c r="M301" t="s">
        <v>1025</v>
      </c>
      <c r="N301" t="s">
        <v>99</v>
      </c>
      <c r="O301">
        <v>685</v>
      </c>
    </row>
    <row r="302" spans="1:15" x14ac:dyDescent="0.3">
      <c r="A302" t="s">
        <v>868</v>
      </c>
      <c r="B302" t="s">
        <v>99</v>
      </c>
      <c r="C302">
        <v>680</v>
      </c>
      <c r="E302" t="s">
        <v>2834</v>
      </c>
      <c r="F302" t="s">
        <v>1674</v>
      </c>
      <c r="G302">
        <v>726</v>
      </c>
      <c r="I302" t="s">
        <v>2909</v>
      </c>
      <c r="J302" t="s">
        <v>2030</v>
      </c>
      <c r="K302">
        <v>713</v>
      </c>
      <c r="M302" t="s">
        <v>1160</v>
      </c>
      <c r="N302" t="s">
        <v>1043</v>
      </c>
      <c r="O302">
        <v>685</v>
      </c>
    </row>
    <row r="303" spans="1:15" x14ac:dyDescent="0.3">
      <c r="A303" t="s">
        <v>711</v>
      </c>
      <c r="B303" t="s">
        <v>11</v>
      </c>
      <c r="C303">
        <v>680</v>
      </c>
      <c r="E303" t="s">
        <v>2324</v>
      </c>
      <c r="F303" t="s">
        <v>386</v>
      </c>
      <c r="G303">
        <v>726</v>
      </c>
      <c r="I303" t="s">
        <v>2531</v>
      </c>
      <c r="J303" t="s">
        <v>99</v>
      </c>
      <c r="K303">
        <v>713</v>
      </c>
      <c r="M303" t="s">
        <v>1026</v>
      </c>
      <c r="N303" t="s">
        <v>99</v>
      </c>
      <c r="O303">
        <v>685</v>
      </c>
    </row>
    <row r="304" spans="1:15" x14ac:dyDescent="0.3">
      <c r="A304" t="s">
        <v>2687</v>
      </c>
      <c r="B304" t="s">
        <v>1043</v>
      </c>
      <c r="C304">
        <v>680</v>
      </c>
      <c r="E304" t="s">
        <v>906</v>
      </c>
      <c r="F304" t="s">
        <v>99</v>
      </c>
      <c r="G304">
        <v>726</v>
      </c>
      <c r="I304" t="s">
        <v>1545</v>
      </c>
      <c r="J304" t="s">
        <v>1043</v>
      </c>
      <c r="K304">
        <v>712</v>
      </c>
      <c r="M304" t="s">
        <v>2193</v>
      </c>
      <c r="N304" t="s">
        <v>386</v>
      </c>
      <c r="O304">
        <v>684</v>
      </c>
    </row>
    <row r="305" spans="1:15" x14ac:dyDescent="0.3">
      <c r="A305" t="s">
        <v>521</v>
      </c>
      <c r="B305" t="s">
        <v>386</v>
      </c>
      <c r="C305">
        <v>679</v>
      </c>
      <c r="E305" t="s">
        <v>2833</v>
      </c>
      <c r="F305" t="s">
        <v>1674</v>
      </c>
      <c r="G305">
        <v>726</v>
      </c>
      <c r="I305" t="s">
        <v>981</v>
      </c>
      <c r="J305" t="s">
        <v>99</v>
      </c>
      <c r="K305">
        <v>712</v>
      </c>
      <c r="M305" t="s">
        <v>1586</v>
      </c>
      <c r="N305" t="s">
        <v>1043</v>
      </c>
      <c r="O305">
        <v>684</v>
      </c>
    </row>
    <row r="306" spans="1:15" x14ac:dyDescent="0.3">
      <c r="A306" t="s">
        <v>3084</v>
      </c>
      <c r="B306" t="s">
        <v>2030</v>
      </c>
      <c r="C306">
        <v>679</v>
      </c>
      <c r="E306" t="s">
        <v>907</v>
      </c>
      <c r="F306" t="s">
        <v>99</v>
      </c>
      <c r="G306">
        <v>726</v>
      </c>
      <c r="I306" t="s">
        <v>580</v>
      </c>
      <c r="J306" t="s">
        <v>386</v>
      </c>
      <c r="K306">
        <v>712</v>
      </c>
      <c r="M306" t="s">
        <v>1598</v>
      </c>
      <c r="N306" t="s">
        <v>1372</v>
      </c>
      <c r="O306">
        <v>684</v>
      </c>
    </row>
    <row r="307" spans="1:15" x14ac:dyDescent="0.3">
      <c r="A307" t="s">
        <v>1626</v>
      </c>
      <c r="B307" t="s">
        <v>1372</v>
      </c>
      <c r="C307">
        <v>679</v>
      </c>
      <c r="E307" t="s">
        <v>2835</v>
      </c>
      <c r="F307" t="s">
        <v>1372</v>
      </c>
      <c r="G307">
        <v>725</v>
      </c>
      <c r="I307" t="s">
        <v>2532</v>
      </c>
      <c r="J307" t="s">
        <v>99</v>
      </c>
      <c r="K307">
        <v>712</v>
      </c>
      <c r="M307" t="s">
        <v>2647</v>
      </c>
      <c r="N307" t="s">
        <v>1043</v>
      </c>
      <c r="O307">
        <v>684</v>
      </c>
    </row>
    <row r="308" spans="1:15" x14ac:dyDescent="0.3">
      <c r="A308" t="s">
        <v>2421</v>
      </c>
      <c r="B308" t="s">
        <v>386</v>
      </c>
      <c r="C308">
        <v>678</v>
      </c>
      <c r="E308" t="s">
        <v>2836</v>
      </c>
      <c r="F308" t="s">
        <v>2120</v>
      </c>
      <c r="G308">
        <v>725</v>
      </c>
      <c r="I308" t="s">
        <v>565</v>
      </c>
      <c r="J308" t="s">
        <v>386</v>
      </c>
      <c r="K308">
        <v>712</v>
      </c>
      <c r="M308" t="s">
        <v>3024</v>
      </c>
      <c r="N308" t="s">
        <v>11</v>
      </c>
      <c r="O308">
        <v>683</v>
      </c>
    </row>
    <row r="309" spans="1:15" x14ac:dyDescent="0.3">
      <c r="A309" t="s">
        <v>1469</v>
      </c>
      <c r="B309" t="s">
        <v>1043</v>
      </c>
      <c r="C309">
        <v>678</v>
      </c>
      <c r="E309" t="s">
        <v>2325</v>
      </c>
      <c r="F309" t="s">
        <v>386</v>
      </c>
      <c r="G309">
        <v>725</v>
      </c>
      <c r="I309" t="s">
        <v>3132</v>
      </c>
      <c r="J309" t="s">
        <v>11</v>
      </c>
      <c r="K309">
        <v>711</v>
      </c>
      <c r="M309" t="s">
        <v>1027</v>
      </c>
      <c r="N309" t="s">
        <v>99</v>
      </c>
      <c r="O309">
        <v>683</v>
      </c>
    </row>
    <row r="310" spans="1:15" x14ac:dyDescent="0.3">
      <c r="A310" t="s">
        <v>648</v>
      </c>
      <c r="B310" t="s">
        <v>362</v>
      </c>
      <c r="C310">
        <v>678</v>
      </c>
      <c r="E310" t="s">
        <v>547</v>
      </c>
      <c r="F310" t="s">
        <v>386</v>
      </c>
      <c r="G310">
        <v>725</v>
      </c>
      <c r="I310" t="s">
        <v>2910</v>
      </c>
      <c r="J310" t="s">
        <v>2030</v>
      </c>
      <c r="K310">
        <v>711</v>
      </c>
      <c r="M310" t="s">
        <v>695</v>
      </c>
      <c r="N310" t="s">
        <v>362</v>
      </c>
      <c r="O310">
        <v>682</v>
      </c>
    </row>
    <row r="311" spans="1:15" x14ac:dyDescent="0.3">
      <c r="A311" t="s">
        <v>2603</v>
      </c>
      <c r="B311" t="s">
        <v>99</v>
      </c>
      <c r="C311">
        <v>678</v>
      </c>
      <c r="E311" t="s">
        <v>3147</v>
      </c>
      <c r="F311" t="s">
        <v>11</v>
      </c>
      <c r="G311">
        <v>724</v>
      </c>
      <c r="I311" t="s">
        <v>2533</v>
      </c>
      <c r="J311" t="s">
        <v>99</v>
      </c>
      <c r="K311">
        <v>710</v>
      </c>
      <c r="M311" t="s">
        <v>1588</v>
      </c>
      <c r="N311" t="s">
        <v>1043</v>
      </c>
      <c r="O311">
        <v>682</v>
      </c>
    </row>
    <row r="312" spans="1:15" x14ac:dyDescent="0.3">
      <c r="A312" t="s">
        <v>2422</v>
      </c>
      <c r="B312" t="s">
        <v>386</v>
      </c>
      <c r="C312">
        <v>678</v>
      </c>
      <c r="E312" t="s">
        <v>2720</v>
      </c>
      <c r="F312" t="s">
        <v>1043</v>
      </c>
      <c r="G312">
        <v>724</v>
      </c>
      <c r="I312" t="s">
        <v>2764</v>
      </c>
      <c r="J312" t="s">
        <v>1043</v>
      </c>
      <c r="K312">
        <v>710</v>
      </c>
      <c r="M312" t="s">
        <v>1028</v>
      </c>
      <c r="N312" t="s">
        <v>99</v>
      </c>
      <c r="O312">
        <v>682</v>
      </c>
    </row>
    <row r="313" spans="1:15" x14ac:dyDescent="0.3">
      <c r="A313" t="s">
        <v>1627</v>
      </c>
      <c r="B313" t="s">
        <v>1372</v>
      </c>
      <c r="C313">
        <v>677</v>
      </c>
      <c r="E313" t="s">
        <v>738</v>
      </c>
      <c r="F313" t="s">
        <v>11</v>
      </c>
      <c r="G313">
        <v>724</v>
      </c>
      <c r="I313" t="s">
        <v>982</v>
      </c>
      <c r="J313" t="s">
        <v>99</v>
      </c>
      <c r="K313">
        <v>710</v>
      </c>
      <c r="M313" t="s">
        <v>1587</v>
      </c>
      <c r="N313" t="s">
        <v>1043</v>
      </c>
      <c r="O313">
        <v>682</v>
      </c>
    </row>
    <row r="314" spans="1:15" x14ac:dyDescent="0.3">
      <c r="A314" t="s">
        <v>712</v>
      </c>
      <c r="B314" t="s">
        <v>11</v>
      </c>
      <c r="C314">
        <v>676</v>
      </c>
      <c r="E314" t="s">
        <v>1220</v>
      </c>
      <c r="F314" t="s">
        <v>1043</v>
      </c>
      <c r="G314">
        <v>724</v>
      </c>
      <c r="I314" t="s">
        <v>2911</v>
      </c>
      <c r="J314" t="s">
        <v>1674</v>
      </c>
      <c r="K314">
        <v>710</v>
      </c>
      <c r="M314" t="s">
        <v>3025</v>
      </c>
      <c r="N314" t="s">
        <v>11</v>
      </c>
      <c r="O314">
        <v>682</v>
      </c>
    </row>
    <row r="315" spans="1:15" x14ac:dyDescent="0.3">
      <c r="A315" t="s">
        <v>869</v>
      </c>
      <c r="B315" t="s">
        <v>99</v>
      </c>
      <c r="C315">
        <v>676</v>
      </c>
      <c r="E315" t="s">
        <v>2837</v>
      </c>
      <c r="F315" t="s">
        <v>1372</v>
      </c>
      <c r="G315">
        <v>723</v>
      </c>
      <c r="I315" t="s">
        <v>669</v>
      </c>
      <c r="J315" t="s">
        <v>362</v>
      </c>
      <c r="K315">
        <v>709</v>
      </c>
      <c r="M315" t="s">
        <v>1161</v>
      </c>
      <c r="N315" t="s">
        <v>1043</v>
      </c>
      <c r="O315">
        <v>681</v>
      </c>
    </row>
    <row r="316" spans="1:15" x14ac:dyDescent="0.3">
      <c r="A316" t="s">
        <v>1628</v>
      </c>
      <c r="B316" t="s">
        <v>1372</v>
      </c>
      <c r="C316">
        <v>675</v>
      </c>
      <c r="E316" t="s">
        <v>2326</v>
      </c>
      <c r="F316" t="s">
        <v>386</v>
      </c>
      <c r="G316">
        <v>723</v>
      </c>
      <c r="I316" t="s">
        <v>2912</v>
      </c>
      <c r="J316" t="s">
        <v>2030</v>
      </c>
      <c r="K316">
        <v>709</v>
      </c>
      <c r="M316" t="s">
        <v>640</v>
      </c>
      <c r="N316" t="s">
        <v>2030</v>
      </c>
      <c r="O316">
        <v>680</v>
      </c>
    </row>
    <row r="317" spans="1:15" x14ac:dyDescent="0.3">
      <c r="A317" t="s">
        <v>2605</v>
      </c>
      <c r="B317" t="s">
        <v>99</v>
      </c>
      <c r="C317">
        <v>675</v>
      </c>
      <c r="E317" t="s">
        <v>2328</v>
      </c>
      <c r="F317" t="s">
        <v>386</v>
      </c>
      <c r="G317">
        <v>722</v>
      </c>
      <c r="I317" t="s">
        <v>2765</v>
      </c>
      <c r="J317" t="s">
        <v>1043</v>
      </c>
      <c r="K317">
        <v>709</v>
      </c>
      <c r="M317" t="s">
        <v>2194</v>
      </c>
      <c r="N317" t="s">
        <v>386</v>
      </c>
      <c r="O317">
        <v>680</v>
      </c>
    </row>
    <row r="318" spans="1:15" x14ac:dyDescent="0.3">
      <c r="A318" t="s">
        <v>2604</v>
      </c>
      <c r="B318" t="s">
        <v>99</v>
      </c>
      <c r="C318">
        <v>675</v>
      </c>
      <c r="E318" t="s">
        <v>2721</v>
      </c>
      <c r="F318" t="s">
        <v>1043</v>
      </c>
      <c r="G318">
        <v>722</v>
      </c>
      <c r="I318" t="s">
        <v>1546</v>
      </c>
      <c r="J318" t="s">
        <v>1043</v>
      </c>
      <c r="K318">
        <v>709</v>
      </c>
      <c r="M318" t="s">
        <v>2196</v>
      </c>
      <c r="N318" t="s">
        <v>386</v>
      </c>
      <c r="O318">
        <v>679</v>
      </c>
    </row>
    <row r="319" spans="1:15" x14ac:dyDescent="0.3">
      <c r="A319" t="s">
        <v>530</v>
      </c>
      <c r="B319" t="s">
        <v>386</v>
      </c>
      <c r="C319">
        <v>675</v>
      </c>
      <c r="E319" t="s">
        <v>2327</v>
      </c>
      <c r="F319" t="s">
        <v>386</v>
      </c>
      <c r="G319">
        <v>722</v>
      </c>
      <c r="I319" t="s">
        <v>2913</v>
      </c>
      <c r="J319" t="s">
        <v>2030</v>
      </c>
      <c r="K319">
        <v>709</v>
      </c>
      <c r="M319" t="s">
        <v>3026</v>
      </c>
      <c r="N319" t="s">
        <v>2030</v>
      </c>
      <c r="O319">
        <v>679</v>
      </c>
    </row>
    <row r="320" spans="1:15" x14ac:dyDescent="0.3">
      <c r="A320" t="s">
        <v>1470</v>
      </c>
      <c r="B320" t="s">
        <v>1043</v>
      </c>
      <c r="C320">
        <v>674</v>
      </c>
      <c r="E320" t="s">
        <v>739</v>
      </c>
      <c r="F320" t="s">
        <v>11</v>
      </c>
      <c r="G320">
        <v>722</v>
      </c>
      <c r="I320" t="s">
        <v>787</v>
      </c>
      <c r="J320" t="s">
        <v>11</v>
      </c>
      <c r="K320">
        <v>708</v>
      </c>
      <c r="M320" t="s">
        <v>608</v>
      </c>
      <c r="N320" t="s">
        <v>386</v>
      </c>
      <c r="O320">
        <v>679</v>
      </c>
    </row>
    <row r="321" spans="1:15" x14ac:dyDescent="0.3">
      <c r="A321" t="s">
        <v>3154</v>
      </c>
      <c r="B321" t="s">
        <v>99</v>
      </c>
      <c r="C321">
        <v>674</v>
      </c>
      <c r="E321" t="s">
        <v>2329</v>
      </c>
      <c r="F321" t="s">
        <v>386</v>
      </c>
      <c r="G321">
        <v>721</v>
      </c>
      <c r="I321" t="s">
        <v>788</v>
      </c>
      <c r="J321" t="s">
        <v>11</v>
      </c>
      <c r="K321">
        <v>708</v>
      </c>
      <c r="M321" t="s">
        <v>2195</v>
      </c>
      <c r="N321" t="s">
        <v>386</v>
      </c>
      <c r="O321">
        <v>679</v>
      </c>
    </row>
    <row r="322" spans="1:15" x14ac:dyDescent="0.3">
      <c r="A322" t="s">
        <v>870</v>
      </c>
      <c r="B322" t="s">
        <v>99</v>
      </c>
      <c r="C322">
        <v>673</v>
      </c>
      <c r="E322" t="s">
        <v>2573</v>
      </c>
      <c r="F322" t="s">
        <v>99</v>
      </c>
      <c r="G322">
        <v>721</v>
      </c>
      <c r="I322" t="s">
        <v>1548</v>
      </c>
      <c r="J322" t="s">
        <v>1043</v>
      </c>
      <c r="K322">
        <v>708</v>
      </c>
      <c r="M322" t="s">
        <v>3027</v>
      </c>
      <c r="N322" t="s">
        <v>2030</v>
      </c>
      <c r="O322">
        <v>678</v>
      </c>
    </row>
    <row r="323" spans="1:15" x14ac:dyDescent="0.3">
      <c r="A323" t="s">
        <v>871</v>
      </c>
      <c r="B323" t="s">
        <v>99</v>
      </c>
      <c r="C323">
        <v>673</v>
      </c>
      <c r="E323" t="s">
        <v>2838</v>
      </c>
      <c r="F323" t="s">
        <v>2030</v>
      </c>
      <c r="G323">
        <v>721</v>
      </c>
      <c r="I323" t="s">
        <v>1547</v>
      </c>
      <c r="J323" t="s">
        <v>1043</v>
      </c>
      <c r="K323">
        <v>708</v>
      </c>
      <c r="M323" t="s">
        <v>609</v>
      </c>
      <c r="N323" t="s">
        <v>386</v>
      </c>
      <c r="O323">
        <v>677</v>
      </c>
    </row>
    <row r="324" spans="1:15" x14ac:dyDescent="0.3">
      <c r="A324" t="s">
        <v>3085</v>
      </c>
      <c r="B324" t="s">
        <v>2120</v>
      </c>
      <c r="C324">
        <v>672</v>
      </c>
      <c r="E324" t="s">
        <v>1500</v>
      </c>
      <c r="F324" t="s">
        <v>1043</v>
      </c>
      <c r="G324">
        <v>721</v>
      </c>
      <c r="I324" t="s">
        <v>2914</v>
      </c>
      <c r="J324" t="s">
        <v>2120</v>
      </c>
      <c r="K324">
        <v>708</v>
      </c>
      <c r="M324" t="s">
        <v>1029</v>
      </c>
      <c r="N324" t="s">
        <v>99</v>
      </c>
      <c r="O324">
        <v>677</v>
      </c>
    </row>
    <row r="325" spans="1:15" x14ac:dyDescent="0.3">
      <c r="A325" t="s">
        <v>872</v>
      </c>
      <c r="B325" t="s">
        <v>99</v>
      </c>
      <c r="C325">
        <v>672</v>
      </c>
      <c r="E325" t="s">
        <v>908</v>
      </c>
      <c r="F325" t="s">
        <v>99</v>
      </c>
      <c r="G325">
        <v>721</v>
      </c>
      <c r="I325" t="s">
        <v>2915</v>
      </c>
      <c r="J325" t="s">
        <v>2030</v>
      </c>
      <c r="K325">
        <v>708</v>
      </c>
      <c r="M325" t="s">
        <v>2197</v>
      </c>
      <c r="N325" t="s">
        <v>386</v>
      </c>
      <c r="O325">
        <v>676</v>
      </c>
    </row>
    <row r="326" spans="1:15" x14ac:dyDescent="0.3">
      <c r="A326" t="s">
        <v>1471</v>
      </c>
      <c r="B326" t="s">
        <v>1043</v>
      </c>
      <c r="C326">
        <v>671</v>
      </c>
      <c r="E326" t="s">
        <v>2330</v>
      </c>
      <c r="F326" t="s">
        <v>386</v>
      </c>
      <c r="G326">
        <v>720</v>
      </c>
      <c r="I326" t="s">
        <v>1549</v>
      </c>
      <c r="J326" t="s">
        <v>1043</v>
      </c>
      <c r="K326">
        <v>707</v>
      </c>
      <c r="M326" t="s">
        <v>1162</v>
      </c>
      <c r="N326" t="s">
        <v>1043</v>
      </c>
      <c r="O326">
        <v>676</v>
      </c>
    </row>
    <row r="327" spans="1:15" x14ac:dyDescent="0.3">
      <c r="A327" t="s">
        <v>1472</v>
      </c>
      <c r="B327" t="s">
        <v>1043</v>
      </c>
      <c r="C327">
        <v>671</v>
      </c>
      <c r="E327" t="s">
        <v>655</v>
      </c>
      <c r="F327" t="s">
        <v>362</v>
      </c>
      <c r="G327">
        <v>720</v>
      </c>
      <c r="I327" t="s">
        <v>584</v>
      </c>
      <c r="J327" t="s">
        <v>386</v>
      </c>
      <c r="K327">
        <v>707</v>
      </c>
      <c r="M327" t="s">
        <v>1030</v>
      </c>
      <c r="N327" t="s">
        <v>99</v>
      </c>
      <c r="O327">
        <v>675</v>
      </c>
    </row>
    <row r="328" spans="1:15" x14ac:dyDescent="0.3">
      <c r="A328" t="s">
        <v>2787</v>
      </c>
      <c r="B328" t="s">
        <v>1372</v>
      </c>
      <c r="C328">
        <v>671</v>
      </c>
      <c r="E328" t="s">
        <v>1501</v>
      </c>
      <c r="F328" t="s">
        <v>1043</v>
      </c>
      <c r="G328">
        <v>720</v>
      </c>
      <c r="I328" t="s">
        <v>2916</v>
      </c>
      <c r="J328" t="s">
        <v>1674</v>
      </c>
      <c r="K328">
        <v>706</v>
      </c>
      <c r="M328" t="s">
        <v>610</v>
      </c>
      <c r="N328" t="s">
        <v>386</v>
      </c>
      <c r="O328">
        <v>674</v>
      </c>
    </row>
    <row r="329" spans="1:15" x14ac:dyDescent="0.3">
      <c r="A329" t="s">
        <v>2688</v>
      </c>
      <c r="B329" t="s">
        <v>1043</v>
      </c>
      <c r="C329">
        <v>669</v>
      </c>
      <c r="E329" t="s">
        <v>1638</v>
      </c>
      <c r="F329" t="s">
        <v>1372</v>
      </c>
      <c r="G329">
        <v>720</v>
      </c>
      <c r="I329" t="s">
        <v>983</v>
      </c>
      <c r="J329" t="s">
        <v>99</v>
      </c>
      <c r="K329">
        <v>706</v>
      </c>
      <c r="M329" t="s">
        <v>2634</v>
      </c>
      <c r="N329" t="s">
        <v>99</v>
      </c>
      <c r="O329">
        <v>674</v>
      </c>
    </row>
    <row r="330" spans="1:15" x14ac:dyDescent="0.3">
      <c r="A330" t="s">
        <v>3086</v>
      </c>
      <c r="B330" t="s">
        <v>1372</v>
      </c>
      <c r="C330">
        <v>669</v>
      </c>
      <c r="E330" t="s">
        <v>740</v>
      </c>
      <c r="F330" t="s">
        <v>11</v>
      </c>
      <c r="G330">
        <v>720</v>
      </c>
      <c r="I330" t="s">
        <v>3133</v>
      </c>
      <c r="J330" t="s">
        <v>11</v>
      </c>
      <c r="K330">
        <v>706</v>
      </c>
      <c r="M330" t="s">
        <v>3028</v>
      </c>
      <c r="N330" t="s">
        <v>1674</v>
      </c>
      <c r="O330">
        <v>674</v>
      </c>
    </row>
    <row r="331" spans="1:15" x14ac:dyDescent="0.3">
      <c r="A331" t="s">
        <v>873</v>
      </c>
      <c r="B331" t="s">
        <v>99</v>
      </c>
      <c r="C331">
        <v>668</v>
      </c>
      <c r="E331" t="s">
        <v>2331</v>
      </c>
      <c r="F331" t="s">
        <v>386</v>
      </c>
      <c r="G331">
        <v>719</v>
      </c>
      <c r="I331" t="s">
        <v>571</v>
      </c>
      <c r="J331" t="s">
        <v>386</v>
      </c>
      <c r="K331">
        <v>704</v>
      </c>
      <c r="M331" t="s">
        <v>696</v>
      </c>
      <c r="N331" t="s">
        <v>362</v>
      </c>
      <c r="O331">
        <v>674</v>
      </c>
    </row>
    <row r="332" spans="1:15" x14ac:dyDescent="0.3">
      <c r="A332" t="s">
        <v>1473</v>
      </c>
      <c r="B332" t="s">
        <v>1043</v>
      </c>
      <c r="C332">
        <v>666</v>
      </c>
      <c r="E332" t="s">
        <v>2722</v>
      </c>
      <c r="F332" t="s">
        <v>1043</v>
      </c>
      <c r="G332">
        <v>719</v>
      </c>
      <c r="I332" t="s">
        <v>789</v>
      </c>
      <c r="J332" t="s">
        <v>11</v>
      </c>
      <c r="K332">
        <v>703</v>
      </c>
      <c r="M332" t="s">
        <v>3029</v>
      </c>
      <c r="N332" t="s">
        <v>2120</v>
      </c>
      <c r="O332">
        <v>673</v>
      </c>
    </row>
    <row r="333" spans="1:15" x14ac:dyDescent="0.3">
      <c r="A333" t="s">
        <v>613</v>
      </c>
      <c r="B333" t="s">
        <v>2030</v>
      </c>
      <c r="C333">
        <v>666</v>
      </c>
      <c r="E333" t="s">
        <v>656</v>
      </c>
      <c r="F333" t="s">
        <v>362</v>
      </c>
      <c r="G333">
        <v>719</v>
      </c>
      <c r="I333" t="s">
        <v>1550</v>
      </c>
      <c r="J333" t="s">
        <v>1043</v>
      </c>
      <c r="K333">
        <v>703</v>
      </c>
      <c r="M333" t="s">
        <v>641</v>
      </c>
      <c r="N333" t="s">
        <v>2030</v>
      </c>
      <c r="O333">
        <v>673</v>
      </c>
    </row>
    <row r="334" spans="1:15" x14ac:dyDescent="0.3">
      <c r="A334" t="s">
        <v>3189</v>
      </c>
      <c r="B334" t="s">
        <v>1674</v>
      </c>
      <c r="C334">
        <v>665</v>
      </c>
      <c r="E334" t="s">
        <v>2332</v>
      </c>
      <c r="F334" t="s">
        <v>386</v>
      </c>
      <c r="G334">
        <v>718</v>
      </c>
      <c r="I334" t="s">
        <v>1551</v>
      </c>
      <c r="J334" t="s">
        <v>1043</v>
      </c>
      <c r="K334">
        <v>702</v>
      </c>
      <c r="M334" t="s">
        <v>2456</v>
      </c>
      <c r="N334" t="s">
        <v>362</v>
      </c>
      <c r="O334">
        <v>673</v>
      </c>
    </row>
    <row r="335" spans="1:15" x14ac:dyDescent="0.3">
      <c r="A335" t="s">
        <v>2606</v>
      </c>
      <c r="B335" t="s">
        <v>99</v>
      </c>
      <c r="C335">
        <v>663</v>
      </c>
      <c r="E335" t="s">
        <v>741</v>
      </c>
      <c r="F335" t="s">
        <v>11</v>
      </c>
      <c r="G335">
        <v>718</v>
      </c>
      <c r="I335" t="s">
        <v>984</v>
      </c>
      <c r="J335" t="s">
        <v>99</v>
      </c>
      <c r="K335">
        <v>702</v>
      </c>
      <c r="M335" t="s">
        <v>697</v>
      </c>
      <c r="N335" t="s">
        <v>362</v>
      </c>
      <c r="O335">
        <v>673</v>
      </c>
    </row>
    <row r="336" spans="1:15" x14ac:dyDescent="0.3">
      <c r="A336" t="s">
        <v>3087</v>
      </c>
      <c r="B336" t="s">
        <v>2030</v>
      </c>
      <c r="C336">
        <v>663</v>
      </c>
      <c r="E336" t="s">
        <v>1502</v>
      </c>
      <c r="F336" t="s">
        <v>1043</v>
      </c>
      <c r="G336">
        <v>718</v>
      </c>
      <c r="I336" t="s">
        <v>1552</v>
      </c>
      <c r="J336" t="s">
        <v>1043</v>
      </c>
      <c r="K336">
        <v>702</v>
      </c>
      <c r="M336" t="s">
        <v>1163</v>
      </c>
      <c r="N336" t="s">
        <v>1043</v>
      </c>
      <c r="O336">
        <v>673</v>
      </c>
    </row>
    <row r="337" spans="1:15" x14ac:dyDescent="0.3">
      <c r="A337" t="s">
        <v>3088</v>
      </c>
      <c r="B337" t="s">
        <v>1372</v>
      </c>
      <c r="C337">
        <v>661</v>
      </c>
      <c r="E337" t="s">
        <v>1639</v>
      </c>
      <c r="F337" t="s">
        <v>1372</v>
      </c>
      <c r="G337">
        <v>718</v>
      </c>
      <c r="I337" t="s">
        <v>2534</v>
      </c>
      <c r="J337" t="s">
        <v>99</v>
      </c>
      <c r="K337">
        <v>702</v>
      </c>
      <c r="M337" t="s">
        <v>2198</v>
      </c>
      <c r="N337" t="s">
        <v>386</v>
      </c>
      <c r="O337">
        <v>673</v>
      </c>
    </row>
    <row r="338" spans="1:15" x14ac:dyDescent="0.3">
      <c r="A338" t="s">
        <v>1192</v>
      </c>
      <c r="B338" t="s">
        <v>1043</v>
      </c>
      <c r="C338">
        <v>660</v>
      </c>
      <c r="E338" t="s">
        <v>909</v>
      </c>
      <c r="F338" t="s">
        <v>99</v>
      </c>
      <c r="G338">
        <v>718</v>
      </c>
      <c r="I338" t="s">
        <v>2502</v>
      </c>
      <c r="J338" t="s">
        <v>11</v>
      </c>
      <c r="K338">
        <v>702</v>
      </c>
      <c r="M338" t="s">
        <v>611</v>
      </c>
      <c r="N338" t="s">
        <v>386</v>
      </c>
      <c r="O338">
        <v>672</v>
      </c>
    </row>
    <row r="339" spans="1:15" x14ac:dyDescent="0.3">
      <c r="A339" t="s">
        <v>2423</v>
      </c>
      <c r="B339" t="s">
        <v>386</v>
      </c>
      <c r="C339">
        <v>660</v>
      </c>
      <c r="E339" t="s">
        <v>2723</v>
      </c>
      <c r="F339" t="s">
        <v>1043</v>
      </c>
      <c r="G339">
        <v>717</v>
      </c>
      <c r="I339" t="s">
        <v>670</v>
      </c>
      <c r="J339" t="s">
        <v>362</v>
      </c>
      <c r="K339">
        <v>702</v>
      </c>
      <c r="M339" t="s">
        <v>1031</v>
      </c>
      <c r="N339" t="s">
        <v>99</v>
      </c>
      <c r="O339">
        <v>672</v>
      </c>
    </row>
    <row r="340" spans="1:15" x14ac:dyDescent="0.3">
      <c r="A340" t="s">
        <v>3089</v>
      </c>
      <c r="B340" t="s">
        <v>1372</v>
      </c>
      <c r="C340">
        <v>659</v>
      </c>
      <c r="E340" t="s">
        <v>3161</v>
      </c>
      <c r="F340" t="s">
        <v>99</v>
      </c>
      <c r="G340">
        <v>717</v>
      </c>
      <c r="I340" t="s">
        <v>2917</v>
      </c>
      <c r="J340" t="s">
        <v>1372</v>
      </c>
      <c r="K340">
        <v>702</v>
      </c>
      <c r="M340" t="s">
        <v>2648</v>
      </c>
      <c r="N340" t="s">
        <v>1043</v>
      </c>
      <c r="O340">
        <v>672</v>
      </c>
    </row>
    <row r="341" spans="1:15" x14ac:dyDescent="0.3">
      <c r="A341" t="s">
        <v>1629</v>
      </c>
      <c r="B341" t="s">
        <v>1372</v>
      </c>
      <c r="C341">
        <v>658</v>
      </c>
      <c r="E341" t="s">
        <v>2574</v>
      </c>
      <c r="F341" t="s">
        <v>99</v>
      </c>
      <c r="G341">
        <v>717</v>
      </c>
      <c r="I341" t="s">
        <v>985</v>
      </c>
      <c r="J341" t="s">
        <v>99</v>
      </c>
      <c r="K341">
        <v>701</v>
      </c>
      <c r="M341" t="s">
        <v>833</v>
      </c>
      <c r="N341" t="s">
        <v>11</v>
      </c>
      <c r="O341">
        <v>672</v>
      </c>
    </row>
    <row r="342" spans="1:15" x14ac:dyDescent="0.3">
      <c r="A342" t="s">
        <v>2424</v>
      </c>
      <c r="B342" t="s">
        <v>386</v>
      </c>
      <c r="C342">
        <v>658</v>
      </c>
      <c r="E342" t="s">
        <v>2335</v>
      </c>
      <c r="F342" t="s">
        <v>386</v>
      </c>
      <c r="G342">
        <v>717</v>
      </c>
      <c r="I342" t="s">
        <v>671</v>
      </c>
      <c r="J342" t="s">
        <v>362</v>
      </c>
      <c r="K342">
        <v>701</v>
      </c>
      <c r="M342" t="s">
        <v>832</v>
      </c>
      <c r="N342" t="s">
        <v>11</v>
      </c>
      <c r="O342">
        <v>672</v>
      </c>
    </row>
    <row r="343" spans="1:15" x14ac:dyDescent="0.3">
      <c r="A343" t="s">
        <v>2607</v>
      </c>
      <c r="B343" t="s">
        <v>99</v>
      </c>
      <c r="C343">
        <v>657</v>
      </c>
      <c r="E343" t="s">
        <v>3198</v>
      </c>
      <c r="F343" t="s">
        <v>1674</v>
      </c>
      <c r="G343">
        <v>717</v>
      </c>
      <c r="I343" t="s">
        <v>1554</v>
      </c>
      <c r="J343" t="s">
        <v>1043</v>
      </c>
      <c r="K343">
        <v>701</v>
      </c>
      <c r="M343" t="s">
        <v>3030</v>
      </c>
      <c r="N343" t="s">
        <v>2030</v>
      </c>
      <c r="O343">
        <v>671</v>
      </c>
    </row>
    <row r="344" spans="1:15" x14ac:dyDescent="0.3">
      <c r="A344" t="s">
        <v>2425</v>
      </c>
      <c r="B344" t="s">
        <v>386</v>
      </c>
      <c r="C344">
        <v>657</v>
      </c>
      <c r="E344" t="s">
        <v>2333</v>
      </c>
      <c r="F344" t="s">
        <v>386</v>
      </c>
      <c r="G344">
        <v>717</v>
      </c>
      <c r="I344" t="s">
        <v>986</v>
      </c>
      <c r="J344" t="s">
        <v>99</v>
      </c>
      <c r="K344">
        <v>701</v>
      </c>
      <c r="M344" t="s">
        <v>2199</v>
      </c>
      <c r="N344" t="s">
        <v>386</v>
      </c>
      <c r="O344">
        <v>671</v>
      </c>
    </row>
    <row r="345" spans="1:15" x14ac:dyDescent="0.3">
      <c r="A345" t="s">
        <v>874</v>
      </c>
      <c r="B345" t="s">
        <v>99</v>
      </c>
      <c r="C345">
        <v>657</v>
      </c>
      <c r="E345" t="s">
        <v>2334</v>
      </c>
      <c r="F345" t="s">
        <v>386</v>
      </c>
      <c r="G345">
        <v>717</v>
      </c>
      <c r="I345" t="s">
        <v>1553</v>
      </c>
      <c r="J345" t="s">
        <v>1043</v>
      </c>
      <c r="K345">
        <v>701</v>
      </c>
      <c r="M345" t="s">
        <v>612</v>
      </c>
      <c r="N345" t="s">
        <v>386</v>
      </c>
      <c r="O345">
        <v>669</v>
      </c>
    </row>
    <row r="346" spans="1:15" x14ac:dyDescent="0.3">
      <c r="A346" t="s">
        <v>2689</v>
      </c>
      <c r="B346" t="s">
        <v>1043</v>
      </c>
      <c r="C346">
        <v>657</v>
      </c>
      <c r="E346" t="s">
        <v>1503</v>
      </c>
      <c r="F346" t="s">
        <v>1043</v>
      </c>
      <c r="G346">
        <v>717</v>
      </c>
      <c r="I346" t="s">
        <v>579</v>
      </c>
      <c r="J346" t="s">
        <v>386</v>
      </c>
      <c r="K346">
        <v>700</v>
      </c>
      <c r="M346" t="s">
        <v>1032</v>
      </c>
      <c r="N346" t="s">
        <v>99</v>
      </c>
      <c r="O346">
        <v>668</v>
      </c>
    </row>
    <row r="347" spans="1:15" x14ac:dyDescent="0.3">
      <c r="A347" t="s">
        <v>3090</v>
      </c>
      <c r="B347" t="s">
        <v>2030</v>
      </c>
      <c r="C347">
        <v>656</v>
      </c>
      <c r="E347" t="s">
        <v>1221</v>
      </c>
      <c r="F347" t="s">
        <v>1043</v>
      </c>
      <c r="G347">
        <v>717</v>
      </c>
      <c r="I347" t="s">
        <v>672</v>
      </c>
      <c r="J347" t="s">
        <v>362</v>
      </c>
      <c r="K347">
        <v>700</v>
      </c>
      <c r="M347" t="s">
        <v>1034</v>
      </c>
      <c r="N347" t="s">
        <v>99</v>
      </c>
      <c r="O347">
        <v>667</v>
      </c>
    </row>
    <row r="348" spans="1:15" x14ac:dyDescent="0.3">
      <c r="A348" t="s">
        <v>2690</v>
      </c>
      <c r="B348" t="s">
        <v>1043</v>
      </c>
      <c r="C348">
        <v>656</v>
      </c>
      <c r="E348" t="s">
        <v>1222</v>
      </c>
      <c r="F348" t="s">
        <v>1043</v>
      </c>
      <c r="G348">
        <v>717</v>
      </c>
      <c r="I348" t="s">
        <v>2918</v>
      </c>
      <c r="J348" t="s">
        <v>2030</v>
      </c>
      <c r="K348">
        <v>700</v>
      </c>
      <c r="M348" t="s">
        <v>1033</v>
      </c>
      <c r="N348" t="s">
        <v>99</v>
      </c>
      <c r="O348">
        <v>667</v>
      </c>
    </row>
    <row r="349" spans="1:15" x14ac:dyDescent="0.3">
      <c r="A349" t="s">
        <v>1193</v>
      </c>
      <c r="B349" t="s">
        <v>1043</v>
      </c>
      <c r="C349">
        <v>656</v>
      </c>
      <c r="E349" t="s">
        <v>2724</v>
      </c>
      <c r="F349" t="s">
        <v>1043</v>
      </c>
      <c r="G349">
        <v>716</v>
      </c>
      <c r="I349" t="s">
        <v>1261</v>
      </c>
      <c r="J349" t="s">
        <v>1043</v>
      </c>
      <c r="K349">
        <v>699</v>
      </c>
      <c r="M349" t="s">
        <v>642</v>
      </c>
      <c r="N349" t="s">
        <v>2030</v>
      </c>
      <c r="O349">
        <v>666</v>
      </c>
    </row>
    <row r="350" spans="1:15" x14ac:dyDescent="0.3">
      <c r="A350" t="s">
        <v>2466</v>
      </c>
      <c r="B350" t="s">
        <v>11</v>
      </c>
      <c r="C350">
        <v>655</v>
      </c>
      <c r="E350" t="s">
        <v>2575</v>
      </c>
      <c r="F350" t="s">
        <v>99</v>
      </c>
      <c r="G350">
        <v>716</v>
      </c>
      <c r="I350" t="s">
        <v>2919</v>
      </c>
      <c r="J350" t="s">
        <v>1674</v>
      </c>
      <c r="K350">
        <v>699</v>
      </c>
      <c r="M350" t="s">
        <v>1036</v>
      </c>
      <c r="N350" t="s">
        <v>99</v>
      </c>
      <c r="O350">
        <v>666</v>
      </c>
    </row>
    <row r="351" spans="1:15" x14ac:dyDescent="0.3">
      <c r="A351" t="s">
        <v>1194</v>
      </c>
      <c r="B351" t="s">
        <v>1043</v>
      </c>
      <c r="C351">
        <v>654</v>
      </c>
      <c r="E351" t="s">
        <v>1505</v>
      </c>
      <c r="F351" t="s">
        <v>1043</v>
      </c>
      <c r="G351">
        <v>716</v>
      </c>
      <c r="I351" t="s">
        <v>2249</v>
      </c>
      <c r="J351" t="s">
        <v>386</v>
      </c>
      <c r="K351">
        <v>699</v>
      </c>
      <c r="M351" t="s">
        <v>1035</v>
      </c>
      <c r="N351" t="s">
        <v>99</v>
      </c>
      <c r="O351">
        <v>666</v>
      </c>
    </row>
    <row r="352" spans="1:15" x14ac:dyDescent="0.3">
      <c r="A352" t="s">
        <v>3091</v>
      </c>
      <c r="B352" t="s">
        <v>2030</v>
      </c>
      <c r="C352">
        <v>653</v>
      </c>
      <c r="E352" t="s">
        <v>911</v>
      </c>
      <c r="F352" t="s">
        <v>99</v>
      </c>
      <c r="G352">
        <v>716</v>
      </c>
      <c r="I352" t="s">
        <v>673</v>
      </c>
      <c r="J352" t="s">
        <v>362</v>
      </c>
      <c r="K352">
        <v>699</v>
      </c>
      <c r="M352" t="s">
        <v>2457</v>
      </c>
      <c r="N352" t="s">
        <v>362</v>
      </c>
      <c r="O352">
        <v>665</v>
      </c>
    </row>
    <row r="353" spans="1:15" x14ac:dyDescent="0.3">
      <c r="A353" t="s">
        <v>2691</v>
      </c>
      <c r="B353" t="s">
        <v>1043</v>
      </c>
      <c r="C353">
        <v>650</v>
      </c>
      <c r="E353" t="s">
        <v>1504</v>
      </c>
      <c r="F353" t="s">
        <v>1043</v>
      </c>
      <c r="G353">
        <v>716</v>
      </c>
      <c r="I353" t="s">
        <v>2781</v>
      </c>
      <c r="J353" t="s">
        <v>1372</v>
      </c>
      <c r="K353">
        <v>698</v>
      </c>
      <c r="M353" t="s">
        <v>2516</v>
      </c>
      <c r="N353" t="s">
        <v>11</v>
      </c>
      <c r="O353">
        <v>665</v>
      </c>
    </row>
    <row r="354" spans="1:15" x14ac:dyDescent="0.3">
      <c r="A354" t="s">
        <v>1474</v>
      </c>
      <c r="B354" t="s">
        <v>1043</v>
      </c>
      <c r="C354">
        <v>649</v>
      </c>
      <c r="E354" t="s">
        <v>657</v>
      </c>
      <c r="F354" t="s">
        <v>362</v>
      </c>
      <c r="G354">
        <v>716</v>
      </c>
      <c r="I354" t="s">
        <v>2250</v>
      </c>
      <c r="J354" t="s">
        <v>386</v>
      </c>
      <c r="K354">
        <v>698</v>
      </c>
      <c r="M354" t="s">
        <v>2649</v>
      </c>
      <c r="N354" t="s">
        <v>1043</v>
      </c>
      <c r="O354">
        <v>664</v>
      </c>
    </row>
    <row r="355" spans="1:15" x14ac:dyDescent="0.3">
      <c r="A355" t="s">
        <v>3092</v>
      </c>
      <c r="B355" t="s">
        <v>1372</v>
      </c>
      <c r="C355">
        <v>649</v>
      </c>
      <c r="E355" t="s">
        <v>910</v>
      </c>
      <c r="F355" t="s">
        <v>99</v>
      </c>
      <c r="G355">
        <v>716</v>
      </c>
      <c r="I355" t="s">
        <v>1556</v>
      </c>
      <c r="J355" t="s">
        <v>1043</v>
      </c>
      <c r="K355">
        <v>698</v>
      </c>
      <c r="M355" t="s">
        <v>3031</v>
      </c>
      <c r="N355" t="s">
        <v>1674</v>
      </c>
      <c r="O355">
        <v>664</v>
      </c>
    </row>
    <row r="356" spans="1:15" x14ac:dyDescent="0.3">
      <c r="A356" t="s">
        <v>713</v>
      </c>
      <c r="B356" t="s">
        <v>11</v>
      </c>
      <c r="C356">
        <v>648</v>
      </c>
      <c r="E356" t="s">
        <v>742</v>
      </c>
      <c r="F356" t="s">
        <v>11</v>
      </c>
      <c r="G356">
        <v>716</v>
      </c>
      <c r="I356" t="s">
        <v>987</v>
      </c>
      <c r="J356" t="s">
        <v>99</v>
      </c>
      <c r="K356">
        <v>698</v>
      </c>
      <c r="M356" t="s">
        <v>2200</v>
      </c>
      <c r="N356" t="s">
        <v>386</v>
      </c>
      <c r="O356">
        <v>663</v>
      </c>
    </row>
    <row r="357" spans="1:15" x14ac:dyDescent="0.3">
      <c r="A357" t="s">
        <v>1475</v>
      </c>
      <c r="B357" t="s">
        <v>1043</v>
      </c>
      <c r="C357">
        <v>647</v>
      </c>
      <c r="E357" t="s">
        <v>2725</v>
      </c>
      <c r="F357" t="s">
        <v>1043</v>
      </c>
      <c r="G357">
        <v>715</v>
      </c>
      <c r="I357" t="s">
        <v>2766</v>
      </c>
      <c r="J357" t="s">
        <v>1043</v>
      </c>
      <c r="K357">
        <v>698</v>
      </c>
      <c r="M357" t="s">
        <v>2201</v>
      </c>
      <c r="N357" t="s">
        <v>386</v>
      </c>
      <c r="O357">
        <v>662</v>
      </c>
    </row>
    <row r="358" spans="1:15" x14ac:dyDescent="0.3">
      <c r="A358" t="s">
        <v>2609</v>
      </c>
      <c r="B358" t="s">
        <v>99</v>
      </c>
      <c r="C358">
        <v>647</v>
      </c>
      <c r="E358" t="s">
        <v>3148</v>
      </c>
      <c r="F358" t="s">
        <v>11</v>
      </c>
      <c r="G358">
        <v>715</v>
      </c>
      <c r="I358" t="s">
        <v>2920</v>
      </c>
      <c r="J358" t="s">
        <v>2030</v>
      </c>
      <c r="K358">
        <v>698</v>
      </c>
      <c r="M358" t="s">
        <v>2202</v>
      </c>
      <c r="N358" t="s">
        <v>386</v>
      </c>
      <c r="O358">
        <v>662</v>
      </c>
    </row>
    <row r="359" spans="1:15" x14ac:dyDescent="0.3">
      <c r="A359" t="s">
        <v>2608</v>
      </c>
      <c r="B359" t="s">
        <v>99</v>
      </c>
      <c r="C359">
        <v>647</v>
      </c>
      <c r="E359" t="s">
        <v>1506</v>
      </c>
      <c r="F359" t="s">
        <v>1043</v>
      </c>
      <c r="G359">
        <v>715</v>
      </c>
      <c r="I359" t="s">
        <v>1555</v>
      </c>
      <c r="J359" t="s">
        <v>1043</v>
      </c>
      <c r="K359">
        <v>698</v>
      </c>
      <c r="M359" t="s">
        <v>2650</v>
      </c>
      <c r="N359" t="s">
        <v>1043</v>
      </c>
      <c r="O359">
        <v>662</v>
      </c>
    </row>
    <row r="360" spans="1:15" x14ac:dyDescent="0.3">
      <c r="A360" t="s">
        <v>1195</v>
      </c>
      <c r="B360" t="s">
        <v>1043</v>
      </c>
      <c r="C360">
        <v>644</v>
      </c>
      <c r="E360" t="s">
        <v>1507</v>
      </c>
      <c r="F360" t="s">
        <v>1043</v>
      </c>
      <c r="G360">
        <v>715</v>
      </c>
      <c r="I360" t="s">
        <v>587</v>
      </c>
      <c r="J360" t="s">
        <v>386</v>
      </c>
      <c r="K360">
        <v>698</v>
      </c>
      <c r="M360" t="s">
        <v>1589</v>
      </c>
      <c r="N360" t="s">
        <v>1043</v>
      </c>
      <c r="O360">
        <v>661</v>
      </c>
    </row>
    <row r="361" spans="1:15" x14ac:dyDescent="0.3">
      <c r="A361" t="s">
        <v>1630</v>
      </c>
      <c r="B361" t="s">
        <v>1372</v>
      </c>
      <c r="C361">
        <v>644</v>
      </c>
      <c r="E361" t="s">
        <v>912</v>
      </c>
      <c r="F361" t="s">
        <v>99</v>
      </c>
      <c r="G361">
        <v>715</v>
      </c>
      <c r="I361" t="s">
        <v>2921</v>
      </c>
      <c r="J361" t="s">
        <v>2030</v>
      </c>
      <c r="K361">
        <v>698</v>
      </c>
      <c r="M361" t="s">
        <v>834</v>
      </c>
      <c r="N361" t="s">
        <v>11</v>
      </c>
      <c r="O361">
        <v>660</v>
      </c>
    </row>
    <row r="362" spans="1:15" x14ac:dyDescent="0.3">
      <c r="A362" t="s">
        <v>3093</v>
      </c>
      <c r="B362" t="s">
        <v>2120</v>
      </c>
      <c r="C362">
        <v>644</v>
      </c>
      <c r="E362" t="s">
        <v>2839</v>
      </c>
      <c r="F362" t="s">
        <v>1674</v>
      </c>
      <c r="G362">
        <v>715</v>
      </c>
      <c r="I362" t="s">
        <v>2922</v>
      </c>
      <c r="J362" t="s">
        <v>2120</v>
      </c>
      <c r="K362">
        <v>698</v>
      </c>
      <c r="M362" t="s">
        <v>698</v>
      </c>
      <c r="N362" t="s">
        <v>362</v>
      </c>
      <c r="O362">
        <v>659</v>
      </c>
    </row>
    <row r="363" spans="1:15" x14ac:dyDescent="0.3">
      <c r="A363" t="s">
        <v>2610</v>
      </c>
      <c r="B363" t="s">
        <v>99</v>
      </c>
      <c r="C363">
        <v>644</v>
      </c>
      <c r="E363" t="s">
        <v>2337</v>
      </c>
      <c r="F363" t="s">
        <v>386</v>
      </c>
      <c r="G363">
        <v>714</v>
      </c>
      <c r="I363" t="s">
        <v>2767</v>
      </c>
      <c r="J363" t="s">
        <v>1043</v>
      </c>
      <c r="K363">
        <v>698</v>
      </c>
      <c r="M363" t="s">
        <v>3032</v>
      </c>
      <c r="N363" t="s">
        <v>2030</v>
      </c>
      <c r="O363">
        <v>659</v>
      </c>
    </row>
    <row r="364" spans="1:15" x14ac:dyDescent="0.3">
      <c r="A364" t="s">
        <v>3190</v>
      </c>
      <c r="B364" t="s">
        <v>1674</v>
      </c>
      <c r="C364">
        <v>643</v>
      </c>
      <c r="E364" t="s">
        <v>2336</v>
      </c>
      <c r="F364" t="s">
        <v>386</v>
      </c>
      <c r="G364">
        <v>714</v>
      </c>
      <c r="I364" t="s">
        <v>2252</v>
      </c>
      <c r="J364" t="s">
        <v>386</v>
      </c>
      <c r="K364">
        <v>697</v>
      </c>
      <c r="M364" t="s">
        <v>3033</v>
      </c>
      <c r="N364" t="s">
        <v>1372</v>
      </c>
      <c r="O364">
        <v>658</v>
      </c>
    </row>
    <row r="365" spans="1:15" x14ac:dyDescent="0.3">
      <c r="A365" t="s">
        <v>1196</v>
      </c>
      <c r="B365" t="s">
        <v>1043</v>
      </c>
      <c r="C365">
        <v>643</v>
      </c>
      <c r="E365" t="s">
        <v>2338</v>
      </c>
      <c r="F365" t="s">
        <v>386</v>
      </c>
      <c r="G365">
        <v>714</v>
      </c>
      <c r="I365" t="s">
        <v>674</v>
      </c>
      <c r="J365" t="s">
        <v>362</v>
      </c>
      <c r="K365">
        <v>697</v>
      </c>
      <c r="M365" t="s">
        <v>2203</v>
      </c>
      <c r="N365" t="s">
        <v>386</v>
      </c>
      <c r="O365">
        <v>658</v>
      </c>
    </row>
    <row r="366" spans="1:15" x14ac:dyDescent="0.3">
      <c r="A366" t="s">
        <v>2692</v>
      </c>
      <c r="B366" t="s">
        <v>1043</v>
      </c>
      <c r="C366">
        <v>642</v>
      </c>
      <c r="E366" t="s">
        <v>914</v>
      </c>
      <c r="F366" t="s">
        <v>99</v>
      </c>
      <c r="G366">
        <v>714</v>
      </c>
      <c r="I366" t="s">
        <v>2923</v>
      </c>
      <c r="J366" t="s">
        <v>2120</v>
      </c>
      <c r="K366">
        <v>697</v>
      </c>
      <c r="M366" t="s">
        <v>2635</v>
      </c>
      <c r="N366" t="s">
        <v>99</v>
      </c>
      <c r="O366">
        <v>656</v>
      </c>
    </row>
    <row r="367" spans="1:15" x14ac:dyDescent="0.3">
      <c r="A367" t="s">
        <v>875</v>
      </c>
      <c r="B367" t="s">
        <v>99</v>
      </c>
      <c r="C367">
        <v>642</v>
      </c>
      <c r="E367" t="s">
        <v>743</v>
      </c>
      <c r="F367" t="s">
        <v>11</v>
      </c>
      <c r="G367">
        <v>714</v>
      </c>
      <c r="I367" t="s">
        <v>627</v>
      </c>
      <c r="J367" t="s">
        <v>2030</v>
      </c>
      <c r="K367">
        <v>697</v>
      </c>
      <c r="M367" t="s">
        <v>1037</v>
      </c>
      <c r="N367" t="s">
        <v>99</v>
      </c>
      <c r="O367">
        <v>655</v>
      </c>
    </row>
    <row r="368" spans="1:15" x14ac:dyDescent="0.3">
      <c r="A368" t="s">
        <v>1476</v>
      </c>
      <c r="B368" t="s">
        <v>1043</v>
      </c>
      <c r="C368">
        <v>641</v>
      </c>
      <c r="E368" t="s">
        <v>913</v>
      </c>
      <c r="F368" t="s">
        <v>99</v>
      </c>
      <c r="G368">
        <v>714</v>
      </c>
      <c r="I368" t="s">
        <v>2251</v>
      </c>
      <c r="J368" t="s">
        <v>386</v>
      </c>
      <c r="K368">
        <v>697</v>
      </c>
      <c r="M368" t="s">
        <v>699</v>
      </c>
      <c r="N368" t="s">
        <v>362</v>
      </c>
      <c r="O368">
        <v>655</v>
      </c>
    </row>
    <row r="369" spans="1:15" x14ac:dyDescent="0.3">
      <c r="A369" t="s">
        <v>3094</v>
      </c>
      <c r="B369" t="s">
        <v>1372</v>
      </c>
      <c r="C369">
        <v>641</v>
      </c>
      <c r="E369" t="s">
        <v>2840</v>
      </c>
      <c r="F369" t="s">
        <v>1372</v>
      </c>
      <c r="G369">
        <v>713</v>
      </c>
      <c r="I369" t="s">
        <v>573</v>
      </c>
      <c r="J369" t="s">
        <v>386</v>
      </c>
      <c r="K369">
        <v>697</v>
      </c>
      <c r="M369" t="s">
        <v>3034</v>
      </c>
      <c r="N369" t="s">
        <v>2030</v>
      </c>
      <c r="O369">
        <v>654</v>
      </c>
    </row>
    <row r="370" spans="1:15" x14ac:dyDescent="0.3">
      <c r="A370" t="s">
        <v>876</v>
      </c>
      <c r="B370" t="s">
        <v>99</v>
      </c>
      <c r="C370">
        <v>637</v>
      </c>
      <c r="E370" t="s">
        <v>2576</v>
      </c>
      <c r="F370" t="s">
        <v>99</v>
      </c>
      <c r="G370">
        <v>713</v>
      </c>
      <c r="I370" t="s">
        <v>1262</v>
      </c>
      <c r="J370" t="s">
        <v>1043</v>
      </c>
      <c r="K370">
        <v>696</v>
      </c>
      <c r="M370" t="s">
        <v>2458</v>
      </c>
      <c r="N370" t="s">
        <v>362</v>
      </c>
      <c r="O370">
        <v>653</v>
      </c>
    </row>
    <row r="371" spans="1:15" x14ac:dyDescent="0.3">
      <c r="A371" t="s">
        <v>1477</v>
      </c>
      <c r="B371" t="s">
        <v>1043</v>
      </c>
      <c r="C371">
        <v>637</v>
      </c>
      <c r="E371" t="s">
        <v>2339</v>
      </c>
      <c r="F371" t="s">
        <v>386</v>
      </c>
      <c r="G371">
        <v>713</v>
      </c>
      <c r="I371" t="s">
        <v>3134</v>
      </c>
      <c r="J371" t="s">
        <v>11</v>
      </c>
      <c r="K371">
        <v>696</v>
      </c>
      <c r="M371" t="s">
        <v>3035</v>
      </c>
      <c r="N371" t="s">
        <v>2030</v>
      </c>
      <c r="O371">
        <v>650</v>
      </c>
    </row>
    <row r="372" spans="1:15" x14ac:dyDescent="0.3">
      <c r="A372" t="s">
        <v>529</v>
      </c>
      <c r="B372" t="s">
        <v>386</v>
      </c>
      <c r="C372">
        <v>636</v>
      </c>
      <c r="E372" t="s">
        <v>1223</v>
      </c>
      <c r="F372" t="s">
        <v>1043</v>
      </c>
      <c r="G372">
        <v>713</v>
      </c>
      <c r="I372" t="s">
        <v>1557</v>
      </c>
      <c r="J372" t="s">
        <v>1043</v>
      </c>
      <c r="K372">
        <v>696</v>
      </c>
      <c r="M372" t="s">
        <v>1590</v>
      </c>
      <c r="N372" t="s">
        <v>1043</v>
      </c>
      <c r="O372">
        <v>647</v>
      </c>
    </row>
    <row r="373" spans="1:15" x14ac:dyDescent="0.3">
      <c r="A373" t="s">
        <v>2611</v>
      </c>
      <c r="B373" t="s">
        <v>99</v>
      </c>
      <c r="C373">
        <v>636</v>
      </c>
      <c r="E373" t="s">
        <v>916</v>
      </c>
      <c r="F373" t="s">
        <v>99</v>
      </c>
      <c r="G373">
        <v>713</v>
      </c>
      <c r="I373" t="s">
        <v>2503</v>
      </c>
      <c r="J373" t="s">
        <v>11</v>
      </c>
      <c r="K373">
        <v>695</v>
      </c>
      <c r="M373" t="s">
        <v>700</v>
      </c>
      <c r="N373" t="s">
        <v>362</v>
      </c>
      <c r="O373">
        <v>647</v>
      </c>
    </row>
    <row r="374" spans="1:15" x14ac:dyDescent="0.3">
      <c r="A374" t="s">
        <v>3217</v>
      </c>
      <c r="B374" t="s">
        <v>1043</v>
      </c>
      <c r="C374">
        <v>634</v>
      </c>
      <c r="E374" t="s">
        <v>1508</v>
      </c>
      <c r="F374" t="s">
        <v>1043</v>
      </c>
      <c r="G374">
        <v>713</v>
      </c>
      <c r="I374" t="s">
        <v>2924</v>
      </c>
      <c r="J374" t="s">
        <v>2030</v>
      </c>
      <c r="K374">
        <v>695</v>
      </c>
      <c r="M374" t="s">
        <v>2459</v>
      </c>
      <c r="N374" t="s">
        <v>362</v>
      </c>
      <c r="O374">
        <v>646</v>
      </c>
    </row>
    <row r="375" spans="1:15" x14ac:dyDescent="0.3">
      <c r="A375" t="s">
        <v>2612</v>
      </c>
      <c r="B375" t="s">
        <v>99</v>
      </c>
      <c r="C375">
        <v>631</v>
      </c>
      <c r="E375" t="s">
        <v>915</v>
      </c>
      <c r="F375" t="s">
        <v>99</v>
      </c>
      <c r="G375">
        <v>713</v>
      </c>
      <c r="I375" t="s">
        <v>2925</v>
      </c>
      <c r="J375" t="s">
        <v>1372</v>
      </c>
      <c r="K375">
        <v>695</v>
      </c>
      <c r="M375" t="s">
        <v>1599</v>
      </c>
      <c r="N375" t="s">
        <v>1372</v>
      </c>
      <c r="O375">
        <v>645</v>
      </c>
    </row>
    <row r="376" spans="1:15" x14ac:dyDescent="0.3">
      <c r="A376" t="s">
        <v>3095</v>
      </c>
      <c r="B376" t="s">
        <v>2120</v>
      </c>
      <c r="C376">
        <v>631</v>
      </c>
      <c r="E376" t="s">
        <v>1640</v>
      </c>
      <c r="F376" t="s">
        <v>1372</v>
      </c>
      <c r="G376">
        <v>713</v>
      </c>
      <c r="I376" t="s">
        <v>988</v>
      </c>
      <c r="J376" t="s">
        <v>99</v>
      </c>
      <c r="K376">
        <v>695</v>
      </c>
      <c r="M376" t="s">
        <v>3036</v>
      </c>
      <c r="N376" t="s">
        <v>2030</v>
      </c>
      <c r="O376">
        <v>642</v>
      </c>
    </row>
    <row r="377" spans="1:15" x14ac:dyDescent="0.3">
      <c r="A377" t="s">
        <v>1478</v>
      </c>
      <c r="B377" t="s">
        <v>1043</v>
      </c>
      <c r="C377">
        <v>630</v>
      </c>
      <c r="E377" t="s">
        <v>1509</v>
      </c>
      <c r="F377" t="s">
        <v>1043</v>
      </c>
      <c r="G377">
        <v>713</v>
      </c>
      <c r="I377" t="s">
        <v>1264</v>
      </c>
      <c r="J377" t="s">
        <v>1043</v>
      </c>
      <c r="K377">
        <v>695</v>
      </c>
      <c r="M377" t="s">
        <v>2460</v>
      </c>
      <c r="N377" t="s">
        <v>362</v>
      </c>
      <c r="O377">
        <v>640</v>
      </c>
    </row>
    <row r="378" spans="1:15" x14ac:dyDescent="0.3">
      <c r="A378" t="s">
        <v>1197</v>
      </c>
      <c r="B378" t="s">
        <v>1043</v>
      </c>
      <c r="C378">
        <v>629</v>
      </c>
      <c r="E378" t="s">
        <v>2726</v>
      </c>
      <c r="F378" t="s">
        <v>1043</v>
      </c>
      <c r="G378">
        <v>712</v>
      </c>
      <c r="I378" t="s">
        <v>1263</v>
      </c>
      <c r="J378" t="s">
        <v>1043</v>
      </c>
      <c r="K378">
        <v>695</v>
      </c>
      <c r="M378" t="s">
        <v>3037</v>
      </c>
      <c r="N378" t="s">
        <v>2030</v>
      </c>
      <c r="O378">
        <v>638</v>
      </c>
    </row>
    <row r="379" spans="1:15" x14ac:dyDescent="0.3">
      <c r="A379" t="s">
        <v>2613</v>
      </c>
      <c r="B379" t="s">
        <v>99</v>
      </c>
      <c r="C379">
        <v>629</v>
      </c>
      <c r="E379" t="s">
        <v>918</v>
      </c>
      <c r="F379" t="s">
        <v>99</v>
      </c>
      <c r="G379">
        <v>712</v>
      </c>
      <c r="I379" t="s">
        <v>790</v>
      </c>
      <c r="J379" t="s">
        <v>11</v>
      </c>
      <c r="K379">
        <v>694</v>
      </c>
      <c r="M379" t="s">
        <v>3038</v>
      </c>
      <c r="N379" t="s">
        <v>2030</v>
      </c>
      <c r="O379">
        <v>637</v>
      </c>
    </row>
    <row r="380" spans="1:15" x14ac:dyDescent="0.3">
      <c r="A380" t="s">
        <v>3096</v>
      </c>
      <c r="B380" t="s">
        <v>1372</v>
      </c>
      <c r="C380">
        <v>628</v>
      </c>
      <c r="E380" t="s">
        <v>540</v>
      </c>
      <c r="F380" t="s">
        <v>386</v>
      </c>
      <c r="G380">
        <v>712</v>
      </c>
      <c r="I380" t="s">
        <v>2504</v>
      </c>
      <c r="J380" t="s">
        <v>11</v>
      </c>
      <c r="K380">
        <v>693</v>
      </c>
      <c r="M380" t="s">
        <v>835</v>
      </c>
      <c r="N380" t="s">
        <v>11</v>
      </c>
      <c r="O380">
        <v>637</v>
      </c>
    </row>
    <row r="381" spans="1:15" x14ac:dyDescent="0.3">
      <c r="A381" t="s">
        <v>877</v>
      </c>
      <c r="B381" t="s">
        <v>99</v>
      </c>
      <c r="C381">
        <v>626</v>
      </c>
      <c r="E381" t="s">
        <v>917</v>
      </c>
      <c r="F381" t="s">
        <v>99</v>
      </c>
      <c r="G381">
        <v>712</v>
      </c>
      <c r="I381" t="s">
        <v>2768</v>
      </c>
      <c r="J381" t="s">
        <v>1043</v>
      </c>
      <c r="K381">
        <v>692</v>
      </c>
      <c r="M381" t="s">
        <v>701</v>
      </c>
      <c r="N381" t="s">
        <v>362</v>
      </c>
      <c r="O381">
        <v>634</v>
      </c>
    </row>
    <row r="382" spans="1:15" x14ac:dyDescent="0.3">
      <c r="A382" t="s">
        <v>1198</v>
      </c>
      <c r="B382" t="s">
        <v>1043</v>
      </c>
      <c r="C382">
        <v>623</v>
      </c>
      <c r="E382" t="s">
        <v>1510</v>
      </c>
      <c r="F382" t="s">
        <v>1043</v>
      </c>
      <c r="G382">
        <v>712</v>
      </c>
      <c r="I382" t="s">
        <v>1558</v>
      </c>
      <c r="J382" t="s">
        <v>1043</v>
      </c>
      <c r="K382">
        <v>692</v>
      </c>
      <c r="M382" t="s">
        <v>643</v>
      </c>
      <c r="N382" t="s">
        <v>2030</v>
      </c>
      <c r="O382">
        <v>633</v>
      </c>
    </row>
    <row r="383" spans="1:15" x14ac:dyDescent="0.3">
      <c r="A383" t="s">
        <v>2693</v>
      </c>
      <c r="B383" t="s">
        <v>1043</v>
      </c>
      <c r="C383">
        <v>623</v>
      </c>
      <c r="E383" t="s">
        <v>1641</v>
      </c>
      <c r="F383" t="s">
        <v>1372</v>
      </c>
      <c r="G383">
        <v>712</v>
      </c>
      <c r="I383" t="s">
        <v>2253</v>
      </c>
      <c r="J383" t="s">
        <v>386</v>
      </c>
      <c r="K383">
        <v>691</v>
      </c>
      <c r="M383" t="s">
        <v>3039</v>
      </c>
      <c r="N383" t="s">
        <v>2030</v>
      </c>
      <c r="O383">
        <v>630</v>
      </c>
    </row>
    <row r="384" spans="1:15" x14ac:dyDescent="0.3">
      <c r="A384" t="s">
        <v>3191</v>
      </c>
      <c r="B384" t="s">
        <v>1674</v>
      </c>
      <c r="C384">
        <v>617</v>
      </c>
      <c r="E384" t="s">
        <v>536</v>
      </c>
      <c r="F384" t="s">
        <v>386</v>
      </c>
      <c r="G384">
        <v>712</v>
      </c>
      <c r="I384" t="s">
        <v>2769</v>
      </c>
      <c r="J384" t="s">
        <v>1043</v>
      </c>
      <c r="K384">
        <v>691</v>
      </c>
      <c r="M384" t="s">
        <v>1591</v>
      </c>
      <c r="N384" t="s">
        <v>1043</v>
      </c>
      <c r="O384">
        <v>620</v>
      </c>
    </row>
    <row r="385" spans="1:15" x14ac:dyDescent="0.3">
      <c r="A385" t="s">
        <v>3098</v>
      </c>
      <c r="B385" t="s">
        <v>2030</v>
      </c>
      <c r="C385">
        <v>617</v>
      </c>
      <c r="E385" t="s">
        <v>2841</v>
      </c>
      <c r="F385" t="s">
        <v>2120</v>
      </c>
      <c r="G385">
        <v>711</v>
      </c>
      <c r="I385" t="s">
        <v>568</v>
      </c>
      <c r="J385" t="s">
        <v>386</v>
      </c>
      <c r="K385">
        <v>691</v>
      </c>
    </row>
    <row r="386" spans="1:15" x14ac:dyDescent="0.3">
      <c r="A386" t="s">
        <v>3097</v>
      </c>
      <c r="B386" t="s">
        <v>1372</v>
      </c>
      <c r="C386">
        <v>617</v>
      </c>
      <c r="E386" t="s">
        <v>2477</v>
      </c>
      <c r="F386" t="s">
        <v>11</v>
      </c>
      <c r="G386">
        <v>711</v>
      </c>
      <c r="I386" t="s">
        <v>582</v>
      </c>
      <c r="J386" t="s">
        <v>386</v>
      </c>
      <c r="K386">
        <v>691</v>
      </c>
      <c r="M386" t="s">
        <v>3218</v>
      </c>
      <c r="O386">
        <f>COUNT(O6:O384)</f>
        <v>379</v>
      </c>
    </row>
    <row r="387" spans="1:15" x14ac:dyDescent="0.3">
      <c r="A387" t="s">
        <v>1479</v>
      </c>
      <c r="B387" t="s">
        <v>1043</v>
      </c>
      <c r="C387">
        <v>615</v>
      </c>
      <c r="E387" t="s">
        <v>744</v>
      </c>
      <c r="F387" t="s">
        <v>11</v>
      </c>
      <c r="G387">
        <v>711</v>
      </c>
      <c r="I387" t="s">
        <v>591</v>
      </c>
      <c r="J387" t="s">
        <v>386</v>
      </c>
      <c r="K387">
        <v>691</v>
      </c>
      <c r="M387" s="5" t="s">
        <v>3235</v>
      </c>
      <c r="N387" s="10"/>
      <c r="O387" s="10">
        <f>+O386*8</f>
        <v>3032</v>
      </c>
    </row>
    <row r="388" spans="1:15" x14ac:dyDescent="0.3">
      <c r="A388" t="s">
        <v>878</v>
      </c>
      <c r="B388" t="s">
        <v>99</v>
      </c>
      <c r="C388">
        <v>615</v>
      </c>
      <c r="E388" t="s">
        <v>1511</v>
      </c>
      <c r="F388" t="s">
        <v>1043</v>
      </c>
      <c r="G388">
        <v>711</v>
      </c>
      <c r="I388" t="s">
        <v>1659</v>
      </c>
      <c r="J388" t="s">
        <v>1372</v>
      </c>
      <c r="K388">
        <v>691</v>
      </c>
      <c r="M388" t="s">
        <v>3236</v>
      </c>
      <c r="O388">
        <f>+O386/5</f>
        <v>75.8</v>
      </c>
    </row>
    <row r="389" spans="1:15" x14ac:dyDescent="0.3">
      <c r="A389" t="s">
        <v>1199</v>
      </c>
      <c r="B389" t="s">
        <v>1043</v>
      </c>
      <c r="C389">
        <v>613</v>
      </c>
      <c r="E389" t="s">
        <v>658</v>
      </c>
      <c r="F389" t="s">
        <v>362</v>
      </c>
      <c r="G389">
        <v>711</v>
      </c>
      <c r="I389" t="s">
        <v>567</v>
      </c>
      <c r="J389" t="s">
        <v>386</v>
      </c>
      <c r="K389">
        <v>690</v>
      </c>
    </row>
    <row r="390" spans="1:15" x14ac:dyDescent="0.3">
      <c r="A390" t="s">
        <v>2694</v>
      </c>
      <c r="B390" t="s">
        <v>1043</v>
      </c>
      <c r="C390">
        <v>612</v>
      </c>
      <c r="E390" t="s">
        <v>1642</v>
      </c>
      <c r="F390" t="s">
        <v>1372</v>
      </c>
      <c r="G390">
        <v>711</v>
      </c>
      <c r="I390" t="s">
        <v>675</v>
      </c>
      <c r="J390" t="s">
        <v>362</v>
      </c>
      <c r="K390">
        <v>690</v>
      </c>
    </row>
    <row r="391" spans="1:15" x14ac:dyDescent="0.3">
      <c r="A391" t="s">
        <v>1631</v>
      </c>
      <c r="B391" t="s">
        <v>1372</v>
      </c>
      <c r="C391">
        <v>604</v>
      </c>
      <c r="E391" t="s">
        <v>2727</v>
      </c>
      <c r="F391" t="s">
        <v>1043</v>
      </c>
      <c r="G391">
        <v>710</v>
      </c>
      <c r="I391" t="s">
        <v>2926</v>
      </c>
      <c r="J391" t="s">
        <v>2030</v>
      </c>
      <c r="K391">
        <v>690</v>
      </c>
    </row>
    <row r="392" spans="1:15" x14ac:dyDescent="0.3">
      <c r="A392" t="s">
        <v>2614</v>
      </c>
      <c r="B392" t="s">
        <v>99</v>
      </c>
      <c r="C392">
        <v>602</v>
      </c>
      <c r="E392" t="s">
        <v>1513</v>
      </c>
      <c r="F392" t="s">
        <v>1043</v>
      </c>
      <c r="G392">
        <v>710</v>
      </c>
      <c r="I392" t="s">
        <v>2927</v>
      </c>
      <c r="J392" t="s">
        <v>2120</v>
      </c>
      <c r="K392">
        <v>689</v>
      </c>
    </row>
    <row r="393" spans="1:15" x14ac:dyDescent="0.3">
      <c r="A393" t="s">
        <v>2426</v>
      </c>
      <c r="B393" t="s">
        <v>386</v>
      </c>
      <c r="C393">
        <v>598</v>
      </c>
      <c r="E393" t="s">
        <v>1512</v>
      </c>
      <c r="F393" t="s">
        <v>1043</v>
      </c>
      <c r="G393">
        <v>710</v>
      </c>
      <c r="I393" t="s">
        <v>1559</v>
      </c>
      <c r="J393" t="s">
        <v>1043</v>
      </c>
      <c r="K393">
        <v>689</v>
      </c>
    </row>
    <row r="394" spans="1:15" x14ac:dyDescent="0.3">
      <c r="A394" t="s">
        <v>3099</v>
      </c>
      <c r="B394" t="s">
        <v>2120</v>
      </c>
      <c r="C394">
        <v>598</v>
      </c>
      <c r="E394" t="s">
        <v>2577</v>
      </c>
      <c r="F394" t="s">
        <v>99</v>
      </c>
      <c r="G394">
        <v>709</v>
      </c>
      <c r="I394" t="s">
        <v>791</v>
      </c>
      <c r="J394" t="s">
        <v>11</v>
      </c>
      <c r="K394">
        <v>689</v>
      </c>
    </row>
    <row r="395" spans="1:15" x14ac:dyDescent="0.3">
      <c r="A395" t="s">
        <v>2788</v>
      </c>
      <c r="B395" t="s">
        <v>1372</v>
      </c>
      <c r="C395">
        <v>593</v>
      </c>
      <c r="E395" t="s">
        <v>3162</v>
      </c>
      <c r="F395" t="s">
        <v>99</v>
      </c>
      <c r="G395">
        <v>709</v>
      </c>
      <c r="I395" t="s">
        <v>794</v>
      </c>
      <c r="J395" t="s">
        <v>11</v>
      </c>
      <c r="K395">
        <v>688</v>
      </c>
    </row>
    <row r="396" spans="1:15" x14ac:dyDescent="0.3">
      <c r="A396" t="s">
        <v>2615</v>
      </c>
      <c r="B396" t="s">
        <v>99</v>
      </c>
      <c r="C396">
        <v>580</v>
      </c>
      <c r="E396" t="s">
        <v>2340</v>
      </c>
      <c r="F396" t="s">
        <v>386</v>
      </c>
      <c r="G396">
        <v>709</v>
      </c>
      <c r="I396" t="s">
        <v>792</v>
      </c>
      <c r="J396" t="s">
        <v>11</v>
      </c>
      <c r="K396">
        <v>688</v>
      </c>
    </row>
    <row r="397" spans="1:15" x14ac:dyDescent="0.3">
      <c r="A397" t="s">
        <v>879</v>
      </c>
      <c r="B397" t="s">
        <v>99</v>
      </c>
      <c r="C397">
        <v>578</v>
      </c>
      <c r="E397" t="s">
        <v>745</v>
      </c>
      <c r="F397" t="s">
        <v>11</v>
      </c>
      <c r="G397">
        <v>709</v>
      </c>
      <c r="I397" t="s">
        <v>2928</v>
      </c>
      <c r="J397" t="s">
        <v>2030</v>
      </c>
      <c r="K397">
        <v>688</v>
      </c>
    </row>
    <row r="398" spans="1:15" x14ac:dyDescent="0.3">
      <c r="A398" t="s">
        <v>3100</v>
      </c>
      <c r="B398" t="s">
        <v>1372</v>
      </c>
      <c r="C398">
        <v>576</v>
      </c>
      <c r="E398" t="s">
        <v>1514</v>
      </c>
      <c r="F398" t="s">
        <v>1043</v>
      </c>
      <c r="G398">
        <v>708</v>
      </c>
      <c r="I398" t="s">
        <v>793</v>
      </c>
      <c r="J398" t="s">
        <v>11</v>
      </c>
      <c r="K398">
        <v>688</v>
      </c>
    </row>
    <row r="399" spans="1:15" x14ac:dyDescent="0.3">
      <c r="A399" t="s">
        <v>649</v>
      </c>
      <c r="B399" t="s">
        <v>362</v>
      </c>
      <c r="C399">
        <v>563</v>
      </c>
      <c r="E399" t="s">
        <v>746</v>
      </c>
      <c r="F399" t="s">
        <v>11</v>
      </c>
      <c r="G399">
        <v>708</v>
      </c>
      <c r="I399" t="s">
        <v>570</v>
      </c>
      <c r="J399" t="s">
        <v>386</v>
      </c>
      <c r="K399">
        <v>688</v>
      </c>
    </row>
    <row r="400" spans="1:15" x14ac:dyDescent="0.3">
      <c r="A400" t="s">
        <v>880</v>
      </c>
      <c r="B400" t="s">
        <v>99</v>
      </c>
      <c r="C400">
        <v>561</v>
      </c>
      <c r="E400" t="s">
        <v>2341</v>
      </c>
      <c r="F400" t="s">
        <v>386</v>
      </c>
      <c r="G400">
        <v>708</v>
      </c>
      <c r="I400" t="s">
        <v>676</v>
      </c>
      <c r="J400" t="s">
        <v>362</v>
      </c>
      <c r="K400">
        <v>687</v>
      </c>
    </row>
    <row r="401" spans="1:11" x14ac:dyDescent="0.3">
      <c r="A401" t="s">
        <v>881</v>
      </c>
      <c r="B401" t="s">
        <v>99</v>
      </c>
      <c r="C401">
        <v>555</v>
      </c>
      <c r="E401" t="s">
        <v>919</v>
      </c>
      <c r="F401" t="s">
        <v>99</v>
      </c>
      <c r="G401">
        <v>708</v>
      </c>
      <c r="I401" t="s">
        <v>795</v>
      </c>
      <c r="J401" t="s">
        <v>11</v>
      </c>
      <c r="K401">
        <v>687</v>
      </c>
    </row>
    <row r="402" spans="1:11" x14ac:dyDescent="0.3">
      <c r="E402" t="s">
        <v>2342</v>
      </c>
      <c r="F402" t="s">
        <v>386</v>
      </c>
      <c r="G402">
        <v>707</v>
      </c>
      <c r="I402" t="s">
        <v>989</v>
      </c>
      <c r="J402" t="s">
        <v>99</v>
      </c>
      <c r="K402">
        <v>686</v>
      </c>
    </row>
    <row r="403" spans="1:11" x14ac:dyDescent="0.3">
      <c r="E403" t="s">
        <v>2578</v>
      </c>
      <c r="F403" t="s">
        <v>99</v>
      </c>
      <c r="G403">
        <v>707</v>
      </c>
      <c r="I403" t="s">
        <v>2255</v>
      </c>
      <c r="J403" t="s">
        <v>386</v>
      </c>
      <c r="K403">
        <v>686</v>
      </c>
    </row>
    <row r="404" spans="1:11" x14ac:dyDescent="0.3">
      <c r="E404" t="s">
        <v>3149</v>
      </c>
      <c r="F404" t="s">
        <v>11</v>
      </c>
      <c r="G404">
        <v>707</v>
      </c>
      <c r="I404" t="s">
        <v>2254</v>
      </c>
      <c r="J404" t="s">
        <v>386</v>
      </c>
      <c r="K404">
        <v>686</v>
      </c>
    </row>
    <row r="405" spans="1:11" x14ac:dyDescent="0.3">
      <c r="E405" t="s">
        <v>2794</v>
      </c>
      <c r="F405" t="s">
        <v>1372</v>
      </c>
      <c r="G405">
        <v>707</v>
      </c>
      <c r="I405" t="s">
        <v>1560</v>
      </c>
      <c r="J405" t="s">
        <v>1043</v>
      </c>
      <c r="K405">
        <v>685</v>
      </c>
    </row>
    <row r="406" spans="1:11" x14ac:dyDescent="0.3">
      <c r="E406" t="s">
        <v>2793</v>
      </c>
      <c r="F406" t="s">
        <v>1372</v>
      </c>
      <c r="G406">
        <v>707</v>
      </c>
      <c r="I406" t="s">
        <v>628</v>
      </c>
      <c r="J406" t="s">
        <v>2030</v>
      </c>
      <c r="K406">
        <v>685</v>
      </c>
    </row>
    <row r="407" spans="1:11" x14ac:dyDescent="0.3">
      <c r="E407" t="s">
        <v>1643</v>
      </c>
      <c r="F407" t="s">
        <v>1372</v>
      </c>
      <c r="G407">
        <v>706</v>
      </c>
      <c r="I407" t="s">
        <v>2256</v>
      </c>
      <c r="J407" t="s">
        <v>386</v>
      </c>
      <c r="K407">
        <v>685</v>
      </c>
    </row>
    <row r="408" spans="1:11" x14ac:dyDescent="0.3">
      <c r="E408" t="s">
        <v>1515</v>
      </c>
      <c r="F408" t="s">
        <v>1043</v>
      </c>
      <c r="G408">
        <v>706</v>
      </c>
      <c r="I408" t="s">
        <v>2257</v>
      </c>
      <c r="J408" t="s">
        <v>386</v>
      </c>
      <c r="K408">
        <v>684</v>
      </c>
    </row>
    <row r="409" spans="1:11" x14ac:dyDescent="0.3">
      <c r="E409" t="s">
        <v>2343</v>
      </c>
      <c r="F409" t="s">
        <v>386</v>
      </c>
      <c r="G409">
        <v>706</v>
      </c>
      <c r="I409" t="s">
        <v>2258</v>
      </c>
      <c r="J409" t="s">
        <v>386</v>
      </c>
      <c r="K409">
        <v>683</v>
      </c>
    </row>
    <row r="410" spans="1:11" x14ac:dyDescent="0.3">
      <c r="E410" t="s">
        <v>747</v>
      </c>
      <c r="F410" t="s">
        <v>11</v>
      </c>
      <c r="G410">
        <v>706</v>
      </c>
      <c r="I410" t="s">
        <v>1660</v>
      </c>
      <c r="J410" t="s">
        <v>1372</v>
      </c>
      <c r="K410">
        <v>683</v>
      </c>
    </row>
    <row r="411" spans="1:11" x14ac:dyDescent="0.3">
      <c r="E411" t="s">
        <v>920</v>
      </c>
      <c r="F411" t="s">
        <v>99</v>
      </c>
      <c r="G411">
        <v>706</v>
      </c>
      <c r="I411" t="s">
        <v>1561</v>
      </c>
      <c r="J411" t="s">
        <v>1043</v>
      </c>
      <c r="K411">
        <v>682</v>
      </c>
    </row>
    <row r="412" spans="1:11" x14ac:dyDescent="0.3">
      <c r="E412" t="s">
        <v>2843</v>
      </c>
      <c r="F412" t="s">
        <v>2030</v>
      </c>
      <c r="G412">
        <v>705</v>
      </c>
      <c r="I412" t="s">
        <v>3135</v>
      </c>
      <c r="J412" t="s">
        <v>11</v>
      </c>
      <c r="K412">
        <v>681</v>
      </c>
    </row>
    <row r="413" spans="1:11" x14ac:dyDescent="0.3">
      <c r="E413" t="s">
        <v>2842</v>
      </c>
      <c r="F413" t="s">
        <v>2030</v>
      </c>
      <c r="G413">
        <v>705</v>
      </c>
      <c r="I413" t="s">
        <v>2930</v>
      </c>
      <c r="J413" t="s">
        <v>1674</v>
      </c>
      <c r="K413">
        <v>681</v>
      </c>
    </row>
    <row r="414" spans="1:11" x14ac:dyDescent="0.3">
      <c r="E414" t="s">
        <v>748</v>
      </c>
      <c r="F414" t="s">
        <v>11</v>
      </c>
      <c r="G414">
        <v>705</v>
      </c>
      <c r="I414" t="s">
        <v>2929</v>
      </c>
      <c r="J414" t="s">
        <v>2120</v>
      </c>
      <c r="K414">
        <v>681</v>
      </c>
    </row>
    <row r="415" spans="1:11" x14ac:dyDescent="0.3">
      <c r="A415" t="s">
        <v>3218</v>
      </c>
      <c r="C415">
        <f>COUNT(C6:C413)</f>
        <v>396</v>
      </c>
      <c r="E415" t="s">
        <v>749</v>
      </c>
      <c r="F415" t="s">
        <v>11</v>
      </c>
      <c r="G415">
        <v>705</v>
      </c>
      <c r="I415" t="s">
        <v>629</v>
      </c>
      <c r="J415" t="s">
        <v>2030</v>
      </c>
      <c r="K415">
        <v>681</v>
      </c>
    </row>
    <row r="416" spans="1:11" x14ac:dyDescent="0.3">
      <c r="A416" s="5" t="s">
        <v>3235</v>
      </c>
      <c r="B416" s="10"/>
      <c r="C416" s="10">
        <f>+C415*8</f>
        <v>3168</v>
      </c>
      <c r="E416" t="s">
        <v>921</v>
      </c>
      <c r="F416" t="s">
        <v>99</v>
      </c>
      <c r="G416">
        <v>705</v>
      </c>
      <c r="I416" t="s">
        <v>2931</v>
      </c>
      <c r="J416" t="s">
        <v>1372</v>
      </c>
      <c r="K416">
        <v>680</v>
      </c>
    </row>
    <row r="417" spans="1:11" x14ac:dyDescent="0.3">
      <c r="A417" t="s">
        <v>3236</v>
      </c>
      <c r="C417">
        <f>+C415/5</f>
        <v>79.2</v>
      </c>
      <c r="E417" t="s">
        <v>750</v>
      </c>
      <c r="F417" t="s">
        <v>11</v>
      </c>
      <c r="G417">
        <v>705</v>
      </c>
      <c r="I417" t="s">
        <v>1661</v>
      </c>
      <c r="J417" t="s">
        <v>1372</v>
      </c>
      <c r="K417">
        <v>680</v>
      </c>
    </row>
    <row r="418" spans="1:11" x14ac:dyDescent="0.3">
      <c r="E418" t="s">
        <v>1224</v>
      </c>
      <c r="F418" t="s">
        <v>1043</v>
      </c>
      <c r="G418">
        <v>705</v>
      </c>
      <c r="I418" t="s">
        <v>2259</v>
      </c>
      <c r="J418" t="s">
        <v>386</v>
      </c>
      <c r="K418">
        <v>680</v>
      </c>
    </row>
    <row r="419" spans="1:11" x14ac:dyDescent="0.3">
      <c r="E419" t="s">
        <v>2440</v>
      </c>
      <c r="F419" t="s">
        <v>362</v>
      </c>
      <c r="G419">
        <v>704</v>
      </c>
      <c r="I419" t="s">
        <v>796</v>
      </c>
      <c r="J419" t="s">
        <v>11</v>
      </c>
      <c r="K419">
        <v>680</v>
      </c>
    </row>
    <row r="420" spans="1:11" x14ac:dyDescent="0.3">
      <c r="E420" t="s">
        <v>2728</v>
      </c>
      <c r="F420" t="s">
        <v>1043</v>
      </c>
      <c r="G420">
        <v>704</v>
      </c>
      <c r="I420" t="s">
        <v>797</v>
      </c>
      <c r="J420" t="s">
        <v>11</v>
      </c>
      <c r="K420">
        <v>680</v>
      </c>
    </row>
    <row r="421" spans="1:11" x14ac:dyDescent="0.3">
      <c r="E421" t="s">
        <v>1516</v>
      </c>
      <c r="F421" t="s">
        <v>1043</v>
      </c>
      <c r="G421">
        <v>704</v>
      </c>
      <c r="I421" t="s">
        <v>990</v>
      </c>
      <c r="J421" t="s">
        <v>99</v>
      </c>
      <c r="K421">
        <v>679</v>
      </c>
    </row>
    <row r="422" spans="1:11" x14ac:dyDescent="0.3">
      <c r="E422" t="s">
        <v>2795</v>
      </c>
      <c r="F422" t="s">
        <v>1372</v>
      </c>
      <c r="G422">
        <v>704</v>
      </c>
      <c r="I422" t="s">
        <v>1562</v>
      </c>
      <c r="J422" t="s">
        <v>1043</v>
      </c>
      <c r="K422">
        <v>679</v>
      </c>
    </row>
    <row r="423" spans="1:11" x14ac:dyDescent="0.3">
      <c r="E423" t="s">
        <v>751</v>
      </c>
      <c r="F423" t="s">
        <v>11</v>
      </c>
      <c r="G423">
        <v>704</v>
      </c>
      <c r="I423" t="s">
        <v>2505</v>
      </c>
      <c r="J423" t="s">
        <v>11</v>
      </c>
      <c r="K423">
        <v>679</v>
      </c>
    </row>
    <row r="424" spans="1:11" x14ac:dyDescent="0.3">
      <c r="E424" t="s">
        <v>2344</v>
      </c>
      <c r="F424" t="s">
        <v>386</v>
      </c>
      <c r="G424">
        <v>703</v>
      </c>
      <c r="I424" t="s">
        <v>2932</v>
      </c>
      <c r="J424" t="s">
        <v>2120</v>
      </c>
      <c r="K424">
        <v>678</v>
      </c>
    </row>
    <row r="425" spans="1:11" x14ac:dyDescent="0.3">
      <c r="E425" t="s">
        <v>922</v>
      </c>
      <c r="F425" t="s">
        <v>99</v>
      </c>
      <c r="G425">
        <v>703</v>
      </c>
      <c r="I425" t="s">
        <v>678</v>
      </c>
      <c r="J425" t="s">
        <v>362</v>
      </c>
      <c r="K425">
        <v>678</v>
      </c>
    </row>
    <row r="426" spans="1:11" x14ac:dyDescent="0.3">
      <c r="E426" t="s">
        <v>2345</v>
      </c>
      <c r="F426" t="s">
        <v>386</v>
      </c>
      <c r="G426">
        <v>702</v>
      </c>
      <c r="I426" t="s">
        <v>2260</v>
      </c>
      <c r="J426" t="s">
        <v>386</v>
      </c>
      <c r="K426">
        <v>678</v>
      </c>
    </row>
    <row r="427" spans="1:11" x14ac:dyDescent="0.3">
      <c r="E427" t="s">
        <v>2844</v>
      </c>
      <c r="F427" t="s">
        <v>2030</v>
      </c>
      <c r="G427">
        <v>702</v>
      </c>
      <c r="I427" t="s">
        <v>677</v>
      </c>
      <c r="J427" t="s">
        <v>362</v>
      </c>
      <c r="K427">
        <v>678</v>
      </c>
    </row>
    <row r="428" spans="1:11" x14ac:dyDescent="0.3">
      <c r="E428" t="s">
        <v>2346</v>
      </c>
      <c r="F428" t="s">
        <v>386</v>
      </c>
      <c r="G428">
        <v>702</v>
      </c>
      <c r="I428" t="s">
        <v>991</v>
      </c>
      <c r="J428" t="s">
        <v>99</v>
      </c>
      <c r="K428">
        <v>677</v>
      </c>
    </row>
    <row r="429" spans="1:11" x14ac:dyDescent="0.3">
      <c r="E429" t="s">
        <v>2729</v>
      </c>
      <c r="F429" t="s">
        <v>1043</v>
      </c>
      <c r="G429">
        <v>702</v>
      </c>
      <c r="I429" t="s">
        <v>2261</v>
      </c>
      <c r="J429" t="s">
        <v>386</v>
      </c>
      <c r="K429">
        <v>677</v>
      </c>
    </row>
    <row r="430" spans="1:11" x14ac:dyDescent="0.3">
      <c r="E430" t="s">
        <v>659</v>
      </c>
      <c r="F430" t="s">
        <v>362</v>
      </c>
      <c r="G430">
        <v>702</v>
      </c>
      <c r="I430" t="s">
        <v>2535</v>
      </c>
      <c r="J430" t="s">
        <v>99</v>
      </c>
      <c r="K430">
        <v>676</v>
      </c>
    </row>
    <row r="431" spans="1:11" x14ac:dyDescent="0.3">
      <c r="E431" t="s">
        <v>2730</v>
      </c>
      <c r="F431" t="s">
        <v>1043</v>
      </c>
      <c r="G431">
        <v>701</v>
      </c>
      <c r="I431" t="s">
        <v>2770</v>
      </c>
      <c r="J431" t="s">
        <v>1043</v>
      </c>
      <c r="K431">
        <v>676</v>
      </c>
    </row>
    <row r="432" spans="1:11" x14ac:dyDescent="0.3">
      <c r="E432" t="s">
        <v>2348</v>
      </c>
      <c r="F432" t="s">
        <v>386</v>
      </c>
      <c r="G432">
        <v>701</v>
      </c>
      <c r="I432" t="s">
        <v>2771</v>
      </c>
      <c r="J432" t="s">
        <v>1043</v>
      </c>
      <c r="K432">
        <v>676</v>
      </c>
    </row>
    <row r="433" spans="5:11" x14ac:dyDescent="0.3">
      <c r="E433" t="s">
        <v>3214</v>
      </c>
      <c r="F433" t="s">
        <v>1043</v>
      </c>
      <c r="G433">
        <v>701</v>
      </c>
      <c r="I433" t="s">
        <v>992</v>
      </c>
      <c r="J433" t="s">
        <v>99</v>
      </c>
      <c r="K433">
        <v>675</v>
      </c>
    </row>
    <row r="434" spans="5:11" x14ac:dyDescent="0.3">
      <c r="E434" t="s">
        <v>2347</v>
      </c>
      <c r="F434" t="s">
        <v>386</v>
      </c>
      <c r="G434">
        <v>701</v>
      </c>
      <c r="I434" t="s">
        <v>1563</v>
      </c>
      <c r="J434" t="s">
        <v>1043</v>
      </c>
      <c r="K434">
        <v>674</v>
      </c>
    </row>
    <row r="435" spans="5:11" x14ac:dyDescent="0.3">
      <c r="E435" t="s">
        <v>3163</v>
      </c>
      <c r="F435" t="s">
        <v>99</v>
      </c>
      <c r="G435">
        <v>701</v>
      </c>
      <c r="I435" t="s">
        <v>2933</v>
      </c>
      <c r="J435" t="s">
        <v>2030</v>
      </c>
      <c r="K435">
        <v>674</v>
      </c>
    </row>
    <row r="436" spans="5:11" x14ac:dyDescent="0.3">
      <c r="E436" t="s">
        <v>2478</v>
      </c>
      <c r="F436" t="s">
        <v>11</v>
      </c>
      <c r="G436">
        <v>700</v>
      </c>
      <c r="I436" t="s">
        <v>630</v>
      </c>
      <c r="J436" t="s">
        <v>2030</v>
      </c>
      <c r="K436">
        <v>673</v>
      </c>
    </row>
    <row r="437" spans="5:11" x14ac:dyDescent="0.3">
      <c r="E437" t="s">
        <v>2731</v>
      </c>
      <c r="F437" t="s">
        <v>1043</v>
      </c>
      <c r="G437">
        <v>699</v>
      </c>
      <c r="I437" t="s">
        <v>993</v>
      </c>
      <c r="J437" t="s">
        <v>99</v>
      </c>
      <c r="K437">
        <v>673</v>
      </c>
    </row>
    <row r="438" spans="5:11" x14ac:dyDescent="0.3">
      <c r="E438" t="s">
        <v>2732</v>
      </c>
      <c r="F438" t="s">
        <v>1043</v>
      </c>
      <c r="G438">
        <v>698</v>
      </c>
      <c r="I438" t="s">
        <v>2934</v>
      </c>
      <c r="J438" t="s">
        <v>1674</v>
      </c>
      <c r="K438">
        <v>673</v>
      </c>
    </row>
    <row r="439" spans="5:11" x14ac:dyDescent="0.3">
      <c r="E439" t="s">
        <v>2845</v>
      </c>
      <c r="F439" t="s">
        <v>2030</v>
      </c>
      <c r="G439">
        <v>698</v>
      </c>
      <c r="I439" t="s">
        <v>2772</v>
      </c>
      <c r="J439" t="s">
        <v>1043</v>
      </c>
      <c r="K439">
        <v>672</v>
      </c>
    </row>
    <row r="440" spans="5:11" x14ac:dyDescent="0.3">
      <c r="E440" t="s">
        <v>1517</v>
      </c>
      <c r="F440" t="s">
        <v>1043</v>
      </c>
      <c r="G440">
        <v>698</v>
      </c>
      <c r="I440" t="s">
        <v>2935</v>
      </c>
      <c r="J440" t="s">
        <v>2030</v>
      </c>
      <c r="K440">
        <v>672</v>
      </c>
    </row>
    <row r="441" spans="5:11" x14ac:dyDescent="0.3">
      <c r="E441" t="s">
        <v>3150</v>
      </c>
      <c r="F441" t="s">
        <v>11</v>
      </c>
      <c r="G441">
        <v>697</v>
      </c>
      <c r="I441" t="s">
        <v>2773</v>
      </c>
      <c r="J441" t="s">
        <v>1043</v>
      </c>
      <c r="K441">
        <v>672</v>
      </c>
    </row>
    <row r="442" spans="5:11" x14ac:dyDescent="0.3">
      <c r="E442" t="s">
        <v>3164</v>
      </c>
      <c r="F442" t="s">
        <v>99</v>
      </c>
      <c r="G442">
        <v>697</v>
      </c>
      <c r="I442" t="s">
        <v>798</v>
      </c>
      <c r="J442" t="s">
        <v>11</v>
      </c>
      <c r="K442">
        <v>671</v>
      </c>
    </row>
    <row r="443" spans="5:11" x14ac:dyDescent="0.3">
      <c r="E443" t="s">
        <v>1225</v>
      </c>
      <c r="F443" t="s">
        <v>1043</v>
      </c>
      <c r="G443">
        <v>697</v>
      </c>
      <c r="I443" t="s">
        <v>799</v>
      </c>
      <c r="J443" t="s">
        <v>11</v>
      </c>
      <c r="K443">
        <v>671</v>
      </c>
    </row>
    <row r="444" spans="5:11" x14ac:dyDescent="0.3">
      <c r="E444" t="s">
        <v>2733</v>
      </c>
      <c r="F444" t="s">
        <v>1043</v>
      </c>
      <c r="G444">
        <v>696</v>
      </c>
      <c r="I444" t="s">
        <v>2262</v>
      </c>
      <c r="J444" t="s">
        <v>386</v>
      </c>
      <c r="K444">
        <v>671</v>
      </c>
    </row>
    <row r="445" spans="5:11" x14ac:dyDescent="0.3">
      <c r="E445" t="s">
        <v>2349</v>
      </c>
      <c r="F445" t="s">
        <v>386</v>
      </c>
      <c r="G445">
        <v>696</v>
      </c>
      <c r="I445" t="s">
        <v>2263</v>
      </c>
      <c r="J445" t="s">
        <v>386</v>
      </c>
      <c r="K445">
        <v>671</v>
      </c>
    </row>
    <row r="446" spans="5:11" x14ac:dyDescent="0.3">
      <c r="E446" t="s">
        <v>3165</v>
      </c>
      <c r="F446" t="s">
        <v>99</v>
      </c>
      <c r="G446">
        <v>696</v>
      </c>
      <c r="I446" t="s">
        <v>2936</v>
      </c>
      <c r="J446" t="s">
        <v>1674</v>
      </c>
      <c r="K446">
        <v>671</v>
      </c>
    </row>
    <row r="447" spans="5:11" x14ac:dyDescent="0.3">
      <c r="E447" t="s">
        <v>924</v>
      </c>
      <c r="F447" t="s">
        <v>99</v>
      </c>
      <c r="G447">
        <v>696</v>
      </c>
      <c r="I447" t="s">
        <v>2536</v>
      </c>
      <c r="J447" t="s">
        <v>99</v>
      </c>
      <c r="K447">
        <v>670</v>
      </c>
    </row>
    <row r="448" spans="5:11" x14ac:dyDescent="0.3">
      <c r="E448" t="s">
        <v>752</v>
      </c>
      <c r="F448" t="s">
        <v>11</v>
      </c>
      <c r="G448">
        <v>696</v>
      </c>
      <c r="I448" t="s">
        <v>2937</v>
      </c>
      <c r="J448" t="s">
        <v>1674</v>
      </c>
      <c r="K448">
        <v>670</v>
      </c>
    </row>
    <row r="449" spans="5:11" x14ac:dyDescent="0.3">
      <c r="E449" t="s">
        <v>923</v>
      </c>
      <c r="F449" t="s">
        <v>99</v>
      </c>
      <c r="G449">
        <v>696</v>
      </c>
      <c r="I449" t="s">
        <v>994</v>
      </c>
      <c r="J449" t="s">
        <v>99</v>
      </c>
      <c r="K449">
        <v>670</v>
      </c>
    </row>
    <row r="450" spans="5:11" x14ac:dyDescent="0.3">
      <c r="E450" t="s">
        <v>3199</v>
      </c>
      <c r="F450" t="s">
        <v>1674</v>
      </c>
      <c r="G450">
        <v>695</v>
      </c>
      <c r="I450" t="s">
        <v>2264</v>
      </c>
      <c r="J450" t="s">
        <v>386</v>
      </c>
      <c r="K450">
        <v>669</v>
      </c>
    </row>
    <row r="451" spans="5:11" x14ac:dyDescent="0.3">
      <c r="E451" t="s">
        <v>925</v>
      </c>
      <c r="F451" t="s">
        <v>99</v>
      </c>
      <c r="G451">
        <v>695</v>
      </c>
      <c r="I451" t="s">
        <v>2938</v>
      </c>
      <c r="J451" t="s">
        <v>1674</v>
      </c>
      <c r="K451">
        <v>668</v>
      </c>
    </row>
    <row r="452" spans="5:11" x14ac:dyDescent="0.3">
      <c r="E452" t="s">
        <v>1226</v>
      </c>
      <c r="F452" t="s">
        <v>1043</v>
      </c>
      <c r="G452">
        <v>695</v>
      </c>
      <c r="I452" t="s">
        <v>995</v>
      </c>
      <c r="J452" t="s">
        <v>99</v>
      </c>
      <c r="K452">
        <v>668</v>
      </c>
    </row>
    <row r="453" spans="5:11" x14ac:dyDescent="0.3">
      <c r="E453" t="s">
        <v>753</v>
      </c>
      <c r="F453" t="s">
        <v>11</v>
      </c>
      <c r="G453">
        <v>695</v>
      </c>
      <c r="I453" t="s">
        <v>1265</v>
      </c>
      <c r="J453" t="s">
        <v>1043</v>
      </c>
      <c r="K453">
        <v>668</v>
      </c>
    </row>
    <row r="454" spans="5:11" x14ac:dyDescent="0.3">
      <c r="E454" t="s">
        <v>556</v>
      </c>
      <c r="F454" t="s">
        <v>386</v>
      </c>
      <c r="G454">
        <v>695</v>
      </c>
      <c r="I454" t="s">
        <v>1266</v>
      </c>
      <c r="J454" t="s">
        <v>1043</v>
      </c>
      <c r="K454">
        <v>667</v>
      </c>
    </row>
    <row r="455" spans="5:11" x14ac:dyDescent="0.3">
      <c r="E455" t="s">
        <v>1228</v>
      </c>
      <c r="F455" t="s">
        <v>1043</v>
      </c>
      <c r="G455">
        <v>694</v>
      </c>
      <c r="I455" t="s">
        <v>620</v>
      </c>
      <c r="J455" t="s">
        <v>2030</v>
      </c>
      <c r="K455">
        <v>667</v>
      </c>
    </row>
    <row r="456" spans="5:11" x14ac:dyDescent="0.3">
      <c r="E456" t="s">
        <v>1227</v>
      </c>
      <c r="F456" t="s">
        <v>1043</v>
      </c>
      <c r="G456">
        <v>694</v>
      </c>
      <c r="I456" t="s">
        <v>2432</v>
      </c>
      <c r="J456" t="s">
        <v>362</v>
      </c>
      <c r="K456">
        <v>666</v>
      </c>
    </row>
    <row r="457" spans="5:11" x14ac:dyDescent="0.3">
      <c r="E457" t="s">
        <v>1229</v>
      </c>
      <c r="F457" t="s">
        <v>1043</v>
      </c>
      <c r="G457">
        <v>694</v>
      </c>
      <c r="I457" t="s">
        <v>2506</v>
      </c>
      <c r="J457" t="s">
        <v>11</v>
      </c>
      <c r="K457">
        <v>666</v>
      </c>
    </row>
    <row r="458" spans="5:11" x14ac:dyDescent="0.3">
      <c r="E458" t="s">
        <v>618</v>
      </c>
      <c r="F458" t="s">
        <v>2030</v>
      </c>
      <c r="G458">
        <v>694</v>
      </c>
      <c r="I458" t="s">
        <v>1267</v>
      </c>
      <c r="J458" t="s">
        <v>1043</v>
      </c>
      <c r="K458">
        <v>665</v>
      </c>
    </row>
    <row r="459" spans="5:11" x14ac:dyDescent="0.3">
      <c r="E459" t="s">
        <v>926</v>
      </c>
      <c r="F459" t="s">
        <v>99</v>
      </c>
      <c r="G459">
        <v>694</v>
      </c>
      <c r="I459" t="s">
        <v>3116</v>
      </c>
      <c r="J459" t="s">
        <v>362</v>
      </c>
      <c r="K459">
        <v>664</v>
      </c>
    </row>
    <row r="460" spans="5:11" x14ac:dyDescent="0.3">
      <c r="E460" t="s">
        <v>1518</v>
      </c>
      <c r="F460" t="s">
        <v>1043</v>
      </c>
      <c r="G460">
        <v>694</v>
      </c>
      <c r="I460" t="s">
        <v>996</v>
      </c>
      <c r="J460" t="s">
        <v>99</v>
      </c>
      <c r="K460">
        <v>664</v>
      </c>
    </row>
    <row r="461" spans="5:11" x14ac:dyDescent="0.3">
      <c r="E461" t="s">
        <v>2350</v>
      </c>
      <c r="F461" t="s">
        <v>386</v>
      </c>
      <c r="G461">
        <v>693</v>
      </c>
      <c r="I461" t="s">
        <v>3117</v>
      </c>
      <c r="J461" t="s">
        <v>362</v>
      </c>
      <c r="K461">
        <v>664</v>
      </c>
    </row>
    <row r="462" spans="5:11" x14ac:dyDescent="0.3">
      <c r="E462" t="s">
        <v>2479</v>
      </c>
      <c r="F462" t="s">
        <v>11</v>
      </c>
      <c r="G462">
        <v>693</v>
      </c>
      <c r="I462" t="s">
        <v>2265</v>
      </c>
      <c r="J462" t="s">
        <v>386</v>
      </c>
      <c r="K462">
        <v>663</v>
      </c>
    </row>
    <row r="463" spans="5:11" x14ac:dyDescent="0.3">
      <c r="E463" t="s">
        <v>927</v>
      </c>
      <c r="F463" t="s">
        <v>99</v>
      </c>
      <c r="G463">
        <v>693</v>
      </c>
      <c r="I463" t="s">
        <v>1564</v>
      </c>
      <c r="J463" t="s">
        <v>1043</v>
      </c>
      <c r="K463">
        <v>663</v>
      </c>
    </row>
    <row r="464" spans="5:11" x14ac:dyDescent="0.3">
      <c r="E464" t="s">
        <v>660</v>
      </c>
      <c r="F464" t="s">
        <v>362</v>
      </c>
      <c r="G464">
        <v>693</v>
      </c>
      <c r="I464" t="s">
        <v>2774</v>
      </c>
      <c r="J464" t="s">
        <v>1043</v>
      </c>
      <c r="K464">
        <v>663</v>
      </c>
    </row>
    <row r="465" spans="5:11" x14ac:dyDescent="0.3">
      <c r="E465" t="s">
        <v>2441</v>
      </c>
      <c r="F465" t="s">
        <v>362</v>
      </c>
      <c r="G465">
        <v>692</v>
      </c>
      <c r="I465" t="s">
        <v>997</v>
      </c>
      <c r="J465" t="s">
        <v>99</v>
      </c>
      <c r="K465">
        <v>662</v>
      </c>
    </row>
    <row r="466" spans="5:11" x14ac:dyDescent="0.3">
      <c r="E466" t="s">
        <v>661</v>
      </c>
      <c r="F466" t="s">
        <v>362</v>
      </c>
      <c r="G466">
        <v>692</v>
      </c>
      <c r="I466" t="s">
        <v>3136</v>
      </c>
      <c r="J466" t="s">
        <v>11</v>
      </c>
      <c r="K466">
        <v>662</v>
      </c>
    </row>
    <row r="467" spans="5:11" x14ac:dyDescent="0.3">
      <c r="E467" t="s">
        <v>754</v>
      </c>
      <c r="F467" t="s">
        <v>11</v>
      </c>
      <c r="G467">
        <v>692</v>
      </c>
      <c r="I467" t="s">
        <v>2939</v>
      </c>
      <c r="J467" t="s">
        <v>2030</v>
      </c>
      <c r="K467">
        <v>661</v>
      </c>
    </row>
    <row r="468" spans="5:11" x14ac:dyDescent="0.3">
      <c r="E468" t="s">
        <v>2846</v>
      </c>
      <c r="F468" t="s">
        <v>2030</v>
      </c>
      <c r="G468">
        <v>691</v>
      </c>
      <c r="I468" t="s">
        <v>2940</v>
      </c>
      <c r="J468" t="s">
        <v>1674</v>
      </c>
      <c r="K468">
        <v>661</v>
      </c>
    </row>
    <row r="469" spans="5:11" x14ac:dyDescent="0.3">
      <c r="E469" t="s">
        <v>2847</v>
      </c>
      <c r="F469" t="s">
        <v>2030</v>
      </c>
      <c r="G469">
        <v>691</v>
      </c>
      <c r="I469" t="s">
        <v>2537</v>
      </c>
      <c r="J469" t="s">
        <v>99</v>
      </c>
      <c r="K469">
        <v>661</v>
      </c>
    </row>
    <row r="470" spans="5:11" x14ac:dyDescent="0.3">
      <c r="E470" t="s">
        <v>2351</v>
      </c>
      <c r="F470" t="s">
        <v>386</v>
      </c>
      <c r="G470">
        <v>691</v>
      </c>
      <c r="I470" t="s">
        <v>2538</v>
      </c>
      <c r="J470" t="s">
        <v>99</v>
      </c>
      <c r="K470">
        <v>661</v>
      </c>
    </row>
    <row r="471" spans="5:11" x14ac:dyDescent="0.3">
      <c r="E471" t="s">
        <v>928</v>
      </c>
      <c r="F471" t="s">
        <v>99</v>
      </c>
      <c r="G471">
        <v>691</v>
      </c>
      <c r="I471" t="s">
        <v>2941</v>
      </c>
      <c r="J471" t="s">
        <v>2030</v>
      </c>
      <c r="K471">
        <v>660</v>
      </c>
    </row>
    <row r="472" spans="5:11" x14ac:dyDescent="0.3">
      <c r="E472" t="s">
        <v>561</v>
      </c>
      <c r="F472" t="s">
        <v>386</v>
      </c>
      <c r="G472">
        <v>691</v>
      </c>
      <c r="I472" t="s">
        <v>2266</v>
      </c>
      <c r="J472" t="s">
        <v>386</v>
      </c>
      <c r="K472">
        <v>660</v>
      </c>
    </row>
    <row r="473" spans="5:11" x14ac:dyDescent="0.3">
      <c r="E473" t="s">
        <v>2352</v>
      </c>
      <c r="F473" t="s">
        <v>386</v>
      </c>
      <c r="G473">
        <v>690</v>
      </c>
      <c r="I473" t="s">
        <v>1662</v>
      </c>
      <c r="J473" t="s">
        <v>1372</v>
      </c>
      <c r="K473">
        <v>658</v>
      </c>
    </row>
    <row r="474" spans="5:11" x14ac:dyDescent="0.3">
      <c r="E474" t="s">
        <v>1519</v>
      </c>
      <c r="F474" t="s">
        <v>1043</v>
      </c>
      <c r="G474">
        <v>690</v>
      </c>
      <c r="I474" t="s">
        <v>2942</v>
      </c>
      <c r="J474" t="s">
        <v>1372</v>
      </c>
      <c r="K474">
        <v>656</v>
      </c>
    </row>
    <row r="475" spans="5:11" x14ac:dyDescent="0.3">
      <c r="E475" t="s">
        <v>929</v>
      </c>
      <c r="F475" t="s">
        <v>99</v>
      </c>
      <c r="G475">
        <v>690</v>
      </c>
      <c r="I475" t="s">
        <v>1268</v>
      </c>
      <c r="J475" t="s">
        <v>1043</v>
      </c>
      <c r="K475">
        <v>656</v>
      </c>
    </row>
    <row r="476" spans="5:11" x14ac:dyDescent="0.3">
      <c r="E476" t="s">
        <v>930</v>
      </c>
      <c r="F476" t="s">
        <v>99</v>
      </c>
      <c r="G476">
        <v>690</v>
      </c>
      <c r="I476" t="s">
        <v>998</v>
      </c>
      <c r="J476" t="s">
        <v>99</v>
      </c>
      <c r="K476">
        <v>656</v>
      </c>
    </row>
    <row r="477" spans="5:11" x14ac:dyDescent="0.3">
      <c r="E477" t="s">
        <v>1644</v>
      </c>
      <c r="F477" t="s">
        <v>1372</v>
      </c>
      <c r="G477">
        <v>690</v>
      </c>
      <c r="I477" t="s">
        <v>563</v>
      </c>
      <c r="J477" t="s">
        <v>386</v>
      </c>
      <c r="K477">
        <v>655</v>
      </c>
    </row>
    <row r="478" spans="5:11" x14ac:dyDescent="0.3">
      <c r="E478" t="s">
        <v>2579</v>
      </c>
      <c r="F478" t="s">
        <v>99</v>
      </c>
      <c r="G478">
        <v>689</v>
      </c>
      <c r="I478" t="s">
        <v>2433</v>
      </c>
      <c r="J478" t="s">
        <v>362</v>
      </c>
      <c r="K478">
        <v>655</v>
      </c>
    </row>
    <row r="479" spans="5:11" x14ac:dyDescent="0.3">
      <c r="E479" t="s">
        <v>3200</v>
      </c>
      <c r="F479" t="s">
        <v>1674</v>
      </c>
      <c r="G479">
        <v>689</v>
      </c>
      <c r="I479" t="s">
        <v>2539</v>
      </c>
      <c r="J479" t="s">
        <v>99</v>
      </c>
      <c r="K479">
        <v>655</v>
      </c>
    </row>
    <row r="480" spans="5:11" x14ac:dyDescent="0.3">
      <c r="E480" t="s">
        <v>2353</v>
      </c>
      <c r="F480" t="s">
        <v>386</v>
      </c>
      <c r="G480">
        <v>689</v>
      </c>
      <c r="I480" t="s">
        <v>2944</v>
      </c>
      <c r="J480" t="s">
        <v>1674</v>
      </c>
      <c r="K480">
        <v>654</v>
      </c>
    </row>
    <row r="481" spans="5:11" x14ac:dyDescent="0.3">
      <c r="E481" t="s">
        <v>2848</v>
      </c>
      <c r="F481" t="s">
        <v>1372</v>
      </c>
      <c r="G481">
        <v>689</v>
      </c>
      <c r="I481" t="s">
        <v>2943</v>
      </c>
      <c r="J481" t="s">
        <v>2030</v>
      </c>
      <c r="K481">
        <v>654</v>
      </c>
    </row>
    <row r="482" spans="5:11" x14ac:dyDescent="0.3">
      <c r="E482" t="s">
        <v>1520</v>
      </c>
      <c r="F482" t="s">
        <v>1043</v>
      </c>
      <c r="G482">
        <v>689</v>
      </c>
      <c r="I482" t="s">
        <v>2540</v>
      </c>
      <c r="J482" t="s">
        <v>99</v>
      </c>
      <c r="K482">
        <v>654</v>
      </c>
    </row>
    <row r="483" spans="5:11" x14ac:dyDescent="0.3">
      <c r="E483" t="s">
        <v>1645</v>
      </c>
      <c r="F483" t="s">
        <v>1372</v>
      </c>
      <c r="G483">
        <v>689</v>
      </c>
      <c r="I483" t="s">
        <v>3137</v>
      </c>
      <c r="J483" t="s">
        <v>11</v>
      </c>
      <c r="K483">
        <v>652</v>
      </c>
    </row>
    <row r="484" spans="5:11" x14ac:dyDescent="0.3">
      <c r="E484" t="s">
        <v>2354</v>
      </c>
      <c r="F484" t="s">
        <v>386</v>
      </c>
      <c r="G484">
        <v>688</v>
      </c>
      <c r="I484" t="s">
        <v>2507</v>
      </c>
      <c r="J484" t="s">
        <v>11</v>
      </c>
      <c r="K484">
        <v>652</v>
      </c>
    </row>
    <row r="485" spans="5:11" x14ac:dyDescent="0.3">
      <c r="E485" t="s">
        <v>554</v>
      </c>
      <c r="F485" t="s">
        <v>386</v>
      </c>
      <c r="G485">
        <v>688</v>
      </c>
      <c r="I485" t="s">
        <v>1269</v>
      </c>
      <c r="J485" t="s">
        <v>1043</v>
      </c>
      <c r="K485">
        <v>651</v>
      </c>
    </row>
    <row r="486" spans="5:11" x14ac:dyDescent="0.3">
      <c r="E486" t="s">
        <v>619</v>
      </c>
      <c r="F486" t="s">
        <v>2030</v>
      </c>
      <c r="G486">
        <v>688</v>
      </c>
      <c r="I486" t="s">
        <v>800</v>
      </c>
      <c r="J486" t="s">
        <v>11</v>
      </c>
      <c r="K486">
        <v>651</v>
      </c>
    </row>
    <row r="487" spans="5:11" x14ac:dyDescent="0.3">
      <c r="E487" t="s">
        <v>1230</v>
      </c>
      <c r="F487" t="s">
        <v>1043</v>
      </c>
      <c r="G487">
        <v>688</v>
      </c>
      <c r="I487" t="s">
        <v>2541</v>
      </c>
      <c r="J487" t="s">
        <v>99</v>
      </c>
      <c r="K487">
        <v>647</v>
      </c>
    </row>
    <row r="488" spans="5:11" x14ac:dyDescent="0.3">
      <c r="E488" t="s">
        <v>2356</v>
      </c>
      <c r="F488" t="s">
        <v>386</v>
      </c>
      <c r="G488">
        <v>687</v>
      </c>
      <c r="I488" t="s">
        <v>2945</v>
      </c>
      <c r="J488" t="s">
        <v>2030</v>
      </c>
      <c r="K488">
        <v>647</v>
      </c>
    </row>
    <row r="489" spans="5:11" x14ac:dyDescent="0.3">
      <c r="E489" t="s">
        <v>2355</v>
      </c>
      <c r="F489" t="s">
        <v>386</v>
      </c>
      <c r="G489">
        <v>687</v>
      </c>
      <c r="I489" t="s">
        <v>2775</v>
      </c>
      <c r="J489" t="s">
        <v>1043</v>
      </c>
      <c r="K489">
        <v>646</v>
      </c>
    </row>
    <row r="490" spans="5:11" x14ac:dyDescent="0.3">
      <c r="E490" t="s">
        <v>2480</v>
      </c>
      <c r="F490" t="s">
        <v>11</v>
      </c>
      <c r="G490">
        <v>687</v>
      </c>
      <c r="I490" t="s">
        <v>2434</v>
      </c>
      <c r="J490" t="s">
        <v>362</v>
      </c>
      <c r="K490">
        <v>646</v>
      </c>
    </row>
    <row r="491" spans="5:11" x14ac:dyDescent="0.3">
      <c r="E491" t="s">
        <v>931</v>
      </c>
      <c r="F491" t="s">
        <v>99</v>
      </c>
      <c r="G491">
        <v>687</v>
      </c>
      <c r="I491" t="s">
        <v>2268</v>
      </c>
      <c r="J491" t="s">
        <v>386</v>
      </c>
      <c r="K491">
        <v>646</v>
      </c>
    </row>
    <row r="492" spans="5:11" x14ac:dyDescent="0.3">
      <c r="E492" t="s">
        <v>1231</v>
      </c>
      <c r="F492" t="s">
        <v>1043</v>
      </c>
      <c r="G492">
        <v>686</v>
      </c>
      <c r="I492" t="s">
        <v>2267</v>
      </c>
      <c r="J492" t="s">
        <v>386</v>
      </c>
      <c r="K492">
        <v>646</v>
      </c>
    </row>
    <row r="493" spans="5:11" x14ac:dyDescent="0.3">
      <c r="E493" t="s">
        <v>662</v>
      </c>
      <c r="F493" t="s">
        <v>362</v>
      </c>
      <c r="G493">
        <v>686</v>
      </c>
      <c r="I493" t="s">
        <v>1270</v>
      </c>
      <c r="J493" t="s">
        <v>1043</v>
      </c>
      <c r="K493">
        <v>646</v>
      </c>
    </row>
    <row r="494" spans="5:11" x14ac:dyDescent="0.3">
      <c r="E494" t="s">
        <v>2357</v>
      </c>
      <c r="F494" t="s">
        <v>386</v>
      </c>
      <c r="G494">
        <v>685</v>
      </c>
      <c r="I494" t="s">
        <v>575</v>
      </c>
      <c r="J494" t="s">
        <v>386</v>
      </c>
      <c r="K494">
        <v>643</v>
      </c>
    </row>
    <row r="495" spans="5:11" x14ac:dyDescent="0.3">
      <c r="E495" t="s">
        <v>2358</v>
      </c>
      <c r="F495" t="s">
        <v>386</v>
      </c>
      <c r="G495">
        <v>685</v>
      </c>
      <c r="I495" t="s">
        <v>2269</v>
      </c>
      <c r="J495" t="s">
        <v>386</v>
      </c>
      <c r="K495">
        <v>642</v>
      </c>
    </row>
    <row r="496" spans="5:11" x14ac:dyDescent="0.3">
      <c r="E496" t="s">
        <v>2442</v>
      </c>
      <c r="F496" t="s">
        <v>362</v>
      </c>
      <c r="G496">
        <v>684</v>
      </c>
      <c r="I496" t="s">
        <v>801</v>
      </c>
      <c r="J496" t="s">
        <v>11</v>
      </c>
      <c r="K496">
        <v>641</v>
      </c>
    </row>
    <row r="497" spans="5:11" x14ac:dyDescent="0.3">
      <c r="E497" t="s">
        <v>3166</v>
      </c>
      <c r="F497" t="s">
        <v>99</v>
      </c>
      <c r="G497">
        <v>684</v>
      </c>
      <c r="I497" t="s">
        <v>1565</v>
      </c>
      <c r="J497" t="s">
        <v>1043</v>
      </c>
      <c r="K497">
        <v>641</v>
      </c>
    </row>
    <row r="498" spans="5:11" x14ac:dyDescent="0.3">
      <c r="E498" t="s">
        <v>932</v>
      </c>
      <c r="F498" t="s">
        <v>99</v>
      </c>
      <c r="G498">
        <v>684</v>
      </c>
      <c r="I498" t="s">
        <v>2542</v>
      </c>
      <c r="J498" t="s">
        <v>99</v>
      </c>
      <c r="K498">
        <v>641</v>
      </c>
    </row>
    <row r="499" spans="5:11" x14ac:dyDescent="0.3">
      <c r="E499" t="s">
        <v>755</v>
      </c>
      <c r="F499" t="s">
        <v>11</v>
      </c>
      <c r="G499">
        <v>684</v>
      </c>
      <c r="I499" t="s">
        <v>2947</v>
      </c>
      <c r="J499" t="s">
        <v>1674</v>
      </c>
      <c r="K499">
        <v>638</v>
      </c>
    </row>
    <row r="500" spans="5:11" x14ac:dyDescent="0.3">
      <c r="E500" t="s">
        <v>1232</v>
      </c>
      <c r="F500" t="s">
        <v>1043</v>
      </c>
      <c r="G500">
        <v>684</v>
      </c>
      <c r="I500" t="s">
        <v>1566</v>
      </c>
      <c r="J500" t="s">
        <v>1043</v>
      </c>
      <c r="K500">
        <v>638</v>
      </c>
    </row>
    <row r="501" spans="5:11" x14ac:dyDescent="0.3">
      <c r="E501" t="s">
        <v>2359</v>
      </c>
      <c r="F501" t="s">
        <v>386</v>
      </c>
      <c r="G501">
        <v>683</v>
      </c>
      <c r="I501" t="s">
        <v>2946</v>
      </c>
      <c r="J501" t="s">
        <v>2030</v>
      </c>
      <c r="K501">
        <v>638</v>
      </c>
    </row>
    <row r="502" spans="5:11" x14ac:dyDescent="0.3">
      <c r="E502" t="s">
        <v>2481</v>
      </c>
      <c r="F502" t="s">
        <v>11</v>
      </c>
      <c r="G502">
        <v>683</v>
      </c>
      <c r="I502" t="s">
        <v>1567</v>
      </c>
      <c r="J502" t="s">
        <v>1043</v>
      </c>
      <c r="K502">
        <v>633</v>
      </c>
    </row>
    <row r="503" spans="5:11" x14ac:dyDescent="0.3">
      <c r="E503" t="s">
        <v>2580</v>
      </c>
      <c r="F503" t="s">
        <v>99</v>
      </c>
      <c r="G503">
        <v>683</v>
      </c>
      <c r="I503" t="s">
        <v>802</v>
      </c>
      <c r="J503" t="s">
        <v>11</v>
      </c>
      <c r="K503">
        <v>633</v>
      </c>
    </row>
    <row r="504" spans="5:11" x14ac:dyDescent="0.3">
      <c r="E504" t="s">
        <v>2849</v>
      </c>
      <c r="F504" t="s">
        <v>2030</v>
      </c>
      <c r="G504">
        <v>683</v>
      </c>
      <c r="I504" t="s">
        <v>2270</v>
      </c>
      <c r="J504" t="s">
        <v>386</v>
      </c>
      <c r="K504">
        <v>629</v>
      </c>
    </row>
    <row r="505" spans="5:11" x14ac:dyDescent="0.3">
      <c r="E505" t="s">
        <v>539</v>
      </c>
      <c r="F505" t="s">
        <v>386</v>
      </c>
      <c r="G505">
        <v>683</v>
      </c>
      <c r="I505" t="s">
        <v>1663</v>
      </c>
      <c r="J505" t="s">
        <v>1372</v>
      </c>
      <c r="K505">
        <v>627</v>
      </c>
    </row>
    <row r="506" spans="5:11" x14ac:dyDescent="0.3">
      <c r="E506" t="s">
        <v>933</v>
      </c>
      <c r="F506" t="s">
        <v>99</v>
      </c>
      <c r="G506">
        <v>683</v>
      </c>
      <c r="I506" t="s">
        <v>2776</v>
      </c>
      <c r="J506" t="s">
        <v>1043</v>
      </c>
      <c r="K506">
        <v>624</v>
      </c>
    </row>
    <row r="507" spans="5:11" x14ac:dyDescent="0.3">
      <c r="E507" t="s">
        <v>2796</v>
      </c>
      <c r="F507" t="s">
        <v>1372</v>
      </c>
      <c r="G507">
        <v>683</v>
      </c>
      <c r="I507" t="s">
        <v>2948</v>
      </c>
      <c r="J507" t="s">
        <v>1674</v>
      </c>
      <c r="K507">
        <v>623</v>
      </c>
    </row>
    <row r="508" spans="5:11" x14ac:dyDescent="0.3">
      <c r="E508" t="s">
        <v>2850</v>
      </c>
      <c r="F508" t="s">
        <v>2030</v>
      </c>
      <c r="G508">
        <v>682</v>
      </c>
      <c r="I508" t="s">
        <v>2949</v>
      </c>
      <c r="J508" t="s">
        <v>2120</v>
      </c>
      <c r="K508">
        <v>622</v>
      </c>
    </row>
    <row r="509" spans="5:11" x14ac:dyDescent="0.3">
      <c r="E509" t="s">
        <v>2482</v>
      </c>
      <c r="F509" t="s">
        <v>11</v>
      </c>
      <c r="G509">
        <v>682</v>
      </c>
      <c r="I509" t="s">
        <v>2543</v>
      </c>
      <c r="J509" t="s">
        <v>99</v>
      </c>
      <c r="K509">
        <v>619</v>
      </c>
    </row>
    <row r="510" spans="5:11" x14ac:dyDescent="0.3">
      <c r="E510" t="s">
        <v>2360</v>
      </c>
      <c r="F510" t="s">
        <v>386</v>
      </c>
      <c r="G510">
        <v>682</v>
      </c>
      <c r="I510" t="s">
        <v>2777</v>
      </c>
      <c r="J510" t="s">
        <v>1043</v>
      </c>
      <c r="K510">
        <v>614</v>
      </c>
    </row>
    <row r="511" spans="5:11" x14ac:dyDescent="0.3">
      <c r="E511" t="s">
        <v>2851</v>
      </c>
      <c r="F511" t="s">
        <v>1674</v>
      </c>
      <c r="G511">
        <v>682</v>
      </c>
      <c r="I511" t="s">
        <v>679</v>
      </c>
      <c r="J511" t="s">
        <v>362</v>
      </c>
      <c r="K511">
        <v>604</v>
      </c>
    </row>
    <row r="512" spans="5:11" x14ac:dyDescent="0.3">
      <c r="E512" t="s">
        <v>756</v>
      </c>
      <c r="F512" t="s">
        <v>11</v>
      </c>
      <c r="G512">
        <v>681</v>
      </c>
      <c r="I512" t="s">
        <v>1568</v>
      </c>
      <c r="J512" t="s">
        <v>1043</v>
      </c>
      <c r="K512">
        <v>591</v>
      </c>
    </row>
    <row r="513" spans="5:11" x14ac:dyDescent="0.3">
      <c r="E513" t="s">
        <v>934</v>
      </c>
      <c r="F513" t="s">
        <v>99</v>
      </c>
      <c r="G513">
        <v>680</v>
      </c>
    </row>
    <row r="514" spans="5:11" x14ac:dyDescent="0.3">
      <c r="E514" t="s">
        <v>2483</v>
      </c>
      <c r="F514" t="s">
        <v>11</v>
      </c>
      <c r="G514">
        <v>679</v>
      </c>
    </row>
    <row r="515" spans="5:11" x14ac:dyDescent="0.3">
      <c r="E515" t="s">
        <v>544</v>
      </c>
      <c r="F515" t="s">
        <v>386</v>
      </c>
      <c r="G515">
        <v>679</v>
      </c>
      <c r="I515" t="s">
        <v>3218</v>
      </c>
      <c r="K515">
        <f>COUNT(K6:K513)</f>
        <v>507</v>
      </c>
    </row>
    <row r="516" spans="5:11" x14ac:dyDescent="0.3">
      <c r="E516" t="s">
        <v>3167</v>
      </c>
      <c r="F516" t="s">
        <v>99</v>
      </c>
      <c r="G516">
        <v>678</v>
      </c>
      <c r="I516" s="5" t="s">
        <v>3235</v>
      </c>
      <c r="J516" s="10"/>
      <c r="K516" s="10">
        <f>+K515*8</f>
        <v>4056</v>
      </c>
    </row>
    <row r="517" spans="5:11" x14ac:dyDescent="0.3">
      <c r="E517" t="s">
        <v>2361</v>
      </c>
      <c r="F517" t="s">
        <v>386</v>
      </c>
      <c r="G517">
        <v>678</v>
      </c>
      <c r="I517" t="s">
        <v>3236</v>
      </c>
      <c r="K517">
        <f>+K515/5</f>
        <v>101.4</v>
      </c>
    </row>
    <row r="518" spans="5:11" x14ac:dyDescent="0.3">
      <c r="E518" t="s">
        <v>542</v>
      </c>
      <c r="F518" t="s">
        <v>386</v>
      </c>
      <c r="G518">
        <v>678</v>
      </c>
    </row>
    <row r="519" spans="5:11" x14ac:dyDescent="0.3">
      <c r="E519" t="s">
        <v>555</v>
      </c>
      <c r="F519" t="s">
        <v>386</v>
      </c>
      <c r="G519">
        <v>678</v>
      </c>
    </row>
    <row r="520" spans="5:11" x14ac:dyDescent="0.3">
      <c r="E520" t="s">
        <v>1233</v>
      </c>
      <c r="F520" t="s">
        <v>1043</v>
      </c>
      <c r="G520">
        <v>678</v>
      </c>
    </row>
    <row r="521" spans="5:11" x14ac:dyDescent="0.3">
      <c r="E521" t="s">
        <v>2362</v>
      </c>
      <c r="F521" t="s">
        <v>386</v>
      </c>
      <c r="G521">
        <v>676</v>
      </c>
    </row>
    <row r="522" spans="5:11" x14ac:dyDescent="0.3">
      <c r="E522" t="s">
        <v>2852</v>
      </c>
      <c r="F522" t="s">
        <v>2030</v>
      </c>
      <c r="G522">
        <v>676</v>
      </c>
    </row>
    <row r="523" spans="5:11" x14ac:dyDescent="0.3">
      <c r="E523" t="s">
        <v>1646</v>
      </c>
      <c r="F523" t="s">
        <v>1372</v>
      </c>
      <c r="G523">
        <v>676</v>
      </c>
    </row>
    <row r="524" spans="5:11" x14ac:dyDescent="0.3">
      <c r="E524" t="s">
        <v>2734</v>
      </c>
      <c r="F524" t="s">
        <v>1043</v>
      </c>
      <c r="G524">
        <v>675</v>
      </c>
    </row>
    <row r="525" spans="5:11" x14ac:dyDescent="0.3">
      <c r="E525" t="s">
        <v>2853</v>
      </c>
      <c r="F525" t="s">
        <v>2030</v>
      </c>
      <c r="G525">
        <v>675</v>
      </c>
    </row>
    <row r="526" spans="5:11" x14ac:dyDescent="0.3">
      <c r="E526" t="s">
        <v>935</v>
      </c>
      <c r="F526" t="s">
        <v>99</v>
      </c>
      <c r="G526">
        <v>675</v>
      </c>
    </row>
    <row r="527" spans="5:11" x14ac:dyDescent="0.3">
      <c r="E527" t="s">
        <v>549</v>
      </c>
      <c r="F527" t="s">
        <v>386</v>
      </c>
      <c r="G527">
        <v>675</v>
      </c>
    </row>
    <row r="528" spans="5:11" x14ac:dyDescent="0.3">
      <c r="E528" t="s">
        <v>2443</v>
      </c>
      <c r="F528" t="s">
        <v>362</v>
      </c>
      <c r="G528">
        <v>674</v>
      </c>
    </row>
    <row r="529" spans="5:7" x14ac:dyDescent="0.3">
      <c r="E529" t="s">
        <v>2363</v>
      </c>
      <c r="F529" t="s">
        <v>386</v>
      </c>
      <c r="G529">
        <v>674</v>
      </c>
    </row>
    <row r="530" spans="5:7" x14ac:dyDescent="0.3">
      <c r="E530" t="s">
        <v>663</v>
      </c>
      <c r="F530" t="s">
        <v>362</v>
      </c>
      <c r="G530">
        <v>674</v>
      </c>
    </row>
    <row r="531" spans="5:7" x14ac:dyDescent="0.3">
      <c r="E531" t="s">
        <v>548</v>
      </c>
      <c r="F531" t="s">
        <v>386</v>
      </c>
      <c r="G531">
        <v>674</v>
      </c>
    </row>
    <row r="532" spans="5:7" x14ac:dyDescent="0.3">
      <c r="E532" t="s">
        <v>2581</v>
      </c>
      <c r="F532" t="s">
        <v>99</v>
      </c>
      <c r="G532">
        <v>673</v>
      </c>
    </row>
    <row r="533" spans="5:7" x14ac:dyDescent="0.3">
      <c r="E533" t="s">
        <v>533</v>
      </c>
      <c r="F533" t="s">
        <v>386</v>
      </c>
      <c r="G533">
        <v>673</v>
      </c>
    </row>
    <row r="534" spans="5:7" x14ac:dyDescent="0.3">
      <c r="E534" t="s">
        <v>2365</v>
      </c>
      <c r="F534" t="s">
        <v>386</v>
      </c>
      <c r="G534">
        <v>672</v>
      </c>
    </row>
    <row r="535" spans="5:7" x14ac:dyDescent="0.3">
      <c r="E535" t="s">
        <v>2364</v>
      </c>
      <c r="F535" t="s">
        <v>386</v>
      </c>
      <c r="G535">
        <v>672</v>
      </c>
    </row>
    <row r="536" spans="5:7" x14ac:dyDescent="0.3">
      <c r="E536" t="s">
        <v>2484</v>
      </c>
      <c r="F536" t="s">
        <v>11</v>
      </c>
      <c r="G536">
        <v>671</v>
      </c>
    </row>
    <row r="537" spans="5:7" x14ac:dyDescent="0.3">
      <c r="E537" t="s">
        <v>2366</v>
      </c>
      <c r="F537" t="s">
        <v>386</v>
      </c>
      <c r="G537">
        <v>671</v>
      </c>
    </row>
    <row r="538" spans="5:7" x14ac:dyDescent="0.3">
      <c r="E538" t="s">
        <v>2854</v>
      </c>
      <c r="F538" t="s">
        <v>2030</v>
      </c>
      <c r="G538">
        <v>670</v>
      </c>
    </row>
    <row r="539" spans="5:7" x14ac:dyDescent="0.3">
      <c r="E539" t="s">
        <v>936</v>
      </c>
      <c r="F539" t="s">
        <v>99</v>
      </c>
      <c r="G539">
        <v>669</v>
      </c>
    </row>
    <row r="540" spans="5:7" x14ac:dyDescent="0.3">
      <c r="E540" t="s">
        <v>2485</v>
      </c>
      <c r="F540" t="s">
        <v>11</v>
      </c>
      <c r="G540">
        <v>668</v>
      </c>
    </row>
    <row r="541" spans="5:7" x14ac:dyDescent="0.3">
      <c r="E541" t="s">
        <v>937</v>
      </c>
      <c r="F541" t="s">
        <v>99</v>
      </c>
      <c r="G541">
        <v>668</v>
      </c>
    </row>
    <row r="542" spans="5:7" x14ac:dyDescent="0.3">
      <c r="E542" t="s">
        <v>2367</v>
      </c>
      <c r="F542" t="s">
        <v>386</v>
      </c>
      <c r="G542">
        <v>668</v>
      </c>
    </row>
    <row r="543" spans="5:7" x14ac:dyDescent="0.3">
      <c r="E543" t="s">
        <v>757</v>
      </c>
      <c r="F543" t="s">
        <v>11</v>
      </c>
      <c r="G543">
        <v>668</v>
      </c>
    </row>
    <row r="544" spans="5:7" x14ac:dyDescent="0.3">
      <c r="E544" t="s">
        <v>2855</v>
      </c>
      <c r="F544" t="s">
        <v>2030</v>
      </c>
      <c r="G544">
        <v>667</v>
      </c>
    </row>
    <row r="545" spans="5:7" x14ac:dyDescent="0.3">
      <c r="E545" t="s">
        <v>2582</v>
      </c>
      <c r="F545" t="s">
        <v>99</v>
      </c>
      <c r="G545">
        <v>667</v>
      </c>
    </row>
    <row r="546" spans="5:7" x14ac:dyDescent="0.3">
      <c r="E546" t="s">
        <v>3168</v>
      </c>
      <c r="F546" t="s">
        <v>99</v>
      </c>
      <c r="G546">
        <v>667</v>
      </c>
    </row>
    <row r="547" spans="5:7" x14ac:dyDescent="0.3">
      <c r="E547" t="s">
        <v>758</v>
      </c>
      <c r="F547" t="s">
        <v>11</v>
      </c>
      <c r="G547">
        <v>667</v>
      </c>
    </row>
    <row r="548" spans="5:7" x14ac:dyDescent="0.3">
      <c r="E548" t="s">
        <v>938</v>
      </c>
      <c r="F548" t="s">
        <v>99</v>
      </c>
      <c r="G548">
        <v>667</v>
      </c>
    </row>
    <row r="549" spans="5:7" x14ac:dyDescent="0.3">
      <c r="E549" t="s">
        <v>2735</v>
      </c>
      <c r="F549" t="s">
        <v>1043</v>
      </c>
      <c r="G549">
        <v>666</v>
      </c>
    </row>
    <row r="550" spans="5:7" x14ac:dyDescent="0.3">
      <c r="E550" t="s">
        <v>3151</v>
      </c>
      <c r="F550" t="s">
        <v>11</v>
      </c>
      <c r="G550">
        <v>666</v>
      </c>
    </row>
    <row r="551" spans="5:7" x14ac:dyDescent="0.3">
      <c r="E551" t="s">
        <v>2368</v>
      </c>
      <c r="F551" t="s">
        <v>386</v>
      </c>
      <c r="G551">
        <v>666</v>
      </c>
    </row>
    <row r="552" spans="5:7" x14ac:dyDescent="0.3">
      <c r="E552" t="s">
        <v>2736</v>
      </c>
      <c r="F552" t="s">
        <v>1043</v>
      </c>
      <c r="G552">
        <v>665</v>
      </c>
    </row>
    <row r="553" spans="5:7" x14ac:dyDescent="0.3">
      <c r="E553" t="s">
        <v>2856</v>
      </c>
      <c r="F553" t="s">
        <v>2030</v>
      </c>
      <c r="G553">
        <v>665</v>
      </c>
    </row>
    <row r="554" spans="5:7" x14ac:dyDescent="0.3">
      <c r="E554" t="s">
        <v>3215</v>
      </c>
      <c r="F554" t="s">
        <v>1043</v>
      </c>
      <c r="G554">
        <v>665</v>
      </c>
    </row>
    <row r="555" spans="5:7" x14ac:dyDescent="0.3">
      <c r="E555" t="s">
        <v>2858</v>
      </c>
      <c r="F555" t="s">
        <v>2030</v>
      </c>
      <c r="G555">
        <v>664</v>
      </c>
    </row>
    <row r="556" spans="5:7" x14ac:dyDescent="0.3">
      <c r="E556" t="s">
        <v>2857</v>
      </c>
      <c r="F556" t="s">
        <v>2030</v>
      </c>
      <c r="G556">
        <v>664</v>
      </c>
    </row>
    <row r="557" spans="5:7" x14ac:dyDescent="0.3">
      <c r="E557" t="s">
        <v>759</v>
      </c>
      <c r="F557" t="s">
        <v>11</v>
      </c>
      <c r="G557">
        <v>664</v>
      </c>
    </row>
    <row r="558" spans="5:7" x14ac:dyDescent="0.3">
      <c r="E558" t="s">
        <v>1521</v>
      </c>
      <c r="F558" t="s">
        <v>1043</v>
      </c>
      <c r="G558">
        <v>664</v>
      </c>
    </row>
    <row r="559" spans="5:7" x14ac:dyDescent="0.3">
      <c r="E559" t="s">
        <v>1234</v>
      </c>
      <c r="F559" t="s">
        <v>1043</v>
      </c>
      <c r="G559">
        <v>664</v>
      </c>
    </row>
    <row r="560" spans="5:7" x14ac:dyDescent="0.3">
      <c r="E560" t="s">
        <v>939</v>
      </c>
      <c r="F560" t="s">
        <v>99</v>
      </c>
      <c r="G560">
        <v>664</v>
      </c>
    </row>
    <row r="561" spans="5:7" x14ac:dyDescent="0.3">
      <c r="E561" t="s">
        <v>2859</v>
      </c>
      <c r="F561" t="s">
        <v>1674</v>
      </c>
      <c r="G561">
        <v>663</v>
      </c>
    </row>
    <row r="562" spans="5:7" x14ac:dyDescent="0.3">
      <c r="E562" t="s">
        <v>2860</v>
      </c>
      <c r="F562" t="s">
        <v>2030</v>
      </c>
      <c r="G562">
        <v>661</v>
      </c>
    </row>
    <row r="563" spans="5:7" x14ac:dyDescent="0.3">
      <c r="E563" t="s">
        <v>2583</v>
      </c>
      <c r="F563" t="s">
        <v>99</v>
      </c>
      <c r="G563">
        <v>661</v>
      </c>
    </row>
    <row r="564" spans="5:7" x14ac:dyDescent="0.3">
      <c r="E564" t="s">
        <v>2737</v>
      </c>
      <c r="F564" t="s">
        <v>1043</v>
      </c>
      <c r="G564">
        <v>660</v>
      </c>
    </row>
    <row r="565" spans="5:7" x14ac:dyDescent="0.3">
      <c r="E565" t="s">
        <v>2369</v>
      </c>
      <c r="F565" t="s">
        <v>386</v>
      </c>
      <c r="G565">
        <v>660</v>
      </c>
    </row>
    <row r="566" spans="5:7" x14ac:dyDescent="0.3">
      <c r="E566" t="s">
        <v>2584</v>
      </c>
      <c r="F566" t="s">
        <v>99</v>
      </c>
      <c r="G566">
        <v>659</v>
      </c>
    </row>
    <row r="567" spans="5:7" x14ac:dyDescent="0.3">
      <c r="E567" t="s">
        <v>940</v>
      </c>
      <c r="F567" t="s">
        <v>99</v>
      </c>
      <c r="G567">
        <v>659</v>
      </c>
    </row>
    <row r="568" spans="5:7" x14ac:dyDescent="0.3">
      <c r="E568" t="s">
        <v>1522</v>
      </c>
      <c r="F568" t="s">
        <v>1043</v>
      </c>
      <c r="G568">
        <v>659</v>
      </c>
    </row>
    <row r="569" spans="5:7" x14ac:dyDescent="0.3">
      <c r="E569" t="s">
        <v>2585</v>
      </c>
      <c r="F569" t="s">
        <v>99</v>
      </c>
      <c r="G569">
        <v>658</v>
      </c>
    </row>
    <row r="570" spans="5:7" x14ac:dyDescent="0.3">
      <c r="E570" t="s">
        <v>1235</v>
      </c>
      <c r="F570" t="s">
        <v>1043</v>
      </c>
      <c r="G570">
        <v>658</v>
      </c>
    </row>
    <row r="571" spans="5:7" x14ac:dyDescent="0.3">
      <c r="E571" t="s">
        <v>1236</v>
      </c>
      <c r="F571" t="s">
        <v>1043</v>
      </c>
      <c r="G571">
        <v>658</v>
      </c>
    </row>
    <row r="572" spans="5:7" x14ac:dyDescent="0.3">
      <c r="E572" t="s">
        <v>760</v>
      </c>
      <c r="F572" t="s">
        <v>11</v>
      </c>
      <c r="G572">
        <v>656</v>
      </c>
    </row>
    <row r="573" spans="5:7" x14ac:dyDescent="0.3">
      <c r="E573" t="s">
        <v>1237</v>
      </c>
      <c r="F573" t="s">
        <v>1043</v>
      </c>
      <c r="G573">
        <v>656</v>
      </c>
    </row>
    <row r="574" spans="5:7" x14ac:dyDescent="0.3">
      <c r="E574" t="s">
        <v>2861</v>
      </c>
      <c r="F574" t="s">
        <v>2120</v>
      </c>
      <c r="G574">
        <v>655</v>
      </c>
    </row>
    <row r="575" spans="5:7" x14ac:dyDescent="0.3">
      <c r="E575" t="s">
        <v>1238</v>
      </c>
      <c r="F575" t="s">
        <v>1043</v>
      </c>
      <c r="G575">
        <v>655</v>
      </c>
    </row>
    <row r="576" spans="5:7" x14ac:dyDescent="0.3">
      <c r="E576" t="s">
        <v>941</v>
      </c>
      <c r="F576" t="s">
        <v>99</v>
      </c>
      <c r="G576">
        <v>655</v>
      </c>
    </row>
    <row r="577" spans="5:7" x14ac:dyDescent="0.3">
      <c r="E577" t="s">
        <v>942</v>
      </c>
      <c r="F577" t="s">
        <v>99</v>
      </c>
      <c r="G577">
        <v>655</v>
      </c>
    </row>
    <row r="578" spans="5:7" x14ac:dyDescent="0.3">
      <c r="E578" t="s">
        <v>761</v>
      </c>
      <c r="F578" t="s">
        <v>11</v>
      </c>
      <c r="G578">
        <v>655</v>
      </c>
    </row>
    <row r="579" spans="5:7" x14ac:dyDescent="0.3">
      <c r="E579" t="s">
        <v>2862</v>
      </c>
      <c r="F579" t="s">
        <v>2030</v>
      </c>
      <c r="G579">
        <v>654</v>
      </c>
    </row>
    <row r="580" spans="5:7" x14ac:dyDescent="0.3">
      <c r="E580" t="s">
        <v>2863</v>
      </c>
      <c r="F580" t="s">
        <v>2030</v>
      </c>
      <c r="G580">
        <v>654</v>
      </c>
    </row>
    <row r="581" spans="5:7" x14ac:dyDescent="0.3">
      <c r="E581" t="s">
        <v>2864</v>
      </c>
      <c r="F581" t="s">
        <v>2120</v>
      </c>
      <c r="G581">
        <v>653</v>
      </c>
    </row>
    <row r="582" spans="5:7" x14ac:dyDescent="0.3">
      <c r="E582" t="s">
        <v>2739</v>
      </c>
      <c r="F582" t="s">
        <v>1043</v>
      </c>
      <c r="G582">
        <v>652</v>
      </c>
    </row>
    <row r="583" spans="5:7" x14ac:dyDescent="0.3">
      <c r="E583" t="s">
        <v>2738</v>
      </c>
      <c r="F583" t="s">
        <v>1043</v>
      </c>
      <c r="G583">
        <v>652</v>
      </c>
    </row>
    <row r="584" spans="5:7" x14ac:dyDescent="0.3">
      <c r="E584" t="s">
        <v>2865</v>
      </c>
      <c r="F584" t="s">
        <v>2030</v>
      </c>
      <c r="G584">
        <v>652</v>
      </c>
    </row>
    <row r="585" spans="5:7" x14ac:dyDescent="0.3">
      <c r="E585" t="s">
        <v>545</v>
      </c>
      <c r="F585" t="s">
        <v>386</v>
      </c>
      <c r="G585">
        <v>652</v>
      </c>
    </row>
    <row r="586" spans="5:7" x14ac:dyDescent="0.3">
      <c r="E586" t="s">
        <v>943</v>
      </c>
      <c r="F586" t="s">
        <v>99</v>
      </c>
      <c r="G586">
        <v>651</v>
      </c>
    </row>
    <row r="587" spans="5:7" x14ac:dyDescent="0.3">
      <c r="E587" t="s">
        <v>538</v>
      </c>
      <c r="F587" t="s">
        <v>386</v>
      </c>
      <c r="G587">
        <v>650</v>
      </c>
    </row>
    <row r="588" spans="5:7" x14ac:dyDescent="0.3">
      <c r="E588" t="s">
        <v>944</v>
      </c>
      <c r="F588" t="s">
        <v>99</v>
      </c>
      <c r="G588">
        <v>650</v>
      </c>
    </row>
    <row r="589" spans="5:7" x14ac:dyDescent="0.3">
      <c r="E589" t="s">
        <v>2370</v>
      </c>
      <c r="F589" t="s">
        <v>386</v>
      </c>
      <c r="G589">
        <v>649</v>
      </c>
    </row>
    <row r="590" spans="5:7" x14ac:dyDescent="0.3">
      <c r="E590" t="s">
        <v>2371</v>
      </c>
      <c r="F590" t="s">
        <v>386</v>
      </c>
      <c r="G590">
        <v>648</v>
      </c>
    </row>
    <row r="591" spans="5:7" x14ac:dyDescent="0.3">
      <c r="E591" t="s">
        <v>946</v>
      </c>
      <c r="F591" t="s">
        <v>99</v>
      </c>
      <c r="G591">
        <v>646</v>
      </c>
    </row>
    <row r="592" spans="5:7" x14ac:dyDescent="0.3">
      <c r="E592" t="s">
        <v>1647</v>
      </c>
      <c r="F592" t="s">
        <v>1372</v>
      </c>
      <c r="G592">
        <v>646</v>
      </c>
    </row>
    <row r="593" spans="5:7" x14ac:dyDescent="0.3">
      <c r="E593" t="s">
        <v>945</v>
      </c>
      <c r="F593" t="s">
        <v>99</v>
      </c>
      <c r="G593">
        <v>646</v>
      </c>
    </row>
    <row r="594" spans="5:7" x14ac:dyDescent="0.3">
      <c r="E594" t="s">
        <v>2866</v>
      </c>
      <c r="F594" t="s">
        <v>2030</v>
      </c>
      <c r="G594">
        <v>645</v>
      </c>
    </row>
    <row r="595" spans="5:7" x14ac:dyDescent="0.3">
      <c r="E595" t="s">
        <v>2740</v>
      </c>
      <c r="F595" t="s">
        <v>1043</v>
      </c>
      <c r="G595">
        <v>645</v>
      </c>
    </row>
    <row r="596" spans="5:7" x14ac:dyDescent="0.3">
      <c r="E596" t="s">
        <v>2444</v>
      </c>
      <c r="F596" t="s">
        <v>362</v>
      </c>
      <c r="G596">
        <v>644</v>
      </c>
    </row>
    <row r="597" spans="5:7" x14ac:dyDescent="0.3">
      <c r="E597" t="s">
        <v>2372</v>
      </c>
      <c r="F597" t="s">
        <v>386</v>
      </c>
      <c r="G597">
        <v>639</v>
      </c>
    </row>
    <row r="598" spans="5:7" x14ac:dyDescent="0.3">
      <c r="E598" t="s">
        <v>2867</v>
      </c>
      <c r="F598" t="s">
        <v>2030</v>
      </c>
      <c r="G598">
        <v>638</v>
      </c>
    </row>
    <row r="599" spans="5:7" x14ac:dyDescent="0.3">
      <c r="E599" t="s">
        <v>762</v>
      </c>
      <c r="F599" t="s">
        <v>11</v>
      </c>
      <c r="G599">
        <v>638</v>
      </c>
    </row>
    <row r="600" spans="5:7" x14ac:dyDescent="0.3">
      <c r="E600" t="s">
        <v>1523</v>
      </c>
      <c r="F600" t="s">
        <v>1043</v>
      </c>
      <c r="G600">
        <v>638</v>
      </c>
    </row>
    <row r="601" spans="5:7" x14ac:dyDescent="0.3">
      <c r="E601" t="s">
        <v>1239</v>
      </c>
      <c r="F601" t="s">
        <v>1043</v>
      </c>
      <c r="G601">
        <v>638</v>
      </c>
    </row>
    <row r="602" spans="5:7" x14ac:dyDescent="0.3">
      <c r="E602" t="s">
        <v>2741</v>
      </c>
      <c r="F602" t="s">
        <v>1043</v>
      </c>
      <c r="G602">
        <v>637</v>
      </c>
    </row>
    <row r="603" spans="5:7" x14ac:dyDescent="0.3">
      <c r="E603" t="s">
        <v>1524</v>
      </c>
      <c r="F603" t="s">
        <v>1043</v>
      </c>
      <c r="G603">
        <v>637</v>
      </c>
    </row>
    <row r="604" spans="5:7" x14ac:dyDescent="0.3">
      <c r="E604" t="s">
        <v>2445</v>
      </c>
      <c r="F604" t="s">
        <v>362</v>
      </c>
      <c r="G604">
        <v>636</v>
      </c>
    </row>
    <row r="605" spans="5:7" x14ac:dyDescent="0.3">
      <c r="E605" t="s">
        <v>2373</v>
      </c>
      <c r="F605" t="s">
        <v>386</v>
      </c>
      <c r="G605">
        <v>636</v>
      </c>
    </row>
    <row r="606" spans="5:7" x14ac:dyDescent="0.3">
      <c r="E606" t="s">
        <v>2868</v>
      </c>
      <c r="F606" t="s">
        <v>2030</v>
      </c>
      <c r="G606">
        <v>635</v>
      </c>
    </row>
    <row r="607" spans="5:7" x14ac:dyDescent="0.3">
      <c r="E607" t="s">
        <v>2586</v>
      </c>
      <c r="F607" t="s">
        <v>99</v>
      </c>
      <c r="G607">
        <v>635</v>
      </c>
    </row>
    <row r="608" spans="5:7" x14ac:dyDescent="0.3">
      <c r="E608" t="s">
        <v>2486</v>
      </c>
      <c r="F608" t="s">
        <v>11</v>
      </c>
      <c r="G608">
        <v>633</v>
      </c>
    </row>
    <row r="609" spans="5:7" x14ac:dyDescent="0.3">
      <c r="E609" t="s">
        <v>1038</v>
      </c>
      <c r="F609" t="s">
        <v>362</v>
      </c>
      <c r="G609">
        <v>633</v>
      </c>
    </row>
    <row r="610" spans="5:7" x14ac:dyDescent="0.3">
      <c r="E610" t="s">
        <v>763</v>
      </c>
      <c r="F610" t="s">
        <v>11</v>
      </c>
      <c r="G610">
        <v>632</v>
      </c>
    </row>
    <row r="611" spans="5:7" x14ac:dyDescent="0.3">
      <c r="E611" t="s">
        <v>2588</v>
      </c>
      <c r="F611" t="s">
        <v>99</v>
      </c>
      <c r="G611">
        <v>631</v>
      </c>
    </row>
    <row r="612" spans="5:7" x14ac:dyDescent="0.3">
      <c r="E612" t="s">
        <v>2587</v>
      </c>
      <c r="F612" t="s">
        <v>99</v>
      </c>
      <c r="G612">
        <v>631</v>
      </c>
    </row>
    <row r="613" spans="5:7" x14ac:dyDescent="0.3">
      <c r="E613" t="s">
        <v>553</v>
      </c>
      <c r="F613" t="s">
        <v>386</v>
      </c>
      <c r="G613">
        <v>631</v>
      </c>
    </row>
    <row r="614" spans="5:7" x14ac:dyDescent="0.3">
      <c r="E614" t="s">
        <v>1525</v>
      </c>
      <c r="F614" t="s">
        <v>1043</v>
      </c>
      <c r="G614">
        <v>631</v>
      </c>
    </row>
    <row r="615" spans="5:7" x14ac:dyDescent="0.3">
      <c r="E615" t="s">
        <v>2589</v>
      </c>
      <c r="F615" t="s">
        <v>99</v>
      </c>
      <c r="G615">
        <v>630</v>
      </c>
    </row>
    <row r="616" spans="5:7" x14ac:dyDescent="0.3">
      <c r="E616" t="s">
        <v>2869</v>
      </c>
      <c r="F616" t="s">
        <v>2030</v>
      </c>
      <c r="G616">
        <v>630</v>
      </c>
    </row>
    <row r="617" spans="5:7" x14ac:dyDescent="0.3">
      <c r="E617" t="s">
        <v>2797</v>
      </c>
      <c r="F617" t="s">
        <v>1372</v>
      </c>
      <c r="G617">
        <v>630</v>
      </c>
    </row>
    <row r="618" spans="5:7" x14ac:dyDescent="0.3">
      <c r="E618" t="s">
        <v>3169</v>
      </c>
      <c r="F618" t="s">
        <v>99</v>
      </c>
      <c r="G618">
        <v>629</v>
      </c>
    </row>
    <row r="619" spans="5:7" x14ac:dyDescent="0.3">
      <c r="E619" t="s">
        <v>3201</v>
      </c>
      <c r="F619" t="s">
        <v>1674</v>
      </c>
      <c r="G619">
        <v>629</v>
      </c>
    </row>
    <row r="620" spans="5:7" x14ac:dyDescent="0.3">
      <c r="E620" t="s">
        <v>1240</v>
      </c>
      <c r="F620" t="s">
        <v>1043</v>
      </c>
      <c r="G620">
        <v>629</v>
      </c>
    </row>
    <row r="621" spans="5:7" x14ac:dyDescent="0.3">
      <c r="E621" t="s">
        <v>764</v>
      </c>
      <c r="F621" t="s">
        <v>11</v>
      </c>
      <c r="G621">
        <v>627</v>
      </c>
    </row>
    <row r="622" spans="5:7" x14ac:dyDescent="0.3">
      <c r="E622" t="s">
        <v>3202</v>
      </c>
      <c r="F622" t="s">
        <v>1674</v>
      </c>
      <c r="G622">
        <v>625</v>
      </c>
    </row>
    <row r="623" spans="5:7" x14ac:dyDescent="0.3">
      <c r="E623" t="s">
        <v>947</v>
      </c>
      <c r="F623" t="s">
        <v>99</v>
      </c>
      <c r="G623">
        <v>623</v>
      </c>
    </row>
    <row r="624" spans="5:7" x14ac:dyDescent="0.3">
      <c r="E624" t="s">
        <v>2590</v>
      </c>
      <c r="F624" t="s">
        <v>99</v>
      </c>
      <c r="G624">
        <v>621</v>
      </c>
    </row>
    <row r="625" spans="5:7" x14ac:dyDescent="0.3">
      <c r="E625" t="s">
        <v>543</v>
      </c>
      <c r="F625" t="s">
        <v>386</v>
      </c>
      <c r="G625">
        <v>621</v>
      </c>
    </row>
    <row r="626" spans="5:7" x14ac:dyDescent="0.3">
      <c r="E626" t="s">
        <v>765</v>
      </c>
      <c r="F626" t="s">
        <v>11</v>
      </c>
      <c r="G626">
        <v>617</v>
      </c>
    </row>
    <row r="627" spans="5:7" x14ac:dyDescent="0.3">
      <c r="E627" t="s">
        <v>2487</v>
      </c>
      <c r="F627" t="s">
        <v>11</v>
      </c>
      <c r="G627">
        <v>616</v>
      </c>
    </row>
    <row r="628" spans="5:7" x14ac:dyDescent="0.3">
      <c r="E628" t="s">
        <v>2870</v>
      </c>
      <c r="F628" t="s">
        <v>1674</v>
      </c>
      <c r="G628">
        <v>614</v>
      </c>
    </row>
    <row r="629" spans="5:7" x14ac:dyDescent="0.3">
      <c r="E629" t="s">
        <v>948</v>
      </c>
      <c r="F629" t="s">
        <v>99</v>
      </c>
      <c r="G629">
        <v>612</v>
      </c>
    </row>
    <row r="630" spans="5:7" x14ac:dyDescent="0.3">
      <c r="E630" t="s">
        <v>949</v>
      </c>
      <c r="F630" t="s">
        <v>99</v>
      </c>
      <c r="G630">
        <v>611</v>
      </c>
    </row>
    <row r="631" spans="5:7" x14ac:dyDescent="0.3">
      <c r="E631" t="s">
        <v>621</v>
      </c>
      <c r="F631" t="s">
        <v>2030</v>
      </c>
      <c r="G631">
        <v>610</v>
      </c>
    </row>
    <row r="632" spans="5:7" x14ac:dyDescent="0.3">
      <c r="E632" t="s">
        <v>950</v>
      </c>
      <c r="F632" t="s">
        <v>99</v>
      </c>
      <c r="G632">
        <v>606</v>
      </c>
    </row>
    <row r="633" spans="5:7" x14ac:dyDescent="0.3">
      <c r="E633" t="s">
        <v>2742</v>
      </c>
      <c r="F633" t="s">
        <v>1043</v>
      </c>
      <c r="G633">
        <v>603</v>
      </c>
    </row>
    <row r="634" spans="5:7" x14ac:dyDescent="0.3">
      <c r="E634" t="s">
        <v>951</v>
      </c>
      <c r="F634" t="s">
        <v>99</v>
      </c>
      <c r="G634">
        <v>603</v>
      </c>
    </row>
    <row r="635" spans="5:7" x14ac:dyDescent="0.3">
      <c r="E635" t="s">
        <v>2743</v>
      </c>
      <c r="F635" t="s">
        <v>1043</v>
      </c>
      <c r="G635">
        <v>601</v>
      </c>
    </row>
    <row r="636" spans="5:7" x14ac:dyDescent="0.3">
      <c r="E636" t="s">
        <v>2871</v>
      </c>
      <c r="F636" t="s">
        <v>2030</v>
      </c>
      <c r="G636">
        <v>590</v>
      </c>
    </row>
    <row r="637" spans="5:7" x14ac:dyDescent="0.3">
      <c r="E637" t="s">
        <v>1039</v>
      </c>
      <c r="F637" t="s">
        <v>362</v>
      </c>
      <c r="G637">
        <v>589</v>
      </c>
    </row>
    <row r="650" spans="5:7" x14ac:dyDescent="0.3">
      <c r="E650" t="s">
        <v>3218</v>
      </c>
      <c r="G650">
        <f>COUNT(G6:G648)</f>
        <v>632</v>
      </c>
    </row>
    <row r="651" spans="5:7" x14ac:dyDescent="0.3">
      <c r="E651" s="5" t="s">
        <v>3235</v>
      </c>
      <c r="F651" s="10"/>
      <c r="G651" s="10">
        <f>+G650*8</f>
        <v>5056</v>
      </c>
    </row>
    <row r="652" spans="5:7" x14ac:dyDescent="0.3">
      <c r="E652" t="s">
        <v>3236</v>
      </c>
      <c r="G652">
        <f>+G650/5</f>
        <v>126.4</v>
      </c>
    </row>
  </sheetData>
  <pageMargins left="0.7" right="0.7" top="0.75" bottom="0.75" header="0.3" footer="0.3"/>
  <pageSetup orientation="portrait" r:id="rId7"/>
  <customProperties>
    <customPr name="EpmWorksheetKeyString_GUID" r:id="rId8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DEAA2-602D-41B1-ADE8-E00756FC7C0E}">
  <dimension ref="A1:Z651"/>
  <sheetViews>
    <sheetView tabSelected="1" topLeftCell="C64" zoomScale="85" zoomScaleNormal="85" workbookViewId="0">
      <selection activeCell="N32" sqref="N32:N119"/>
    </sheetView>
  </sheetViews>
  <sheetFormatPr defaultRowHeight="14.4" x14ac:dyDescent="0.3"/>
  <cols>
    <col min="1" max="1" width="34.6640625" bestFit="1" customWidth="1"/>
    <col min="2" max="2" width="14.109375" bestFit="1" customWidth="1"/>
    <col min="3" max="3" width="10.5546875" bestFit="1" customWidth="1"/>
    <col min="4" max="4" width="13.88671875" bestFit="1" customWidth="1"/>
    <col min="5" max="5" width="8.88671875" customWidth="1"/>
    <col min="6" max="6" width="36.109375" bestFit="1" customWidth="1"/>
    <col min="7" max="7" width="14.109375" bestFit="1" customWidth="1"/>
    <col min="8" max="8" width="10.5546875" bestFit="1" customWidth="1"/>
    <col min="9" max="9" width="10.5546875" customWidth="1"/>
    <col min="10" max="10" width="7.88671875" customWidth="1"/>
    <col min="11" max="11" width="35.33203125" bestFit="1" customWidth="1"/>
    <col min="12" max="12" width="14.109375" bestFit="1" customWidth="1"/>
    <col min="13" max="13" width="10.5546875" bestFit="1" customWidth="1"/>
    <col min="14" max="14" width="10.5546875" customWidth="1"/>
    <col min="15" max="15" width="7" customWidth="1"/>
    <col min="16" max="16" width="36.44140625" bestFit="1" customWidth="1"/>
    <col min="17" max="17" width="14.109375" bestFit="1" customWidth="1"/>
    <col min="18" max="18" width="10.88671875" customWidth="1"/>
    <col min="19" max="19" width="13.88671875" bestFit="1" customWidth="1"/>
    <col min="20" max="20" width="5.44140625" customWidth="1"/>
    <col min="21" max="21" width="13.33203125" bestFit="1" customWidth="1"/>
    <col min="22" max="22" width="16.6640625" bestFit="1" customWidth="1"/>
    <col min="23" max="23" width="5.44140625" bestFit="1" customWidth="1"/>
    <col min="24" max="24" width="26.88671875" bestFit="1" customWidth="1"/>
    <col min="25" max="25" width="7.5546875" bestFit="1" customWidth="1"/>
    <col min="26" max="26" width="11.5546875" bestFit="1" customWidth="1"/>
  </cols>
  <sheetData>
    <row r="1" spans="1:26" x14ac:dyDescent="0.3">
      <c r="Y1" t="s">
        <v>3221</v>
      </c>
      <c r="Z1" t="s">
        <v>3224</v>
      </c>
    </row>
    <row r="2" spans="1:26" x14ac:dyDescent="0.3">
      <c r="A2" t="s">
        <v>510</v>
      </c>
      <c r="B2" t="s">
        <v>513</v>
      </c>
      <c r="F2" t="s">
        <v>510</v>
      </c>
      <c r="G2" t="s">
        <v>514</v>
      </c>
      <c r="K2" t="s">
        <v>510</v>
      </c>
      <c r="L2" t="s">
        <v>515</v>
      </c>
      <c r="P2" t="s">
        <v>510</v>
      </c>
      <c r="Q2" t="s">
        <v>516</v>
      </c>
      <c r="U2" t="s">
        <v>510</v>
      </c>
      <c r="V2" t="s">
        <v>511</v>
      </c>
      <c r="X2" s="4" t="s">
        <v>3223</v>
      </c>
      <c r="Y2" s="4">
        <v>1914</v>
      </c>
      <c r="Z2" s="8">
        <v>19140</v>
      </c>
    </row>
    <row r="4" spans="1:26" x14ac:dyDescent="0.3">
      <c r="A4" t="s">
        <v>519</v>
      </c>
      <c r="B4" t="s">
        <v>1</v>
      </c>
      <c r="C4" t="s">
        <v>518</v>
      </c>
      <c r="F4" t="s">
        <v>519</v>
      </c>
      <c r="G4" t="s">
        <v>1</v>
      </c>
      <c r="H4" t="s">
        <v>518</v>
      </c>
      <c r="K4" t="s">
        <v>519</v>
      </c>
      <c r="L4" t="s">
        <v>1</v>
      </c>
      <c r="M4" t="s">
        <v>518</v>
      </c>
      <c r="P4" t="s">
        <v>519</v>
      </c>
      <c r="Q4" t="s">
        <v>1</v>
      </c>
      <c r="R4" t="s">
        <v>518</v>
      </c>
      <c r="U4" t="s">
        <v>3102</v>
      </c>
    </row>
    <row r="5" spans="1:26" x14ac:dyDescent="0.3">
      <c r="A5" s="23" t="s">
        <v>523</v>
      </c>
      <c r="B5" s="23" t="s">
        <v>386</v>
      </c>
      <c r="C5" s="23">
        <v>885</v>
      </c>
      <c r="D5" s="23"/>
      <c r="F5" s="23" t="s">
        <v>2798</v>
      </c>
      <c r="G5" s="23" t="s">
        <v>1372</v>
      </c>
      <c r="H5" s="23">
        <v>886</v>
      </c>
      <c r="I5" s="23"/>
      <c r="K5" s="23" t="s">
        <v>2488</v>
      </c>
      <c r="L5" s="23" t="s">
        <v>11</v>
      </c>
      <c r="M5" s="23">
        <v>867</v>
      </c>
      <c r="N5" s="23"/>
      <c r="P5" s="23" t="s">
        <v>2950</v>
      </c>
      <c r="Q5" s="23" t="s">
        <v>2030</v>
      </c>
      <c r="R5" s="23">
        <v>899</v>
      </c>
      <c r="S5" s="23"/>
      <c r="U5" t="s">
        <v>1</v>
      </c>
      <c r="V5" t="s">
        <v>518</v>
      </c>
      <c r="X5" s="4" t="s">
        <v>3225</v>
      </c>
      <c r="Y5" t="s">
        <v>3221</v>
      </c>
      <c r="Z5" t="s">
        <v>3222</v>
      </c>
    </row>
    <row r="6" spans="1:26" x14ac:dyDescent="0.3">
      <c r="A6" s="23" t="s">
        <v>1435</v>
      </c>
      <c r="B6" s="23" t="s">
        <v>1043</v>
      </c>
      <c r="C6" s="23">
        <v>856</v>
      </c>
      <c r="D6" s="23"/>
      <c r="F6" s="23" t="s">
        <v>3192</v>
      </c>
      <c r="G6" s="23" t="s">
        <v>1674</v>
      </c>
      <c r="H6" s="23">
        <v>879</v>
      </c>
      <c r="I6" s="23"/>
      <c r="K6" s="23" t="s">
        <v>3248</v>
      </c>
      <c r="L6" s="23" t="s">
        <v>11</v>
      </c>
      <c r="M6" s="23">
        <v>860</v>
      </c>
      <c r="N6" s="23"/>
      <c r="P6" s="23" t="s">
        <v>2951</v>
      </c>
      <c r="Q6" s="23" t="s">
        <v>2120</v>
      </c>
      <c r="R6" s="23">
        <v>886</v>
      </c>
      <c r="S6" s="23"/>
      <c r="U6" t="s">
        <v>1372</v>
      </c>
      <c r="V6">
        <v>137</v>
      </c>
      <c r="X6" t="s">
        <v>1372</v>
      </c>
      <c r="Y6">
        <v>137</v>
      </c>
      <c r="Z6" s="7">
        <v>137</v>
      </c>
    </row>
    <row r="7" spans="1:26" x14ac:dyDescent="0.3">
      <c r="A7" s="23" t="s">
        <v>2374</v>
      </c>
      <c r="B7" s="23" t="s">
        <v>386</v>
      </c>
      <c r="C7" s="23">
        <v>853</v>
      </c>
      <c r="D7" s="23"/>
      <c r="F7" s="23" t="s">
        <v>1480</v>
      </c>
      <c r="G7" s="23" t="s">
        <v>1043</v>
      </c>
      <c r="H7" s="23">
        <v>854</v>
      </c>
      <c r="I7" s="23"/>
      <c r="K7" s="23" t="s">
        <v>2489</v>
      </c>
      <c r="L7" s="23" t="s">
        <v>11</v>
      </c>
      <c r="M7" s="23">
        <v>843</v>
      </c>
      <c r="N7" s="23"/>
      <c r="P7" s="23" t="s">
        <v>2952</v>
      </c>
      <c r="Q7" s="23" t="s">
        <v>1372</v>
      </c>
      <c r="R7" s="23">
        <v>852</v>
      </c>
      <c r="S7" s="23"/>
      <c r="U7" t="s">
        <v>386</v>
      </c>
      <c r="V7">
        <v>369</v>
      </c>
      <c r="X7" t="s">
        <v>386</v>
      </c>
      <c r="Y7">
        <v>369</v>
      </c>
      <c r="Z7" s="7">
        <v>369</v>
      </c>
    </row>
    <row r="8" spans="1:26" x14ac:dyDescent="0.3">
      <c r="A8" s="23" t="s">
        <v>2785</v>
      </c>
      <c r="B8" s="23" t="s">
        <v>1372</v>
      </c>
      <c r="C8" s="23">
        <v>852</v>
      </c>
      <c r="D8" s="23"/>
      <c r="F8" s="23" t="s">
        <v>2271</v>
      </c>
      <c r="G8" s="23" t="s">
        <v>386</v>
      </c>
      <c r="H8" s="23">
        <v>847</v>
      </c>
      <c r="I8" s="23"/>
      <c r="K8" s="23" t="s">
        <v>1241</v>
      </c>
      <c r="L8" s="23" t="s">
        <v>1043</v>
      </c>
      <c r="M8" s="23">
        <v>841</v>
      </c>
      <c r="N8" s="23"/>
      <c r="P8" s="24" t="s">
        <v>1592</v>
      </c>
      <c r="Q8" s="24" t="s">
        <v>1372</v>
      </c>
      <c r="R8" s="24">
        <v>846</v>
      </c>
      <c r="S8" s="24" t="s">
        <v>3249</v>
      </c>
      <c r="U8" t="s">
        <v>1043</v>
      </c>
      <c r="V8">
        <v>428</v>
      </c>
      <c r="X8" t="s">
        <v>1043</v>
      </c>
      <c r="Y8">
        <v>428</v>
      </c>
      <c r="Z8" s="7">
        <v>428</v>
      </c>
    </row>
    <row r="9" spans="1:26" x14ac:dyDescent="0.3">
      <c r="A9" s="23" t="s">
        <v>3040</v>
      </c>
      <c r="B9" s="23" t="s">
        <v>2030</v>
      </c>
      <c r="C9" s="23">
        <v>845</v>
      </c>
      <c r="D9" s="23"/>
      <c r="F9" s="23" t="s">
        <v>546</v>
      </c>
      <c r="G9" s="23" t="s">
        <v>386</v>
      </c>
      <c r="H9" s="23">
        <v>840</v>
      </c>
      <c r="I9" s="23"/>
      <c r="K9" s="23" t="s">
        <v>766</v>
      </c>
      <c r="L9" s="23" t="s">
        <v>11</v>
      </c>
      <c r="M9" s="23">
        <v>836</v>
      </c>
      <c r="N9" s="23"/>
      <c r="P9" s="23" t="s">
        <v>803</v>
      </c>
      <c r="Q9" s="23" t="s">
        <v>11</v>
      </c>
      <c r="R9" s="23">
        <v>823</v>
      </c>
      <c r="S9" s="23"/>
      <c r="U9" t="s">
        <v>2030</v>
      </c>
      <c r="V9">
        <v>187</v>
      </c>
      <c r="X9" t="s">
        <v>2030</v>
      </c>
      <c r="Y9">
        <v>187</v>
      </c>
      <c r="Z9" s="7">
        <v>187</v>
      </c>
    </row>
    <row r="10" spans="1:26" x14ac:dyDescent="0.3">
      <c r="A10" s="23" t="s">
        <v>2375</v>
      </c>
      <c r="B10" s="23" t="s">
        <v>386</v>
      </c>
      <c r="C10" s="23">
        <v>842</v>
      </c>
      <c r="D10" s="23"/>
      <c r="F10" s="23" t="s">
        <v>2272</v>
      </c>
      <c r="G10" s="23" t="s">
        <v>386</v>
      </c>
      <c r="H10" s="23">
        <v>839</v>
      </c>
      <c r="I10" s="23"/>
      <c r="K10" s="23" t="s">
        <v>2872</v>
      </c>
      <c r="L10" s="23" t="s">
        <v>2030</v>
      </c>
      <c r="M10" s="23">
        <v>836</v>
      </c>
      <c r="N10" s="23"/>
      <c r="P10" s="23" t="s">
        <v>2151</v>
      </c>
      <c r="Q10" s="23" t="s">
        <v>386</v>
      </c>
      <c r="R10" s="23">
        <v>822</v>
      </c>
      <c r="S10" s="23"/>
      <c r="U10" t="s">
        <v>2120</v>
      </c>
      <c r="V10">
        <v>53</v>
      </c>
      <c r="X10" t="s">
        <v>2120</v>
      </c>
      <c r="Y10">
        <v>53</v>
      </c>
      <c r="Z10" s="7">
        <v>53</v>
      </c>
    </row>
    <row r="11" spans="1:26" x14ac:dyDescent="0.3">
      <c r="A11" s="23" t="s">
        <v>1436</v>
      </c>
      <c r="B11" s="23" t="s">
        <v>1043</v>
      </c>
      <c r="C11" s="23">
        <v>839</v>
      </c>
      <c r="D11" s="23"/>
      <c r="F11" s="24" t="s">
        <v>1200</v>
      </c>
      <c r="G11" s="24" t="s">
        <v>1043</v>
      </c>
      <c r="H11" s="24">
        <v>839</v>
      </c>
      <c r="I11" s="24" t="s">
        <v>3249</v>
      </c>
      <c r="K11" s="23" t="s">
        <v>2873</v>
      </c>
      <c r="L11" s="23" t="s">
        <v>2030</v>
      </c>
      <c r="M11" s="23">
        <v>834</v>
      </c>
      <c r="N11" s="23"/>
      <c r="P11" s="23" t="s">
        <v>2953</v>
      </c>
      <c r="Q11" s="23" t="s">
        <v>2030</v>
      </c>
      <c r="R11" s="23">
        <v>820</v>
      </c>
      <c r="S11" s="23"/>
      <c r="U11" t="s">
        <v>362</v>
      </c>
      <c r="V11">
        <v>100</v>
      </c>
      <c r="X11" t="s">
        <v>362</v>
      </c>
      <c r="Y11">
        <v>100</v>
      </c>
      <c r="Z11" s="7">
        <v>100</v>
      </c>
    </row>
    <row r="12" spans="1:26" x14ac:dyDescent="0.3">
      <c r="A12" s="23" t="s">
        <v>2651</v>
      </c>
      <c r="B12" s="23" t="s">
        <v>1043</v>
      </c>
      <c r="C12" s="23">
        <v>838</v>
      </c>
      <c r="D12" s="23"/>
      <c r="F12" s="23" t="s">
        <v>2273</v>
      </c>
      <c r="G12" s="23" t="s">
        <v>386</v>
      </c>
      <c r="H12" s="23">
        <v>837</v>
      </c>
      <c r="I12" s="23"/>
      <c r="K12" s="23" t="s">
        <v>2874</v>
      </c>
      <c r="L12" s="23" t="s">
        <v>1372</v>
      </c>
      <c r="M12" s="23">
        <v>829</v>
      </c>
      <c r="N12" s="23"/>
      <c r="P12" s="23" t="s">
        <v>2954</v>
      </c>
      <c r="Q12" s="23" t="s">
        <v>2030</v>
      </c>
      <c r="R12" s="23">
        <v>817</v>
      </c>
      <c r="S12" s="23"/>
      <c r="U12" t="s">
        <v>1674</v>
      </c>
      <c r="V12">
        <v>61</v>
      </c>
      <c r="X12" t="s">
        <v>1674</v>
      </c>
      <c r="Y12">
        <v>61</v>
      </c>
      <c r="Z12" s="7">
        <v>61</v>
      </c>
    </row>
    <row r="13" spans="1:26" x14ac:dyDescent="0.3">
      <c r="A13" s="23" t="s">
        <v>2376</v>
      </c>
      <c r="B13" s="23" t="s">
        <v>386</v>
      </c>
      <c r="C13" s="23">
        <v>834</v>
      </c>
      <c r="D13" s="23"/>
      <c r="F13" s="23" t="s">
        <v>1632</v>
      </c>
      <c r="G13" s="23" t="s">
        <v>1372</v>
      </c>
      <c r="H13" s="23">
        <v>834</v>
      </c>
      <c r="I13" s="23"/>
      <c r="K13" s="23" t="s">
        <v>1526</v>
      </c>
      <c r="L13" s="23" t="s">
        <v>1043</v>
      </c>
      <c r="M13" s="23">
        <v>823</v>
      </c>
      <c r="N13" s="23"/>
      <c r="P13" s="23" t="s">
        <v>2955</v>
      </c>
      <c r="Q13" s="23" t="s">
        <v>1372</v>
      </c>
      <c r="R13" s="23">
        <v>815</v>
      </c>
      <c r="S13" s="23"/>
      <c r="U13" t="s">
        <v>11</v>
      </c>
      <c r="V13">
        <v>240</v>
      </c>
      <c r="X13" t="s">
        <v>11</v>
      </c>
      <c r="Y13">
        <v>240</v>
      </c>
      <c r="Z13" s="7">
        <v>240</v>
      </c>
    </row>
    <row r="14" spans="1:26" x14ac:dyDescent="0.3">
      <c r="A14" s="23" t="s">
        <v>3041</v>
      </c>
      <c r="B14" s="23" t="s">
        <v>2030</v>
      </c>
      <c r="C14" s="23">
        <v>826</v>
      </c>
      <c r="D14" s="23"/>
      <c r="F14" s="23" t="s">
        <v>2435</v>
      </c>
      <c r="G14" s="23" t="s">
        <v>362</v>
      </c>
      <c r="H14" s="23">
        <v>833</v>
      </c>
      <c r="I14" s="23"/>
      <c r="K14" s="23" t="s">
        <v>952</v>
      </c>
      <c r="L14" s="23" t="s">
        <v>99</v>
      </c>
      <c r="M14" s="23">
        <v>819</v>
      </c>
      <c r="N14" s="23"/>
      <c r="P14" s="24" t="s">
        <v>2956</v>
      </c>
      <c r="Q14" s="24" t="s">
        <v>2120</v>
      </c>
      <c r="R14" s="24">
        <v>809</v>
      </c>
      <c r="S14" s="24" t="s">
        <v>3249</v>
      </c>
      <c r="U14" t="s">
        <v>99</v>
      </c>
      <c r="V14">
        <v>339</v>
      </c>
      <c r="X14" t="s">
        <v>99</v>
      </c>
      <c r="Y14">
        <v>339</v>
      </c>
      <c r="Z14" s="7">
        <v>339</v>
      </c>
    </row>
    <row r="15" spans="1:26" x14ac:dyDescent="0.3">
      <c r="A15" s="23" t="s">
        <v>2377</v>
      </c>
      <c r="B15" s="23" t="s">
        <v>386</v>
      </c>
      <c r="C15" s="23">
        <v>825</v>
      </c>
      <c r="D15" s="23"/>
      <c r="F15" s="23" t="s">
        <v>1201</v>
      </c>
      <c r="G15" s="23" t="s">
        <v>1043</v>
      </c>
      <c r="H15" s="23">
        <v>831</v>
      </c>
      <c r="I15" s="23"/>
      <c r="K15" s="23" t="s">
        <v>2204</v>
      </c>
      <c r="L15" s="23" t="s">
        <v>386</v>
      </c>
      <c r="M15" s="23">
        <v>816</v>
      </c>
      <c r="N15" s="23"/>
      <c r="P15" s="23" t="s">
        <v>2957</v>
      </c>
      <c r="Q15" s="23" t="s">
        <v>2120</v>
      </c>
      <c r="R15" s="23">
        <v>808</v>
      </c>
      <c r="S15" s="23"/>
      <c r="U15" t="s">
        <v>3101</v>
      </c>
      <c r="V15">
        <v>1914</v>
      </c>
      <c r="X15" s="4" t="s">
        <v>3237</v>
      </c>
      <c r="Y15" s="4">
        <v>1914</v>
      </c>
      <c r="Z15" s="8">
        <v>1914</v>
      </c>
    </row>
    <row r="16" spans="1:26" x14ac:dyDescent="0.3">
      <c r="A16" s="23" t="s">
        <v>836</v>
      </c>
      <c r="B16" s="23" t="s">
        <v>99</v>
      </c>
      <c r="C16" s="23">
        <v>822</v>
      </c>
      <c r="D16" s="23"/>
      <c r="F16" s="23" t="s">
        <v>2274</v>
      </c>
      <c r="G16" s="23" t="s">
        <v>386</v>
      </c>
      <c r="H16" s="23">
        <v>823</v>
      </c>
      <c r="I16" s="23"/>
      <c r="K16" s="23" t="s">
        <v>2517</v>
      </c>
      <c r="L16" s="23" t="s">
        <v>99</v>
      </c>
      <c r="M16" s="23">
        <v>814</v>
      </c>
      <c r="N16" s="23"/>
      <c r="P16" s="23" t="s">
        <v>2508</v>
      </c>
      <c r="Q16" s="23" t="s">
        <v>11</v>
      </c>
      <c r="R16" s="23">
        <v>807</v>
      </c>
      <c r="S16" s="23"/>
    </row>
    <row r="17" spans="1:26" x14ac:dyDescent="0.3">
      <c r="A17" s="23" t="s">
        <v>3042</v>
      </c>
      <c r="B17" s="23" t="s">
        <v>1372</v>
      </c>
      <c r="C17" s="23">
        <v>822</v>
      </c>
      <c r="D17" s="23"/>
      <c r="F17" s="23" t="s">
        <v>1633</v>
      </c>
      <c r="G17" s="23" t="s">
        <v>1372</v>
      </c>
      <c r="H17" s="23">
        <v>822</v>
      </c>
      <c r="I17" s="23"/>
      <c r="K17" s="23" t="s">
        <v>664</v>
      </c>
      <c r="L17" s="23" t="s">
        <v>362</v>
      </c>
      <c r="M17" s="23">
        <v>813</v>
      </c>
      <c r="N17" s="23"/>
      <c r="P17" s="23" t="s">
        <v>999</v>
      </c>
      <c r="Q17" s="23" t="s">
        <v>99</v>
      </c>
      <c r="R17" s="23">
        <v>807</v>
      </c>
      <c r="S17" s="23"/>
      <c r="X17" s="4" t="s">
        <v>3226</v>
      </c>
    </row>
    <row r="18" spans="1:26" x14ac:dyDescent="0.3">
      <c r="A18" s="23" t="s">
        <v>2652</v>
      </c>
      <c r="B18" s="23" t="s">
        <v>1043</v>
      </c>
      <c r="C18" s="23">
        <v>817</v>
      </c>
      <c r="D18" s="23"/>
      <c r="F18" s="23" t="s">
        <v>1481</v>
      </c>
      <c r="G18" s="23" t="s">
        <v>1043</v>
      </c>
      <c r="H18" s="23">
        <v>820</v>
      </c>
      <c r="I18" s="23"/>
      <c r="K18" s="23" t="s">
        <v>2205</v>
      </c>
      <c r="L18" s="23" t="s">
        <v>386</v>
      </c>
      <c r="M18" s="23">
        <v>813</v>
      </c>
      <c r="N18" s="23"/>
      <c r="P18" s="23" t="s">
        <v>2958</v>
      </c>
      <c r="Q18" s="23" t="s">
        <v>2120</v>
      </c>
      <c r="R18" s="23">
        <v>807</v>
      </c>
      <c r="S18" s="23"/>
      <c r="U18" t="s">
        <v>3233</v>
      </c>
      <c r="V18" t="s">
        <v>3234</v>
      </c>
      <c r="X18" s="4" t="s">
        <v>3227</v>
      </c>
      <c r="Y18" s="4">
        <v>1914</v>
      </c>
      <c r="Z18" s="8">
        <v>1914</v>
      </c>
    </row>
    <row r="19" spans="1:26" x14ac:dyDescent="0.3">
      <c r="A19" s="23" t="s">
        <v>2653</v>
      </c>
      <c r="B19" s="23" t="s">
        <v>1043</v>
      </c>
      <c r="C19" s="23">
        <v>816</v>
      </c>
      <c r="D19" s="23"/>
      <c r="F19" s="23" t="s">
        <v>2275</v>
      </c>
      <c r="G19" s="23" t="s">
        <v>386</v>
      </c>
      <c r="H19" s="23">
        <v>818</v>
      </c>
      <c r="I19" s="23"/>
      <c r="K19" s="23" t="s">
        <v>2875</v>
      </c>
      <c r="L19" s="23" t="s">
        <v>2120</v>
      </c>
      <c r="M19" s="23">
        <v>811</v>
      </c>
      <c r="N19" s="23"/>
      <c r="P19" s="23" t="s">
        <v>804</v>
      </c>
      <c r="Q19" s="23" t="s">
        <v>11</v>
      </c>
      <c r="R19" s="23">
        <v>806</v>
      </c>
      <c r="S19" s="23"/>
      <c r="U19" t="s">
        <v>513</v>
      </c>
      <c r="V19">
        <v>396</v>
      </c>
    </row>
    <row r="20" spans="1:26" x14ac:dyDescent="0.3">
      <c r="A20" s="23" t="s">
        <v>2378</v>
      </c>
      <c r="B20" s="23" t="s">
        <v>386</v>
      </c>
      <c r="C20" s="23">
        <v>815</v>
      </c>
      <c r="D20" s="23"/>
      <c r="F20" s="23" t="s">
        <v>3139</v>
      </c>
      <c r="G20" s="23" t="s">
        <v>11</v>
      </c>
      <c r="H20" s="23">
        <v>816</v>
      </c>
      <c r="I20" s="23"/>
      <c r="K20" s="23" t="s">
        <v>767</v>
      </c>
      <c r="L20" s="23" t="s">
        <v>11</v>
      </c>
      <c r="M20" s="23">
        <v>809</v>
      </c>
      <c r="N20" s="23"/>
      <c r="P20" s="23" t="s">
        <v>592</v>
      </c>
      <c r="Q20" s="23" t="s">
        <v>386</v>
      </c>
      <c r="R20" s="23">
        <v>806</v>
      </c>
      <c r="S20" s="23"/>
      <c r="U20" t="s">
        <v>514</v>
      </c>
      <c r="V20">
        <v>632</v>
      </c>
      <c r="X20" s="4" t="s">
        <v>3228</v>
      </c>
    </row>
    <row r="21" spans="1:26" x14ac:dyDescent="0.3">
      <c r="A21" s="23" t="s">
        <v>3043</v>
      </c>
      <c r="B21" s="23" t="s">
        <v>1372</v>
      </c>
      <c r="C21" s="23">
        <v>814</v>
      </c>
      <c r="D21" s="23"/>
      <c r="F21" s="23" t="s">
        <v>714</v>
      </c>
      <c r="G21" s="23" t="s">
        <v>11</v>
      </c>
      <c r="H21" s="23">
        <v>816</v>
      </c>
      <c r="I21" s="23"/>
      <c r="K21" s="23" t="s">
        <v>953</v>
      </c>
      <c r="L21" s="23" t="s">
        <v>99</v>
      </c>
      <c r="M21" s="23">
        <v>808</v>
      </c>
      <c r="N21" s="23"/>
      <c r="P21" s="23" t="s">
        <v>1569</v>
      </c>
      <c r="Q21" s="23" t="s">
        <v>1043</v>
      </c>
      <c r="R21" s="23">
        <v>806</v>
      </c>
      <c r="S21" s="23"/>
      <c r="U21" t="s">
        <v>515</v>
      </c>
      <c r="V21">
        <v>507</v>
      </c>
      <c r="X21" t="s">
        <v>3229</v>
      </c>
      <c r="Y21">
        <v>396</v>
      </c>
      <c r="Z21" s="6">
        <v>3168</v>
      </c>
    </row>
    <row r="22" spans="1:26" x14ac:dyDescent="0.3">
      <c r="A22" s="23" t="s">
        <v>1437</v>
      </c>
      <c r="B22" s="23" t="s">
        <v>1043</v>
      </c>
      <c r="C22" s="23">
        <v>811</v>
      </c>
      <c r="D22" s="23"/>
      <c r="F22" s="23" t="s">
        <v>2467</v>
      </c>
      <c r="G22" s="23" t="s">
        <v>11</v>
      </c>
      <c r="H22" s="23">
        <v>816</v>
      </c>
      <c r="I22" s="23"/>
      <c r="K22" s="23" t="s">
        <v>2876</v>
      </c>
      <c r="L22" s="23" t="s">
        <v>1674</v>
      </c>
      <c r="M22" s="23">
        <v>808</v>
      </c>
      <c r="N22" s="23"/>
      <c r="P22" s="23" t="s">
        <v>2152</v>
      </c>
      <c r="Q22" s="23" t="s">
        <v>386</v>
      </c>
      <c r="R22" s="23">
        <v>805</v>
      </c>
      <c r="S22" s="23"/>
      <c r="U22" t="s">
        <v>516</v>
      </c>
      <c r="V22">
        <v>379</v>
      </c>
      <c r="X22" t="s">
        <v>3230</v>
      </c>
      <c r="Y22">
        <v>632</v>
      </c>
      <c r="Z22" s="6">
        <v>5056</v>
      </c>
    </row>
    <row r="23" spans="1:26" x14ac:dyDescent="0.3">
      <c r="A23" s="23" t="s">
        <v>1164</v>
      </c>
      <c r="B23" s="23" t="s">
        <v>1043</v>
      </c>
      <c r="C23" s="23">
        <v>809</v>
      </c>
      <c r="D23" s="23"/>
      <c r="F23" s="23" t="s">
        <v>2276</v>
      </c>
      <c r="G23" s="23" t="s">
        <v>386</v>
      </c>
      <c r="H23" s="23">
        <v>815</v>
      </c>
      <c r="I23" s="23"/>
      <c r="K23" s="23" t="s">
        <v>2206</v>
      </c>
      <c r="L23" s="23" t="s">
        <v>386</v>
      </c>
      <c r="M23" s="23">
        <v>807</v>
      </c>
      <c r="N23" s="23"/>
      <c r="P23" s="23" t="s">
        <v>2616</v>
      </c>
      <c r="Q23" s="23" t="s">
        <v>99</v>
      </c>
      <c r="R23" s="23">
        <v>803</v>
      </c>
      <c r="S23" s="23"/>
      <c r="U23" t="s">
        <v>3101</v>
      </c>
      <c r="V23">
        <v>1914</v>
      </c>
      <c r="X23" t="s">
        <v>3231</v>
      </c>
      <c r="Y23">
        <v>507</v>
      </c>
      <c r="Z23" s="6">
        <v>4056</v>
      </c>
    </row>
    <row r="24" spans="1:26" x14ac:dyDescent="0.3">
      <c r="A24" s="23" t="s">
        <v>2379</v>
      </c>
      <c r="B24" s="23" t="s">
        <v>386</v>
      </c>
      <c r="C24" s="23">
        <v>806</v>
      </c>
      <c r="D24" s="23"/>
      <c r="F24" s="23" t="s">
        <v>2278</v>
      </c>
      <c r="G24" s="23" t="s">
        <v>386</v>
      </c>
      <c r="H24" s="23">
        <v>813</v>
      </c>
      <c r="I24" s="23"/>
      <c r="K24" s="23" t="s">
        <v>954</v>
      </c>
      <c r="L24" s="23" t="s">
        <v>99</v>
      </c>
      <c r="M24" s="23">
        <v>806</v>
      </c>
      <c r="N24" s="23"/>
      <c r="P24" s="23" t="s">
        <v>680</v>
      </c>
      <c r="Q24" s="23" t="s">
        <v>362</v>
      </c>
      <c r="R24" s="23">
        <v>801</v>
      </c>
      <c r="S24" s="23"/>
      <c r="X24" t="s">
        <v>3232</v>
      </c>
      <c r="Y24">
        <v>379</v>
      </c>
      <c r="Z24" s="6">
        <v>3032</v>
      </c>
    </row>
    <row r="25" spans="1:26" x14ac:dyDescent="0.3">
      <c r="A25" s="24" t="s">
        <v>1600</v>
      </c>
      <c r="B25" s="24" t="s">
        <v>1372</v>
      </c>
      <c r="C25" s="24">
        <v>805</v>
      </c>
      <c r="D25" s="24" t="s">
        <v>3249</v>
      </c>
      <c r="F25" s="23" t="s">
        <v>2789</v>
      </c>
      <c r="G25" s="23" t="s">
        <v>1372</v>
      </c>
      <c r="H25" s="23">
        <v>813</v>
      </c>
      <c r="I25" s="23"/>
      <c r="K25" s="23" t="s">
        <v>2490</v>
      </c>
      <c r="L25" s="23" t="s">
        <v>11</v>
      </c>
      <c r="M25" s="23">
        <v>804</v>
      </c>
      <c r="N25" s="23"/>
      <c r="P25" s="24" t="s">
        <v>631</v>
      </c>
      <c r="Q25" s="24" t="s">
        <v>2030</v>
      </c>
      <c r="R25" s="24">
        <v>800</v>
      </c>
      <c r="S25" s="24" t="s">
        <v>3249</v>
      </c>
      <c r="X25" s="4" t="s">
        <v>3238</v>
      </c>
      <c r="Y25">
        <v>1914</v>
      </c>
      <c r="Z25" s="6">
        <v>15312</v>
      </c>
    </row>
    <row r="26" spans="1:26" x14ac:dyDescent="0.3">
      <c r="A26" s="23" t="s">
        <v>1165</v>
      </c>
      <c r="B26" s="23" t="s">
        <v>1043</v>
      </c>
      <c r="C26" s="23">
        <v>804</v>
      </c>
      <c r="D26" s="23"/>
      <c r="F26" s="23" t="s">
        <v>2277</v>
      </c>
      <c r="G26" s="23" t="s">
        <v>386</v>
      </c>
      <c r="H26" s="23">
        <v>813</v>
      </c>
      <c r="I26" s="23"/>
      <c r="K26" s="23" t="s">
        <v>2491</v>
      </c>
      <c r="L26" s="23" t="s">
        <v>11</v>
      </c>
      <c r="M26" s="23">
        <v>802</v>
      </c>
      <c r="N26" s="23"/>
      <c r="P26" s="23" t="s">
        <v>2959</v>
      </c>
      <c r="Q26" s="23" t="s">
        <v>1674</v>
      </c>
      <c r="R26" s="23">
        <v>798</v>
      </c>
      <c r="S26" s="23"/>
      <c r="Z26" s="6"/>
    </row>
    <row r="27" spans="1:26" x14ac:dyDescent="0.3">
      <c r="A27" s="23" t="s">
        <v>520</v>
      </c>
      <c r="B27" s="23" t="s">
        <v>386</v>
      </c>
      <c r="C27" s="23">
        <v>803</v>
      </c>
      <c r="D27" s="23"/>
      <c r="F27" s="23" t="s">
        <v>2279</v>
      </c>
      <c r="G27" s="23" t="s">
        <v>386</v>
      </c>
      <c r="H27" s="23">
        <v>812</v>
      </c>
      <c r="I27" s="23"/>
      <c r="K27" s="23" t="s">
        <v>768</v>
      </c>
      <c r="L27" s="23" t="s">
        <v>11</v>
      </c>
      <c r="M27" s="23">
        <v>800</v>
      </c>
      <c r="N27" s="23"/>
      <c r="P27" s="23" t="s">
        <v>1148</v>
      </c>
      <c r="Q27" s="23" t="s">
        <v>1043</v>
      </c>
      <c r="R27" s="23">
        <v>793</v>
      </c>
      <c r="S27" s="23"/>
      <c r="X27" s="4" t="s">
        <v>3220</v>
      </c>
      <c r="Z27" s="8">
        <v>19140</v>
      </c>
    </row>
    <row r="28" spans="1:26" x14ac:dyDescent="0.3">
      <c r="A28" s="23" t="s">
        <v>3044</v>
      </c>
      <c r="B28" s="23" t="s">
        <v>1372</v>
      </c>
      <c r="C28" s="23">
        <v>803</v>
      </c>
      <c r="D28" s="23"/>
      <c r="F28" s="23" t="s">
        <v>715</v>
      </c>
      <c r="G28" s="23" t="s">
        <v>11</v>
      </c>
      <c r="H28" s="23">
        <v>812</v>
      </c>
      <c r="I28" s="23"/>
      <c r="K28" s="23" t="s">
        <v>1527</v>
      </c>
      <c r="L28" s="23" t="s">
        <v>1043</v>
      </c>
      <c r="M28" s="23">
        <v>800</v>
      </c>
      <c r="N28" s="23"/>
      <c r="P28" s="23" t="s">
        <v>2960</v>
      </c>
      <c r="Q28" s="23" t="s">
        <v>2120</v>
      </c>
      <c r="R28" s="23">
        <v>788</v>
      </c>
      <c r="S28" s="23"/>
    </row>
    <row r="29" spans="1:26" x14ac:dyDescent="0.3">
      <c r="A29" s="23" t="s">
        <v>2380</v>
      </c>
      <c r="B29" s="23" t="s">
        <v>386</v>
      </c>
      <c r="C29" s="23">
        <v>803</v>
      </c>
      <c r="D29" s="23"/>
      <c r="F29" s="23" t="s">
        <v>1202</v>
      </c>
      <c r="G29" s="23" t="s">
        <v>1043</v>
      </c>
      <c r="H29" s="23">
        <v>811</v>
      </c>
      <c r="I29" s="23"/>
      <c r="K29" s="23" t="s">
        <v>3203</v>
      </c>
      <c r="L29" s="23" t="s">
        <v>1674</v>
      </c>
      <c r="M29" s="23">
        <v>800</v>
      </c>
      <c r="N29" s="23"/>
      <c r="P29" s="23" t="s">
        <v>2509</v>
      </c>
      <c r="Q29" s="23" t="s">
        <v>11</v>
      </c>
      <c r="R29" s="23">
        <v>787</v>
      </c>
      <c r="S29" s="23"/>
    </row>
    <row r="30" spans="1:26" x14ac:dyDescent="0.3">
      <c r="A30" s="23" t="s">
        <v>524</v>
      </c>
      <c r="B30" s="23" t="s">
        <v>386</v>
      </c>
      <c r="C30" s="23">
        <v>800</v>
      </c>
      <c r="D30" s="23"/>
      <c r="F30" s="23" t="s">
        <v>1203</v>
      </c>
      <c r="G30" s="23" t="s">
        <v>1043</v>
      </c>
      <c r="H30" s="23">
        <v>810</v>
      </c>
      <c r="I30" s="23"/>
      <c r="K30" s="23" t="s">
        <v>769</v>
      </c>
      <c r="L30" s="23" t="s">
        <v>11</v>
      </c>
      <c r="M30" s="23">
        <v>798</v>
      </c>
      <c r="N30" s="23"/>
      <c r="P30" s="23" t="s">
        <v>2961</v>
      </c>
      <c r="Q30" s="23" t="s">
        <v>2120</v>
      </c>
      <c r="R30" s="23">
        <v>786</v>
      </c>
      <c r="S30" s="23"/>
    </row>
    <row r="31" spans="1:26" x14ac:dyDescent="0.3">
      <c r="A31" s="23" t="s">
        <v>2654</v>
      </c>
      <c r="B31" s="23" t="s">
        <v>1043</v>
      </c>
      <c r="C31" s="23">
        <v>800</v>
      </c>
      <c r="D31" s="23"/>
      <c r="F31" s="23" t="s">
        <v>1204</v>
      </c>
      <c r="G31" s="23" t="s">
        <v>1043</v>
      </c>
      <c r="H31" s="23">
        <v>809</v>
      </c>
      <c r="I31" s="23"/>
      <c r="K31" s="23" t="s">
        <v>2744</v>
      </c>
      <c r="L31" s="23" t="s">
        <v>1043</v>
      </c>
      <c r="M31" s="23">
        <v>796</v>
      </c>
      <c r="N31" s="23"/>
      <c r="P31" s="23" t="s">
        <v>1570</v>
      </c>
      <c r="Q31" s="23" t="s">
        <v>1043</v>
      </c>
      <c r="R31" s="23">
        <v>785</v>
      </c>
      <c r="S31" s="23"/>
    </row>
    <row r="32" spans="1:26" x14ac:dyDescent="0.3">
      <c r="A32" s="23" t="s">
        <v>3045</v>
      </c>
      <c r="B32" s="23" t="s">
        <v>2120</v>
      </c>
      <c r="C32" s="23">
        <v>800</v>
      </c>
      <c r="D32" s="23"/>
      <c r="F32" s="23" t="s">
        <v>2695</v>
      </c>
      <c r="G32" s="23" t="s">
        <v>1043</v>
      </c>
      <c r="H32" s="23">
        <v>806</v>
      </c>
      <c r="I32" s="23"/>
      <c r="K32" s="23" t="s">
        <v>1242</v>
      </c>
      <c r="L32" s="23" t="s">
        <v>1043</v>
      </c>
      <c r="M32" s="23">
        <v>796</v>
      </c>
      <c r="N32" s="23"/>
      <c r="P32" s="23" t="s">
        <v>2962</v>
      </c>
      <c r="Q32" s="23" t="s">
        <v>1674</v>
      </c>
      <c r="R32" s="23">
        <v>784</v>
      </c>
      <c r="S32" s="23"/>
    </row>
    <row r="33" spans="1:19" x14ac:dyDescent="0.3">
      <c r="A33" s="23" t="s">
        <v>2461</v>
      </c>
      <c r="B33" s="23" t="s">
        <v>11</v>
      </c>
      <c r="C33" s="23">
        <v>799</v>
      </c>
      <c r="D33" s="23"/>
      <c r="F33" s="23" t="s">
        <v>2280</v>
      </c>
      <c r="G33" s="23" t="s">
        <v>386</v>
      </c>
      <c r="H33" s="23">
        <v>806</v>
      </c>
      <c r="I33" s="23"/>
      <c r="K33" s="23" t="s">
        <v>1040</v>
      </c>
      <c r="L33" s="23" t="s">
        <v>362</v>
      </c>
      <c r="M33" s="23">
        <v>796</v>
      </c>
      <c r="N33" s="23"/>
      <c r="P33" s="23" t="s">
        <v>2510</v>
      </c>
      <c r="Q33" s="23" t="s">
        <v>11</v>
      </c>
      <c r="R33" s="23">
        <v>784</v>
      </c>
      <c r="S33" s="23"/>
    </row>
    <row r="34" spans="1:19" x14ac:dyDescent="0.3">
      <c r="A34" s="23" t="s">
        <v>1166</v>
      </c>
      <c r="B34" s="23" t="s">
        <v>1043</v>
      </c>
      <c r="C34" s="23">
        <v>798</v>
      </c>
      <c r="D34" s="23"/>
      <c r="F34" s="23" t="s">
        <v>2281</v>
      </c>
      <c r="G34" s="23" t="s">
        <v>386</v>
      </c>
      <c r="H34" s="23">
        <v>806</v>
      </c>
      <c r="I34" s="23"/>
      <c r="K34" s="23" t="s">
        <v>2427</v>
      </c>
      <c r="L34" s="23" t="s">
        <v>362</v>
      </c>
      <c r="M34" s="23">
        <v>794</v>
      </c>
      <c r="N34" s="23"/>
      <c r="P34" s="23" t="s">
        <v>2153</v>
      </c>
      <c r="Q34" s="23" t="s">
        <v>386</v>
      </c>
      <c r="R34" s="23">
        <v>783</v>
      </c>
      <c r="S34" s="23"/>
    </row>
    <row r="35" spans="1:19" x14ac:dyDescent="0.3">
      <c r="A35" s="23" t="s">
        <v>837</v>
      </c>
      <c r="B35" s="23" t="s">
        <v>99</v>
      </c>
      <c r="C35" s="23">
        <v>798</v>
      </c>
      <c r="D35" s="23"/>
      <c r="F35" s="23" t="s">
        <v>2544</v>
      </c>
      <c r="G35" s="23" t="s">
        <v>99</v>
      </c>
      <c r="H35" s="23">
        <v>806</v>
      </c>
      <c r="I35" s="23"/>
      <c r="K35" s="23" t="s">
        <v>2207</v>
      </c>
      <c r="L35" s="23" t="s">
        <v>386</v>
      </c>
      <c r="M35" s="23">
        <v>793</v>
      </c>
      <c r="N35" s="23"/>
      <c r="P35" s="24" t="s">
        <v>1593</v>
      </c>
      <c r="Q35" s="24" t="s">
        <v>1372</v>
      </c>
      <c r="R35" s="24">
        <v>782</v>
      </c>
      <c r="S35" s="24" t="s">
        <v>3249</v>
      </c>
    </row>
    <row r="36" spans="1:19" x14ac:dyDescent="0.3">
      <c r="A36" s="23" t="s">
        <v>1601</v>
      </c>
      <c r="B36" s="23" t="s">
        <v>1372</v>
      </c>
      <c r="C36" s="23">
        <v>798</v>
      </c>
      <c r="D36" s="23"/>
      <c r="F36" s="23" t="s">
        <v>2545</v>
      </c>
      <c r="G36" s="23" t="s">
        <v>99</v>
      </c>
      <c r="H36" s="23">
        <v>805</v>
      </c>
      <c r="I36" s="23"/>
      <c r="K36" s="24" t="s">
        <v>2877</v>
      </c>
      <c r="L36" s="24" t="s">
        <v>2030</v>
      </c>
      <c r="M36" s="24">
        <v>791</v>
      </c>
      <c r="N36" s="24" t="s">
        <v>3249</v>
      </c>
      <c r="P36" s="23" t="s">
        <v>2448</v>
      </c>
      <c r="Q36" s="23" t="s">
        <v>362</v>
      </c>
      <c r="R36" s="23">
        <v>780</v>
      </c>
      <c r="S36" s="23"/>
    </row>
    <row r="37" spans="1:19" x14ac:dyDescent="0.3">
      <c r="A37" s="23" t="s">
        <v>2381</v>
      </c>
      <c r="B37" s="23" t="s">
        <v>386</v>
      </c>
      <c r="C37" s="23">
        <v>797</v>
      </c>
      <c r="D37" s="23"/>
      <c r="F37" s="23" t="s">
        <v>2799</v>
      </c>
      <c r="G37" s="23" t="s">
        <v>2120</v>
      </c>
      <c r="H37" s="23">
        <v>804</v>
      </c>
      <c r="I37" s="23"/>
      <c r="K37" s="23" t="s">
        <v>2208</v>
      </c>
      <c r="L37" s="23" t="s">
        <v>386</v>
      </c>
      <c r="M37" s="23">
        <v>790</v>
      </c>
      <c r="N37" s="23"/>
      <c r="P37" s="23" t="s">
        <v>2963</v>
      </c>
      <c r="Q37" s="23" t="s">
        <v>2120</v>
      </c>
      <c r="R37" s="23">
        <v>780</v>
      </c>
      <c r="S37" s="23"/>
    </row>
    <row r="38" spans="1:19" x14ac:dyDescent="0.3">
      <c r="A38" s="23" t="s">
        <v>838</v>
      </c>
      <c r="B38" s="23" t="s">
        <v>99</v>
      </c>
      <c r="C38" s="23">
        <v>796</v>
      </c>
      <c r="D38" s="23"/>
      <c r="F38" s="23" t="s">
        <v>650</v>
      </c>
      <c r="G38" s="23" t="s">
        <v>362</v>
      </c>
      <c r="H38" s="23">
        <v>803</v>
      </c>
      <c r="I38" s="23"/>
      <c r="K38" s="23" t="s">
        <v>2878</v>
      </c>
      <c r="L38" s="23" t="s">
        <v>2030</v>
      </c>
      <c r="M38" s="23">
        <v>790</v>
      </c>
      <c r="N38" s="23"/>
      <c r="P38" s="23" t="s">
        <v>2782</v>
      </c>
      <c r="Q38" s="23" t="s">
        <v>1372</v>
      </c>
      <c r="R38" s="23">
        <v>778</v>
      </c>
      <c r="S38" s="23"/>
    </row>
    <row r="39" spans="1:19" x14ac:dyDescent="0.3">
      <c r="A39" s="23" t="s">
        <v>1438</v>
      </c>
      <c r="B39" s="23" t="s">
        <v>1043</v>
      </c>
      <c r="C39" s="23">
        <v>793</v>
      </c>
      <c r="D39" s="23"/>
      <c r="F39" s="23" t="s">
        <v>1482</v>
      </c>
      <c r="G39" s="23" t="s">
        <v>1043</v>
      </c>
      <c r="H39" s="23">
        <v>803</v>
      </c>
      <c r="I39" s="23"/>
      <c r="K39" s="23" t="s">
        <v>1528</v>
      </c>
      <c r="L39" s="23" t="s">
        <v>1043</v>
      </c>
      <c r="M39" s="23">
        <v>790</v>
      </c>
      <c r="N39" s="23"/>
      <c r="P39" s="23" t="s">
        <v>2154</v>
      </c>
      <c r="Q39" s="23" t="s">
        <v>386</v>
      </c>
      <c r="R39" s="23">
        <v>777</v>
      </c>
      <c r="S39" s="23"/>
    </row>
    <row r="40" spans="1:19" x14ac:dyDescent="0.3">
      <c r="A40" s="23" t="s">
        <v>2382</v>
      </c>
      <c r="B40" s="23" t="s">
        <v>386</v>
      </c>
      <c r="C40" s="23">
        <v>792</v>
      </c>
      <c r="D40" s="23"/>
      <c r="F40" s="23" t="s">
        <v>2790</v>
      </c>
      <c r="G40" s="23" t="s">
        <v>1372</v>
      </c>
      <c r="H40" s="23">
        <v>803</v>
      </c>
      <c r="I40" s="23"/>
      <c r="K40" s="23" t="s">
        <v>1243</v>
      </c>
      <c r="L40" s="23" t="s">
        <v>1043</v>
      </c>
      <c r="M40" s="23">
        <v>789</v>
      </c>
      <c r="N40" s="23"/>
      <c r="P40" s="23" t="s">
        <v>2636</v>
      </c>
      <c r="Q40" s="23" t="s">
        <v>1043</v>
      </c>
      <c r="R40" s="23">
        <v>776</v>
      </c>
      <c r="S40" s="23"/>
    </row>
    <row r="41" spans="1:19" x14ac:dyDescent="0.3">
      <c r="A41" s="23" t="s">
        <v>839</v>
      </c>
      <c r="B41" s="23" t="s">
        <v>99</v>
      </c>
      <c r="C41" s="23">
        <v>791</v>
      </c>
      <c r="D41" s="23"/>
      <c r="F41" s="23" t="s">
        <v>2800</v>
      </c>
      <c r="G41" s="23" t="s">
        <v>2120</v>
      </c>
      <c r="H41" s="23">
        <v>802</v>
      </c>
      <c r="I41" s="23"/>
      <c r="K41" s="23" t="s">
        <v>3204</v>
      </c>
      <c r="L41" s="23" t="s">
        <v>1674</v>
      </c>
      <c r="M41" s="23">
        <v>789</v>
      </c>
      <c r="N41" s="23"/>
      <c r="P41" s="23" t="s">
        <v>2617</v>
      </c>
      <c r="Q41" s="23" t="s">
        <v>99</v>
      </c>
      <c r="R41" s="23">
        <v>775</v>
      </c>
      <c r="S41" s="23"/>
    </row>
    <row r="42" spans="1:19" x14ac:dyDescent="0.3">
      <c r="A42" s="24" t="s">
        <v>2383</v>
      </c>
      <c r="B42" s="24" t="s">
        <v>386</v>
      </c>
      <c r="C42" s="24">
        <v>791</v>
      </c>
      <c r="D42" s="24" t="s">
        <v>3249</v>
      </c>
      <c r="F42" s="23" t="s">
        <v>651</v>
      </c>
      <c r="G42" s="23" t="s">
        <v>362</v>
      </c>
      <c r="H42" s="23">
        <v>802</v>
      </c>
      <c r="I42" s="23"/>
      <c r="K42" s="23" t="s">
        <v>1244</v>
      </c>
      <c r="L42" s="23" t="s">
        <v>1043</v>
      </c>
      <c r="M42" s="23">
        <v>788</v>
      </c>
      <c r="N42" s="23"/>
      <c r="P42" s="23" t="s">
        <v>1000</v>
      </c>
      <c r="Q42" s="23" t="s">
        <v>99</v>
      </c>
      <c r="R42" s="23">
        <v>775</v>
      </c>
      <c r="S42" s="23"/>
    </row>
    <row r="43" spans="1:19" x14ac:dyDescent="0.3">
      <c r="A43" s="23" t="s">
        <v>526</v>
      </c>
      <c r="B43" s="23" t="s">
        <v>386</v>
      </c>
      <c r="C43" s="23">
        <v>789</v>
      </c>
      <c r="D43" s="23"/>
      <c r="F43" s="23" t="s">
        <v>2468</v>
      </c>
      <c r="G43" s="23" t="s">
        <v>11</v>
      </c>
      <c r="H43" s="23">
        <v>801</v>
      </c>
      <c r="I43" s="23"/>
      <c r="K43" s="23" t="s">
        <v>1529</v>
      </c>
      <c r="L43" s="23" t="s">
        <v>1043</v>
      </c>
      <c r="M43" s="23">
        <v>788</v>
      </c>
      <c r="N43" s="23"/>
      <c r="P43" s="24" t="s">
        <v>1001</v>
      </c>
      <c r="Q43" s="24" t="s">
        <v>99</v>
      </c>
      <c r="R43" s="24">
        <v>775</v>
      </c>
      <c r="S43" s="24" t="s">
        <v>3249</v>
      </c>
    </row>
    <row r="44" spans="1:19" x14ac:dyDescent="0.3">
      <c r="A44" s="23" t="s">
        <v>1439</v>
      </c>
      <c r="B44" s="23" t="s">
        <v>1043</v>
      </c>
      <c r="C44" s="23">
        <v>788</v>
      </c>
      <c r="D44" s="23"/>
      <c r="F44" s="23" t="s">
        <v>2282</v>
      </c>
      <c r="G44" s="23" t="s">
        <v>386</v>
      </c>
      <c r="H44" s="23">
        <v>801</v>
      </c>
      <c r="I44" s="23"/>
      <c r="K44" s="23" t="s">
        <v>562</v>
      </c>
      <c r="L44" s="23" t="s">
        <v>386</v>
      </c>
      <c r="M44" s="23">
        <v>787</v>
      </c>
      <c r="N44" s="23"/>
      <c r="P44" s="23" t="s">
        <v>2155</v>
      </c>
      <c r="Q44" s="23" t="s">
        <v>386</v>
      </c>
      <c r="R44" s="23">
        <v>774</v>
      </c>
      <c r="S44" s="23"/>
    </row>
    <row r="45" spans="1:19" x14ac:dyDescent="0.3">
      <c r="A45" s="23" t="s">
        <v>2384</v>
      </c>
      <c r="B45" s="23" t="s">
        <v>386</v>
      </c>
      <c r="C45" s="23">
        <v>788</v>
      </c>
      <c r="D45" s="23"/>
      <c r="F45" s="23" t="s">
        <v>2283</v>
      </c>
      <c r="G45" s="23" t="s">
        <v>386</v>
      </c>
      <c r="H45" s="23">
        <v>801</v>
      </c>
      <c r="I45" s="23"/>
      <c r="K45" s="23" t="s">
        <v>1530</v>
      </c>
      <c r="L45" s="23" t="s">
        <v>1043</v>
      </c>
      <c r="M45" s="23">
        <v>787</v>
      </c>
      <c r="N45" s="23"/>
      <c r="P45" s="23" t="s">
        <v>593</v>
      </c>
      <c r="Q45" s="23" t="s">
        <v>386</v>
      </c>
      <c r="R45" s="23">
        <v>774</v>
      </c>
      <c r="S45" s="23"/>
    </row>
    <row r="46" spans="1:19" x14ac:dyDescent="0.3">
      <c r="A46" s="23" t="s">
        <v>840</v>
      </c>
      <c r="B46" s="23" t="s">
        <v>99</v>
      </c>
      <c r="C46" s="23">
        <v>787</v>
      </c>
      <c r="D46" s="23"/>
      <c r="F46" s="23" t="s">
        <v>2801</v>
      </c>
      <c r="G46" s="23" t="s">
        <v>2030</v>
      </c>
      <c r="H46" s="23">
        <v>800</v>
      </c>
      <c r="I46" s="23"/>
      <c r="K46" s="24" t="s">
        <v>2209</v>
      </c>
      <c r="L46" s="24" t="s">
        <v>386</v>
      </c>
      <c r="M46" s="24">
        <v>786</v>
      </c>
      <c r="N46" s="24" t="s">
        <v>3249</v>
      </c>
      <c r="P46" s="24" t="s">
        <v>1002</v>
      </c>
      <c r="Q46" s="24" t="s">
        <v>99</v>
      </c>
      <c r="R46" s="24">
        <v>773</v>
      </c>
      <c r="S46" s="24" t="s">
        <v>3249</v>
      </c>
    </row>
    <row r="47" spans="1:19" x14ac:dyDescent="0.3">
      <c r="A47" s="23" t="s">
        <v>1440</v>
      </c>
      <c r="B47" s="23" t="s">
        <v>1043</v>
      </c>
      <c r="C47" s="23">
        <v>786</v>
      </c>
      <c r="D47" s="23"/>
      <c r="F47" s="23" t="s">
        <v>2546</v>
      </c>
      <c r="G47" s="23" t="s">
        <v>99</v>
      </c>
      <c r="H47" s="23">
        <v>800</v>
      </c>
      <c r="I47" s="23"/>
      <c r="K47" s="23" t="s">
        <v>2745</v>
      </c>
      <c r="L47" s="23" t="s">
        <v>1043</v>
      </c>
      <c r="M47" s="23">
        <v>786</v>
      </c>
      <c r="N47" s="23"/>
      <c r="P47" s="23" t="s">
        <v>1003</v>
      </c>
      <c r="Q47" s="23" t="s">
        <v>99</v>
      </c>
      <c r="R47" s="23">
        <v>772</v>
      </c>
      <c r="S47" s="23"/>
    </row>
    <row r="48" spans="1:19" x14ac:dyDescent="0.3">
      <c r="A48" s="23" t="s">
        <v>2591</v>
      </c>
      <c r="B48" s="23" t="s">
        <v>99</v>
      </c>
      <c r="C48" s="23">
        <v>786</v>
      </c>
      <c r="D48" s="23"/>
      <c r="F48" s="23" t="s">
        <v>716</v>
      </c>
      <c r="G48" s="23" t="s">
        <v>11</v>
      </c>
      <c r="H48" s="23">
        <v>800</v>
      </c>
      <c r="I48" s="23"/>
      <c r="K48" s="23" t="s">
        <v>2879</v>
      </c>
      <c r="L48" s="23" t="s">
        <v>2030</v>
      </c>
      <c r="M48" s="23">
        <v>785</v>
      </c>
      <c r="N48" s="23"/>
      <c r="P48" s="23" t="s">
        <v>1571</v>
      </c>
      <c r="Q48" s="23" t="s">
        <v>1043</v>
      </c>
      <c r="R48" s="23">
        <v>771</v>
      </c>
      <c r="S48" s="23"/>
    </row>
    <row r="49" spans="1:19" x14ac:dyDescent="0.3">
      <c r="A49" s="23" t="s">
        <v>2385</v>
      </c>
      <c r="B49" s="23" t="s">
        <v>386</v>
      </c>
      <c r="C49" s="23">
        <v>785</v>
      </c>
      <c r="D49" s="23"/>
      <c r="F49" s="23" t="s">
        <v>2284</v>
      </c>
      <c r="G49" s="23" t="s">
        <v>386</v>
      </c>
      <c r="H49" s="23">
        <v>800</v>
      </c>
      <c r="I49" s="23"/>
      <c r="K49" s="23" t="s">
        <v>590</v>
      </c>
      <c r="L49" s="23" t="s">
        <v>386</v>
      </c>
      <c r="M49" s="23">
        <v>785</v>
      </c>
      <c r="N49" s="23"/>
      <c r="P49" s="23" t="s">
        <v>1004</v>
      </c>
      <c r="Q49" s="23" t="s">
        <v>99</v>
      </c>
      <c r="R49" s="23">
        <v>770</v>
      </c>
      <c r="S49" s="23"/>
    </row>
    <row r="50" spans="1:19" x14ac:dyDescent="0.3">
      <c r="A50" s="23" t="s">
        <v>702</v>
      </c>
      <c r="B50" s="23" t="s">
        <v>11</v>
      </c>
      <c r="C50" s="23">
        <v>785</v>
      </c>
      <c r="D50" s="23"/>
      <c r="F50" s="23" t="s">
        <v>717</v>
      </c>
      <c r="G50" s="23" t="s">
        <v>11</v>
      </c>
      <c r="H50" s="23">
        <v>798</v>
      </c>
      <c r="I50" s="23"/>
      <c r="K50" s="23" t="s">
        <v>2210</v>
      </c>
      <c r="L50" s="23" t="s">
        <v>386</v>
      </c>
      <c r="M50" s="23">
        <v>783</v>
      </c>
      <c r="N50" s="23"/>
      <c r="P50" s="23" t="s">
        <v>2964</v>
      </c>
      <c r="Q50" s="23" t="s">
        <v>2030</v>
      </c>
      <c r="R50" s="23">
        <v>770</v>
      </c>
      <c r="S50" s="23"/>
    </row>
    <row r="51" spans="1:19" x14ac:dyDescent="0.3">
      <c r="A51" s="23" t="s">
        <v>1441</v>
      </c>
      <c r="B51" s="23" t="s">
        <v>1043</v>
      </c>
      <c r="C51" s="23">
        <v>783</v>
      </c>
      <c r="D51" s="23"/>
      <c r="F51" s="23" t="s">
        <v>2802</v>
      </c>
      <c r="G51" s="23" t="s">
        <v>2120</v>
      </c>
      <c r="H51" s="23">
        <v>798</v>
      </c>
      <c r="I51" s="23"/>
      <c r="K51" s="23" t="s">
        <v>770</v>
      </c>
      <c r="L51" s="23" t="s">
        <v>11</v>
      </c>
      <c r="M51" s="23">
        <v>783</v>
      </c>
      <c r="N51" s="23"/>
      <c r="P51" s="23" t="s">
        <v>1149</v>
      </c>
      <c r="Q51" s="23" t="s">
        <v>1043</v>
      </c>
      <c r="R51" s="23">
        <v>769</v>
      </c>
      <c r="S51" s="23"/>
    </row>
    <row r="52" spans="1:19" x14ac:dyDescent="0.3">
      <c r="A52" s="23" t="s">
        <v>2386</v>
      </c>
      <c r="B52" s="23" t="s">
        <v>386</v>
      </c>
      <c r="C52" s="23">
        <v>781</v>
      </c>
      <c r="D52" s="23"/>
      <c r="F52" s="23" t="s">
        <v>2696</v>
      </c>
      <c r="G52" s="23" t="s">
        <v>1043</v>
      </c>
      <c r="H52" s="23">
        <v>797</v>
      </c>
      <c r="I52" s="23"/>
      <c r="K52" s="23" t="s">
        <v>2518</v>
      </c>
      <c r="L52" s="23" t="s">
        <v>99</v>
      </c>
      <c r="M52" s="23">
        <v>782</v>
      </c>
      <c r="N52" s="23"/>
      <c r="P52" s="24" t="s">
        <v>2637</v>
      </c>
      <c r="Q52" s="24" t="s">
        <v>1043</v>
      </c>
      <c r="R52" s="24">
        <v>769</v>
      </c>
      <c r="S52" s="24" t="s">
        <v>3249</v>
      </c>
    </row>
    <row r="53" spans="1:19" x14ac:dyDescent="0.3">
      <c r="A53" s="23" t="s">
        <v>2655</v>
      </c>
      <c r="B53" s="23" t="s">
        <v>1043</v>
      </c>
      <c r="C53" s="23">
        <v>779</v>
      </c>
      <c r="D53" s="23"/>
      <c r="F53" s="23" t="s">
        <v>1205</v>
      </c>
      <c r="G53" s="23" t="s">
        <v>1043</v>
      </c>
      <c r="H53" s="23">
        <v>797</v>
      </c>
      <c r="I53" s="23"/>
      <c r="K53" s="24" t="s">
        <v>1245</v>
      </c>
      <c r="L53" s="24" t="s">
        <v>1043</v>
      </c>
      <c r="M53" s="24">
        <v>782</v>
      </c>
      <c r="N53" s="24" t="s">
        <v>3249</v>
      </c>
      <c r="P53" s="23" t="s">
        <v>2965</v>
      </c>
      <c r="Q53" s="23" t="s">
        <v>2030</v>
      </c>
      <c r="R53" s="23">
        <v>769</v>
      </c>
      <c r="S53" s="23"/>
    </row>
    <row r="54" spans="1:19" x14ac:dyDescent="0.3">
      <c r="A54" s="23" t="s">
        <v>841</v>
      </c>
      <c r="B54" s="23" t="s">
        <v>99</v>
      </c>
      <c r="C54" s="23">
        <v>779</v>
      </c>
      <c r="D54" s="23"/>
      <c r="F54" s="23" t="s">
        <v>3140</v>
      </c>
      <c r="G54" s="23" t="s">
        <v>11</v>
      </c>
      <c r="H54" s="23">
        <v>797</v>
      </c>
      <c r="I54" s="23"/>
      <c r="K54" s="23" t="s">
        <v>1648</v>
      </c>
      <c r="L54" s="23" t="s">
        <v>1372</v>
      </c>
      <c r="M54" s="23">
        <v>782</v>
      </c>
      <c r="N54" s="23"/>
      <c r="P54" s="23" t="s">
        <v>2156</v>
      </c>
      <c r="Q54" s="23" t="s">
        <v>386</v>
      </c>
      <c r="R54" s="23">
        <v>766</v>
      </c>
      <c r="S54" s="23"/>
    </row>
    <row r="55" spans="1:19" x14ac:dyDescent="0.3">
      <c r="A55" s="23" t="s">
        <v>531</v>
      </c>
      <c r="B55" s="23" t="s">
        <v>386</v>
      </c>
      <c r="C55" s="23">
        <v>779</v>
      </c>
      <c r="D55" s="23"/>
      <c r="F55" s="23" t="s">
        <v>718</v>
      </c>
      <c r="G55" s="23" t="s">
        <v>11</v>
      </c>
      <c r="H55" s="23">
        <v>797</v>
      </c>
      <c r="I55" s="23"/>
      <c r="K55" s="23" t="s">
        <v>2492</v>
      </c>
      <c r="L55" s="23" t="s">
        <v>11</v>
      </c>
      <c r="M55" s="23">
        <v>781</v>
      </c>
      <c r="N55" s="23"/>
      <c r="P55" s="23" t="s">
        <v>632</v>
      </c>
      <c r="Q55" s="23" t="s">
        <v>2030</v>
      </c>
      <c r="R55" s="23">
        <v>766</v>
      </c>
      <c r="S55" s="23"/>
    </row>
    <row r="56" spans="1:19" x14ac:dyDescent="0.3">
      <c r="A56" s="23" t="s">
        <v>1167</v>
      </c>
      <c r="B56" s="23" t="s">
        <v>1043</v>
      </c>
      <c r="C56" s="23">
        <v>778</v>
      </c>
      <c r="D56" s="23"/>
      <c r="F56" s="23" t="s">
        <v>719</v>
      </c>
      <c r="G56" s="23" t="s">
        <v>11</v>
      </c>
      <c r="H56" s="23">
        <v>796</v>
      </c>
      <c r="I56" s="23"/>
      <c r="K56" s="23" t="s">
        <v>1649</v>
      </c>
      <c r="L56" s="23" t="s">
        <v>1372</v>
      </c>
      <c r="M56" s="23">
        <v>781</v>
      </c>
      <c r="N56" s="23"/>
      <c r="P56" s="23" t="s">
        <v>1005</v>
      </c>
      <c r="Q56" s="23" t="s">
        <v>99</v>
      </c>
      <c r="R56" s="23">
        <v>764</v>
      </c>
      <c r="S56" s="23"/>
    </row>
    <row r="57" spans="1:19" x14ac:dyDescent="0.3">
      <c r="A57" s="23" t="s">
        <v>3046</v>
      </c>
      <c r="B57" s="23" t="s">
        <v>2030</v>
      </c>
      <c r="C57" s="23">
        <v>778</v>
      </c>
      <c r="D57" s="23"/>
      <c r="F57" s="23" t="s">
        <v>2469</v>
      </c>
      <c r="G57" s="23" t="s">
        <v>11</v>
      </c>
      <c r="H57" s="23">
        <v>795</v>
      </c>
      <c r="I57" s="23"/>
      <c r="K57" s="23" t="s">
        <v>1531</v>
      </c>
      <c r="L57" s="23" t="s">
        <v>1043</v>
      </c>
      <c r="M57" s="23">
        <v>779</v>
      </c>
      <c r="N57" s="23"/>
      <c r="P57" s="23" t="s">
        <v>2157</v>
      </c>
      <c r="Q57" s="23" t="s">
        <v>386</v>
      </c>
      <c r="R57" s="23">
        <v>764</v>
      </c>
      <c r="S57" s="23"/>
    </row>
    <row r="58" spans="1:19" x14ac:dyDescent="0.3">
      <c r="A58" s="23" t="s">
        <v>842</v>
      </c>
      <c r="B58" s="23" t="s">
        <v>99</v>
      </c>
      <c r="C58" s="23">
        <v>778</v>
      </c>
      <c r="D58" s="23"/>
      <c r="F58" s="24" t="s">
        <v>2804</v>
      </c>
      <c r="G58" s="24" t="s">
        <v>2120</v>
      </c>
      <c r="H58" s="24">
        <v>795</v>
      </c>
      <c r="I58" s="24" t="s">
        <v>3249</v>
      </c>
      <c r="K58" s="23" t="s">
        <v>955</v>
      </c>
      <c r="L58" s="23" t="s">
        <v>99</v>
      </c>
      <c r="M58" s="23">
        <v>779</v>
      </c>
      <c r="N58" s="23"/>
      <c r="P58" s="23" t="s">
        <v>2511</v>
      </c>
      <c r="Q58" s="23" t="s">
        <v>11</v>
      </c>
      <c r="R58" s="23">
        <v>764</v>
      </c>
      <c r="S58" s="23"/>
    </row>
    <row r="59" spans="1:19" x14ac:dyDescent="0.3">
      <c r="A59" s="23" t="s">
        <v>3047</v>
      </c>
      <c r="B59" s="23" t="s">
        <v>2030</v>
      </c>
      <c r="C59" s="23">
        <v>777</v>
      </c>
      <c r="D59" s="23"/>
      <c r="F59" s="23" t="s">
        <v>2803</v>
      </c>
      <c r="G59" s="23" t="s">
        <v>2030</v>
      </c>
      <c r="H59" s="23">
        <v>795</v>
      </c>
      <c r="I59" s="23"/>
      <c r="K59" s="23" t="s">
        <v>2519</v>
      </c>
      <c r="L59" s="23" t="s">
        <v>99</v>
      </c>
      <c r="M59" s="23">
        <v>777</v>
      </c>
      <c r="N59" s="23"/>
      <c r="P59" s="23" t="s">
        <v>2512</v>
      </c>
      <c r="Q59" s="23" t="s">
        <v>11</v>
      </c>
      <c r="R59" s="23">
        <v>763</v>
      </c>
      <c r="S59" s="23"/>
    </row>
    <row r="60" spans="1:19" x14ac:dyDescent="0.3">
      <c r="A60" s="24" t="s">
        <v>2656</v>
      </c>
      <c r="B60" s="24" t="s">
        <v>1043</v>
      </c>
      <c r="C60" s="24">
        <v>775</v>
      </c>
      <c r="D60" s="24" t="s">
        <v>3249</v>
      </c>
      <c r="F60" s="23" t="s">
        <v>2805</v>
      </c>
      <c r="G60" s="23" t="s">
        <v>2120</v>
      </c>
      <c r="H60" s="23">
        <v>794</v>
      </c>
      <c r="I60" s="23"/>
      <c r="K60" s="23" t="s">
        <v>2493</v>
      </c>
      <c r="L60" s="23" t="s">
        <v>11</v>
      </c>
      <c r="M60" s="23">
        <v>777</v>
      </c>
      <c r="N60" s="23"/>
      <c r="P60" s="23" t="s">
        <v>1572</v>
      </c>
      <c r="Q60" s="23" t="s">
        <v>1043</v>
      </c>
      <c r="R60" s="23">
        <v>762</v>
      </c>
      <c r="S60" s="23"/>
    </row>
    <row r="61" spans="1:19" x14ac:dyDescent="0.3">
      <c r="A61" s="23" t="s">
        <v>1168</v>
      </c>
      <c r="B61" s="23" t="s">
        <v>1043</v>
      </c>
      <c r="C61" s="23">
        <v>775</v>
      </c>
      <c r="D61" s="23"/>
      <c r="F61" s="23" t="s">
        <v>882</v>
      </c>
      <c r="G61" s="23" t="s">
        <v>99</v>
      </c>
      <c r="H61" s="23">
        <v>793</v>
      </c>
      <c r="I61" s="23"/>
      <c r="K61" s="23" t="s">
        <v>2880</v>
      </c>
      <c r="L61" s="23" t="s">
        <v>11</v>
      </c>
      <c r="M61" s="23">
        <v>776</v>
      </c>
      <c r="N61" s="23"/>
      <c r="P61" s="23" t="s">
        <v>2158</v>
      </c>
      <c r="Q61" s="23" t="s">
        <v>386</v>
      </c>
      <c r="R61" s="23">
        <v>762</v>
      </c>
      <c r="S61" s="23"/>
    </row>
    <row r="62" spans="1:19" x14ac:dyDescent="0.3">
      <c r="A62" s="23" t="s">
        <v>1169</v>
      </c>
      <c r="B62" s="23" t="s">
        <v>1043</v>
      </c>
      <c r="C62" s="23">
        <v>773</v>
      </c>
      <c r="D62" s="23"/>
      <c r="F62" s="23" t="s">
        <v>883</v>
      </c>
      <c r="G62" s="23" t="s">
        <v>99</v>
      </c>
      <c r="H62" s="23">
        <v>793</v>
      </c>
      <c r="I62" s="23"/>
      <c r="K62" s="23" t="s">
        <v>2881</v>
      </c>
      <c r="L62" s="23" t="s">
        <v>2030</v>
      </c>
      <c r="M62" s="23">
        <v>773</v>
      </c>
      <c r="N62" s="23"/>
      <c r="P62" s="23" t="s">
        <v>2159</v>
      </c>
      <c r="Q62" s="23" t="s">
        <v>386</v>
      </c>
      <c r="R62" s="23">
        <v>762</v>
      </c>
      <c r="S62" s="23"/>
    </row>
    <row r="63" spans="1:19" x14ac:dyDescent="0.3">
      <c r="A63" s="23" t="s">
        <v>527</v>
      </c>
      <c r="B63" s="23" t="s">
        <v>386</v>
      </c>
      <c r="C63" s="23">
        <v>772</v>
      </c>
      <c r="D63" s="23"/>
      <c r="F63" s="23" t="s">
        <v>2285</v>
      </c>
      <c r="G63" s="23" t="s">
        <v>386</v>
      </c>
      <c r="H63" s="23">
        <v>792</v>
      </c>
      <c r="I63" s="23"/>
      <c r="K63" s="23" t="s">
        <v>2211</v>
      </c>
      <c r="L63" s="23" t="s">
        <v>386</v>
      </c>
      <c r="M63" s="23">
        <v>773</v>
      </c>
      <c r="N63" s="23"/>
      <c r="P63" s="23" t="s">
        <v>1006</v>
      </c>
      <c r="Q63" s="23" t="s">
        <v>99</v>
      </c>
      <c r="R63" s="23">
        <v>762</v>
      </c>
      <c r="S63" s="23"/>
    </row>
    <row r="64" spans="1:19" x14ac:dyDescent="0.3">
      <c r="A64" s="23" t="s">
        <v>1602</v>
      </c>
      <c r="B64" s="23" t="s">
        <v>1372</v>
      </c>
      <c r="C64" s="23">
        <v>772</v>
      </c>
      <c r="D64" s="23"/>
      <c r="F64" s="23" t="s">
        <v>3141</v>
      </c>
      <c r="G64" s="23" t="s">
        <v>11</v>
      </c>
      <c r="H64" s="23">
        <v>792</v>
      </c>
      <c r="I64" s="23"/>
      <c r="K64" s="23" t="s">
        <v>665</v>
      </c>
      <c r="L64" s="23" t="s">
        <v>362</v>
      </c>
      <c r="M64" s="23">
        <v>773</v>
      </c>
      <c r="N64" s="23"/>
      <c r="P64" s="23" t="s">
        <v>2966</v>
      </c>
      <c r="Q64" s="23" t="s">
        <v>2120</v>
      </c>
      <c r="R64" s="23">
        <v>761</v>
      </c>
      <c r="S64" s="23"/>
    </row>
    <row r="65" spans="1:19" x14ac:dyDescent="0.3">
      <c r="A65" s="23" t="s">
        <v>1442</v>
      </c>
      <c r="B65" s="23" t="s">
        <v>1043</v>
      </c>
      <c r="C65" s="23">
        <v>772</v>
      </c>
      <c r="D65" s="23"/>
      <c r="F65" s="23" t="s">
        <v>2697</v>
      </c>
      <c r="G65" s="23" t="s">
        <v>1043</v>
      </c>
      <c r="H65" s="23">
        <v>792</v>
      </c>
      <c r="I65" s="23"/>
      <c r="K65" s="23" t="s">
        <v>622</v>
      </c>
      <c r="L65" s="23" t="s">
        <v>2030</v>
      </c>
      <c r="M65" s="23">
        <v>772</v>
      </c>
      <c r="N65" s="23"/>
      <c r="P65" s="23" t="s">
        <v>2618</v>
      </c>
      <c r="Q65" s="23" t="s">
        <v>99</v>
      </c>
      <c r="R65" s="23">
        <v>761</v>
      </c>
      <c r="S65" s="23"/>
    </row>
    <row r="66" spans="1:19" x14ac:dyDescent="0.3">
      <c r="A66" s="24" t="s">
        <v>3048</v>
      </c>
      <c r="B66" s="24" t="s">
        <v>2030</v>
      </c>
      <c r="C66" s="24">
        <v>770</v>
      </c>
      <c r="D66" s="24" t="s">
        <v>3249</v>
      </c>
      <c r="F66" s="23" t="s">
        <v>720</v>
      </c>
      <c r="G66" s="23" t="s">
        <v>11</v>
      </c>
      <c r="H66" s="23">
        <v>791</v>
      </c>
      <c r="I66" s="23"/>
      <c r="K66" s="23" t="s">
        <v>1532</v>
      </c>
      <c r="L66" s="23" t="s">
        <v>1043</v>
      </c>
      <c r="M66" s="23">
        <v>772</v>
      </c>
      <c r="N66" s="23"/>
      <c r="P66" s="23" t="s">
        <v>2967</v>
      </c>
      <c r="Q66" s="23" t="s">
        <v>11</v>
      </c>
      <c r="R66" s="23">
        <v>760</v>
      </c>
      <c r="S66" s="23"/>
    </row>
    <row r="67" spans="1:19" x14ac:dyDescent="0.3">
      <c r="A67" s="23" t="s">
        <v>2387</v>
      </c>
      <c r="B67" s="23" t="s">
        <v>386</v>
      </c>
      <c r="C67" s="23">
        <v>768</v>
      </c>
      <c r="D67" s="23"/>
      <c r="F67" s="23" t="s">
        <v>884</v>
      </c>
      <c r="G67" s="23" t="s">
        <v>99</v>
      </c>
      <c r="H67" s="23">
        <v>790</v>
      </c>
      <c r="I67" s="23"/>
      <c r="K67" s="23" t="s">
        <v>2212</v>
      </c>
      <c r="L67" s="23" t="s">
        <v>386</v>
      </c>
      <c r="M67" s="23">
        <v>772</v>
      </c>
      <c r="N67" s="23"/>
      <c r="P67" s="23" t="s">
        <v>2160</v>
      </c>
      <c r="Q67" s="23" t="s">
        <v>386</v>
      </c>
      <c r="R67" s="23">
        <v>760</v>
      </c>
      <c r="S67" s="23"/>
    </row>
    <row r="68" spans="1:19" x14ac:dyDescent="0.3">
      <c r="A68" s="23" t="s">
        <v>843</v>
      </c>
      <c r="B68" s="23" t="s">
        <v>99</v>
      </c>
      <c r="C68" s="23">
        <v>768</v>
      </c>
      <c r="D68" s="23"/>
      <c r="F68" s="23" t="s">
        <v>2698</v>
      </c>
      <c r="G68" s="23" t="s">
        <v>1043</v>
      </c>
      <c r="H68" s="23">
        <v>789</v>
      </c>
      <c r="I68" s="23"/>
      <c r="K68" s="23" t="s">
        <v>3118</v>
      </c>
      <c r="L68" s="23" t="s">
        <v>11</v>
      </c>
      <c r="M68" s="23">
        <v>772</v>
      </c>
      <c r="N68" s="23"/>
      <c r="P68" s="23" t="s">
        <v>1150</v>
      </c>
      <c r="Q68" s="23" t="s">
        <v>1043</v>
      </c>
      <c r="R68" s="23">
        <v>759</v>
      </c>
      <c r="S68" s="23"/>
    </row>
    <row r="69" spans="1:19" x14ac:dyDescent="0.3">
      <c r="A69" s="24" t="s">
        <v>2657</v>
      </c>
      <c r="B69" s="24" t="s">
        <v>1043</v>
      </c>
      <c r="C69" s="24">
        <v>768</v>
      </c>
      <c r="D69" s="24" t="s">
        <v>3249</v>
      </c>
      <c r="F69" s="23" t="s">
        <v>885</v>
      </c>
      <c r="G69" s="23" t="s">
        <v>99</v>
      </c>
      <c r="H69" s="23">
        <v>788</v>
      </c>
      <c r="I69" s="23"/>
      <c r="K69" s="23" t="s">
        <v>1650</v>
      </c>
      <c r="L69" s="23" t="s">
        <v>1372</v>
      </c>
      <c r="M69" s="23">
        <v>771</v>
      </c>
      <c r="N69" s="23"/>
      <c r="P69" s="23" t="s">
        <v>1007</v>
      </c>
      <c r="Q69" s="23" t="s">
        <v>99</v>
      </c>
      <c r="R69" s="23">
        <v>759</v>
      </c>
      <c r="S69" s="23"/>
    </row>
    <row r="70" spans="1:19" x14ac:dyDescent="0.3">
      <c r="A70" s="23" t="s">
        <v>1603</v>
      </c>
      <c r="B70" s="23" t="s">
        <v>1372</v>
      </c>
      <c r="C70" s="23">
        <v>767</v>
      </c>
      <c r="D70" s="23"/>
      <c r="F70" s="23" t="s">
        <v>721</v>
      </c>
      <c r="G70" s="23" t="s">
        <v>11</v>
      </c>
      <c r="H70" s="23">
        <v>788</v>
      </c>
      <c r="I70" s="23"/>
      <c r="K70" s="23" t="s">
        <v>2494</v>
      </c>
      <c r="L70" s="23" t="s">
        <v>11</v>
      </c>
      <c r="M70" s="23">
        <v>770</v>
      </c>
      <c r="N70" s="23"/>
      <c r="P70" s="23" t="s">
        <v>2161</v>
      </c>
      <c r="Q70" s="23" t="s">
        <v>386</v>
      </c>
      <c r="R70" s="23">
        <v>757</v>
      </c>
      <c r="S70" s="23"/>
    </row>
    <row r="71" spans="1:19" x14ac:dyDescent="0.3">
      <c r="A71" s="24" t="s">
        <v>3049</v>
      </c>
      <c r="B71" s="24" t="s">
        <v>2030</v>
      </c>
      <c r="C71" s="24">
        <v>766</v>
      </c>
      <c r="D71" s="24" t="s">
        <v>3249</v>
      </c>
      <c r="F71" s="23" t="s">
        <v>2436</v>
      </c>
      <c r="G71" s="23" t="s">
        <v>362</v>
      </c>
      <c r="H71" s="23">
        <v>787</v>
      </c>
      <c r="I71" s="23"/>
      <c r="K71" s="23" t="s">
        <v>2213</v>
      </c>
      <c r="L71" s="23" t="s">
        <v>386</v>
      </c>
      <c r="M71" s="23">
        <v>769</v>
      </c>
      <c r="N71" s="23"/>
      <c r="P71" s="23" t="s">
        <v>2162</v>
      </c>
      <c r="Q71" s="23" t="s">
        <v>386</v>
      </c>
      <c r="R71" s="23">
        <v>756</v>
      </c>
      <c r="S71" s="23"/>
    </row>
    <row r="72" spans="1:19" x14ac:dyDescent="0.3">
      <c r="A72" s="23" t="s">
        <v>844</v>
      </c>
      <c r="B72" s="23" t="s">
        <v>99</v>
      </c>
      <c r="C72" s="23">
        <v>765</v>
      </c>
      <c r="D72" s="23"/>
      <c r="F72" s="23" t="s">
        <v>886</v>
      </c>
      <c r="G72" s="23" t="s">
        <v>99</v>
      </c>
      <c r="H72" s="23">
        <v>787</v>
      </c>
      <c r="I72" s="23"/>
      <c r="K72" s="23" t="s">
        <v>1533</v>
      </c>
      <c r="L72" s="23" t="s">
        <v>1043</v>
      </c>
      <c r="M72" s="23">
        <v>768</v>
      </c>
      <c r="N72" s="23"/>
      <c r="P72" s="24" t="s">
        <v>2163</v>
      </c>
      <c r="Q72" s="24" t="s">
        <v>386</v>
      </c>
      <c r="R72" s="24">
        <v>755</v>
      </c>
      <c r="S72" s="24" t="s">
        <v>3249</v>
      </c>
    </row>
    <row r="73" spans="1:19" x14ac:dyDescent="0.3">
      <c r="A73" s="23" t="s">
        <v>2658</v>
      </c>
      <c r="B73" s="23" t="s">
        <v>1043</v>
      </c>
      <c r="C73" s="23">
        <v>764</v>
      </c>
      <c r="D73" s="23"/>
      <c r="F73" s="23" t="s">
        <v>1483</v>
      </c>
      <c r="G73" s="23" t="s">
        <v>1043</v>
      </c>
      <c r="H73" s="23">
        <v>787</v>
      </c>
      <c r="I73" s="23"/>
      <c r="K73" s="23" t="s">
        <v>2214</v>
      </c>
      <c r="L73" s="23" t="s">
        <v>386</v>
      </c>
      <c r="M73" s="23">
        <v>768</v>
      </c>
      <c r="N73" s="23"/>
      <c r="P73" s="24" t="s">
        <v>2619</v>
      </c>
      <c r="Q73" s="24" t="s">
        <v>99</v>
      </c>
      <c r="R73" s="24">
        <v>755</v>
      </c>
      <c r="S73" s="24" t="s">
        <v>3249</v>
      </c>
    </row>
    <row r="74" spans="1:19" x14ac:dyDescent="0.3">
      <c r="A74" s="24" t="s">
        <v>1170</v>
      </c>
      <c r="B74" s="24" t="s">
        <v>1043</v>
      </c>
      <c r="C74" s="24">
        <v>763</v>
      </c>
      <c r="D74" s="24" t="s">
        <v>3249</v>
      </c>
      <c r="F74" s="24" t="s">
        <v>2806</v>
      </c>
      <c r="G74" s="24" t="s">
        <v>2030</v>
      </c>
      <c r="H74" s="24">
        <v>785</v>
      </c>
      <c r="I74" s="24" t="s">
        <v>3249</v>
      </c>
      <c r="K74" s="23" t="s">
        <v>2747</v>
      </c>
      <c r="L74" s="23" t="s">
        <v>1043</v>
      </c>
      <c r="M74" s="23">
        <v>768</v>
      </c>
      <c r="N74" s="23"/>
      <c r="P74" s="23" t="s">
        <v>2164</v>
      </c>
      <c r="Q74" s="23" t="s">
        <v>386</v>
      </c>
      <c r="R74" s="23">
        <v>755</v>
      </c>
      <c r="S74" s="23"/>
    </row>
    <row r="75" spans="1:19" x14ac:dyDescent="0.3">
      <c r="A75" s="23" t="s">
        <v>1171</v>
      </c>
      <c r="B75" s="23" t="s">
        <v>1043</v>
      </c>
      <c r="C75" s="23">
        <v>763</v>
      </c>
      <c r="D75" s="23"/>
      <c r="F75" s="23" t="s">
        <v>3158</v>
      </c>
      <c r="G75" s="23" t="s">
        <v>99</v>
      </c>
      <c r="H75" s="23">
        <v>785</v>
      </c>
      <c r="I75" s="23"/>
      <c r="K75" s="23" t="s">
        <v>2746</v>
      </c>
      <c r="L75" s="23" t="s">
        <v>1043</v>
      </c>
      <c r="M75" s="23">
        <v>768</v>
      </c>
      <c r="N75" s="23"/>
      <c r="P75" s="23" t="s">
        <v>2968</v>
      </c>
      <c r="Q75" s="23" t="s">
        <v>11</v>
      </c>
      <c r="R75" s="23">
        <v>754</v>
      </c>
      <c r="S75" s="23"/>
    </row>
    <row r="76" spans="1:19" x14ac:dyDescent="0.3">
      <c r="A76" s="23" t="s">
        <v>3050</v>
      </c>
      <c r="B76" s="23" t="s">
        <v>2030</v>
      </c>
      <c r="C76" s="23">
        <v>763</v>
      </c>
      <c r="D76" s="23"/>
      <c r="F76" s="23" t="s">
        <v>1206</v>
      </c>
      <c r="G76" s="23" t="s">
        <v>1043</v>
      </c>
      <c r="H76" s="23">
        <v>785</v>
      </c>
      <c r="I76" s="23"/>
      <c r="K76" s="23" t="s">
        <v>2882</v>
      </c>
      <c r="L76" s="23" t="s">
        <v>2030</v>
      </c>
      <c r="M76" s="23">
        <v>767</v>
      </c>
      <c r="N76" s="23"/>
      <c r="P76" s="23" t="s">
        <v>1573</v>
      </c>
      <c r="Q76" s="23" t="s">
        <v>1043</v>
      </c>
      <c r="R76" s="23">
        <v>754</v>
      </c>
      <c r="S76" s="23"/>
    </row>
    <row r="77" spans="1:19" x14ac:dyDescent="0.3">
      <c r="A77" s="23" t="s">
        <v>703</v>
      </c>
      <c r="B77" s="23" t="s">
        <v>11</v>
      </c>
      <c r="C77" s="23">
        <v>763</v>
      </c>
      <c r="D77" s="23"/>
      <c r="F77" s="23" t="s">
        <v>2286</v>
      </c>
      <c r="G77" s="23" t="s">
        <v>386</v>
      </c>
      <c r="H77" s="23">
        <v>784</v>
      </c>
      <c r="I77" s="23"/>
      <c r="K77" s="23" t="s">
        <v>1534</v>
      </c>
      <c r="L77" s="23" t="s">
        <v>1043</v>
      </c>
      <c r="M77" s="23">
        <v>767</v>
      </c>
      <c r="N77" s="23"/>
      <c r="P77" s="23" t="s">
        <v>2969</v>
      </c>
      <c r="Q77" s="23" t="s">
        <v>11</v>
      </c>
      <c r="R77" s="23">
        <v>753</v>
      </c>
      <c r="S77" s="23"/>
    </row>
    <row r="78" spans="1:19" x14ac:dyDescent="0.3">
      <c r="A78" s="24" t="s">
        <v>845</v>
      </c>
      <c r="B78" s="24" t="s">
        <v>99</v>
      </c>
      <c r="C78" s="24">
        <v>763</v>
      </c>
      <c r="D78" s="24" t="s">
        <v>3249</v>
      </c>
      <c r="F78" s="23" t="s">
        <v>722</v>
      </c>
      <c r="G78" s="23" t="s">
        <v>11</v>
      </c>
      <c r="H78" s="23">
        <v>784</v>
      </c>
      <c r="I78" s="23"/>
      <c r="K78" s="24" t="s">
        <v>666</v>
      </c>
      <c r="L78" s="24" t="s">
        <v>362</v>
      </c>
      <c r="M78" s="24">
        <v>765</v>
      </c>
      <c r="N78" s="24" t="s">
        <v>3249</v>
      </c>
      <c r="P78" s="23" t="s">
        <v>2513</v>
      </c>
      <c r="Q78" s="23" t="s">
        <v>11</v>
      </c>
      <c r="R78" s="23">
        <v>753</v>
      </c>
      <c r="S78" s="23"/>
    </row>
    <row r="79" spans="1:19" x14ac:dyDescent="0.3">
      <c r="A79" s="23" t="s">
        <v>2786</v>
      </c>
      <c r="B79" s="23" t="s">
        <v>1372</v>
      </c>
      <c r="C79" s="23">
        <v>762</v>
      </c>
      <c r="D79" s="23"/>
      <c r="F79" s="24" t="s">
        <v>2470</v>
      </c>
      <c r="G79" s="24" t="s">
        <v>11</v>
      </c>
      <c r="H79" s="24">
        <v>784</v>
      </c>
      <c r="I79" s="24" t="s">
        <v>3249</v>
      </c>
      <c r="K79" s="23" t="s">
        <v>2883</v>
      </c>
      <c r="L79" s="23" t="s">
        <v>2120</v>
      </c>
      <c r="M79" s="23">
        <v>764</v>
      </c>
      <c r="N79" s="23"/>
      <c r="P79" s="23" t="s">
        <v>2620</v>
      </c>
      <c r="Q79" s="23" t="s">
        <v>99</v>
      </c>
      <c r="R79" s="23">
        <v>753</v>
      </c>
      <c r="S79" s="23"/>
    </row>
    <row r="80" spans="1:19" x14ac:dyDescent="0.3">
      <c r="A80" s="24" t="s">
        <v>2388</v>
      </c>
      <c r="B80" s="24" t="s">
        <v>386</v>
      </c>
      <c r="C80" s="24">
        <v>762</v>
      </c>
      <c r="D80" s="24" t="s">
        <v>3249</v>
      </c>
      <c r="F80" s="23" t="s">
        <v>2547</v>
      </c>
      <c r="G80" s="23" t="s">
        <v>99</v>
      </c>
      <c r="H80" s="23">
        <v>783</v>
      </c>
      <c r="I80" s="23"/>
      <c r="K80" s="23" t="s">
        <v>2748</v>
      </c>
      <c r="L80" s="23" t="s">
        <v>1043</v>
      </c>
      <c r="M80" s="23">
        <v>764</v>
      </c>
      <c r="N80" s="23"/>
      <c r="P80" s="23" t="s">
        <v>805</v>
      </c>
      <c r="Q80" s="23" t="s">
        <v>11</v>
      </c>
      <c r="R80" s="23">
        <v>752</v>
      </c>
      <c r="S80" s="23"/>
    </row>
    <row r="81" spans="1:19" x14ac:dyDescent="0.3">
      <c r="A81" s="23" t="s">
        <v>704</v>
      </c>
      <c r="B81" s="23" t="s">
        <v>11</v>
      </c>
      <c r="C81" s="23">
        <v>761</v>
      </c>
      <c r="D81" s="23"/>
      <c r="F81" s="23" t="s">
        <v>2807</v>
      </c>
      <c r="G81" s="23" t="s">
        <v>2030</v>
      </c>
      <c r="H81" s="23">
        <v>782</v>
      </c>
      <c r="I81" s="23"/>
      <c r="K81" s="23" t="s">
        <v>2884</v>
      </c>
      <c r="L81" s="23" t="s">
        <v>1674</v>
      </c>
      <c r="M81" s="23">
        <v>764</v>
      </c>
      <c r="N81" s="23"/>
      <c r="P81" s="23" t="s">
        <v>806</v>
      </c>
      <c r="Q81" s="23" t="s">
        <v>11</v>
      </c>
      <c r="R81" s="23">
        <v>752</v>
      </c>
      <c r="S81" s="23"/>
    </row>
    <row r="82" spans="1:19" x14ac:dyDescent="0.3">
      <c r="A82" s="24" t="s">
        <v>2389</v>
      </c>
      <c r="B82" s="24" t="s">
        <v>386</v>
      </c>
      <c r="C82" s="24">
        <v>761</v>
      </c>
      <c r="D82" s="24" t="s">
        <v>3249</v>
      </c>
      <c r="F82" s="23" t="s">
        <v>2288</v>
      </c>
      <c r="G82" s="23" t="s">
        <v>386</v>
      </c>
      <c r="H82" s="23">
        <v>781</v>
      </c>
      <c r="I82" s="23"/>
      <c r="K82" s="23" t="s">
        <v>1246</v>
      </c>
      <c r="L82" s="23" t="s">
        <v>1043</v>
      </c>
      <c r="M82" s="23">
        <v>763</v>
      </c>
      <c r="N82" s="23"/>
      <c r="P82" s="24" t="s">
        <v>2165</v>
      </c>
      <c r="Q82" s="24" t="s">
        <v>386</v>
      </c>
      <c r="R82" s="24">
        <v>752</v>
      </c>
      <c r="S82" s="24" t="s">
        <v>3249</v>
      </c>
    </row>
    <row r="83" spans="1:19" x14ac:dyDescent="0.3">
      <c r="A83" s="23" t="s">
        <v>2390</v>
      </c>
      <c r="B83" s="23" t="s">
        <v>386</v>
      </c>
      <c r="C83" s="23">
        <v>759</v>
      </c>
      <c r="D83" s="23"/>
      <c r="F83" s="23" t="s">
        <v>2287</v>
      </c>
      <c r="G83" s="23" t="s">
        <v>386</v>
      </c>
      <c r="H83" s="23">
        <v>781</v>
      </c>
      <c r="I83" s="23"/>
      <c r="K83" s="23" t="s">
        <v>2215</v>
      </c>
      <c r="L83" s="23" t="s">
        <v>386</v>
      </c>
      <c r="M83" s="23">
        <v>763</v>
      </c>
      <c r="N83" s="23"/>
      <c r="P83" s="24" t="s">
        <v>2970</v>
      </c>
      <c r="Q83" s="24" t="s">
        <v>2030</v>
      </c>
      <c r="R83" s="24">
        <v>752</v>
      </c>
      <c r="S83" s="24" t="s">
        <v>3249</v>
      </c>
    </row>
    <row r="84" spans="1:19" x14ac:dyDescent="0.3">
      <c r="A84" s="24" t="s">
        <v>3051</v>
      </c>
      <c r="B84" s="24" t="s">
        <v>1372</v>
      </c>
      <c r="C84" s="24">
        <v>758</v>
      </c>
      <c r="D84" s="24" t="s">
        <v>3249</v>
      </c>
      <c r="F84" s="23" t="s">
        <v>2289</v>
      </c>
      <c r="G84" s="23" t="s">
        <v>386</v>
      </c>
      <c r="H84" s="23">
        <v>780</v>
      </c>
      <c r="I84" s="23"/>
      <c r="K84" s="23" t="s">
        <v>2520</v>
      </c>
      <c r="L84" s="23" t="s">
        <v>99</v>
      </c>
      <c r="M84" s="23">
        <v>763</v>
      </c>
      <c r="N84" s="23"/>
      <c r="P84" s="23" t="s">
        <v>807</v>
      </c>
      <c r="Q84" s="23" t="s">
        <v>11</v>
      </c>
      <c r="R84" s="23">
        <v>751</v>
      </c>
      <c r="S84" s="23"/>
    </row>
    <row r="85" spans="1:19" x14ac:dyDescent="0.3">
      <c r="A85" s="23" t="s">
        <v>2391</v>
      </c>
      <c r="B85" s="23" t="s">
        <v>386</v>
      </c>
      <c r="C85" s="23">
        <v>758</v>
      </c>
      <c r="D85" s="23"/>
      <c r="F85" s="23" t="s">
        <v>2810</v>
      </c>
      <c r="G85" s="23" t="s">
        <v>2030</v>
      </c>
      <c r="H85" s="23">
        <v>779</v>
      </c>
      <c r="I85" s="23"/>
      <c r="K85" s="24" t="s">
        <v>2495</v>
      </c>
      <c r="L85" s="24" t="s">
        <v>11</v>
      </c>
      <c r="M85" s="24">
        <v>763</v>
      </c>
      <c r="N85" s="24" t="s">
        <v>3249</v>
      </c>
      <c r="P85" s="23" t="s">
        <v>2971</v>
      </c>
      <c r="Q85" s="23" t="s">
        <v>2030</v>
      </c>
      <c r="R85" s="23">
        <v>750</v>
      </c>
      <c r="S85" s="23"/>
    </row>
    <row r="86" spans="1:19" x14ac:dyDescent="0.3">
      <c r="A86" s="23" t="s">
        <v>2392</v>
      </c>
      <c r="B86" s="23" t="s">
        <v>386</v>
      </c>
      <c r="C86" s="23">
        <v>757</v>
      </c>
      <c r="D86" s="23"/>
      <c r="F86" s="23" t="s">
        <v>1484</v>
      </c>
      <c r="G86" s="23" t="s">
        <v>1043</v>
      </c>
      <c r="H86" s="23">
        <v>779</v>
      </c>
      <c r="I86" s="23"/>
      <c r="K86" s="23" t="s">
        <v>1535</v>
      </c>
      <c r="L86" s="23" t="s">
        <v>1043</v>
      </c>
      <c r="M86" s="23">
        <v>762</v>
      </c>
      <c r="N86" s="23"/>
      <c r="P86" s="23" t="s">
        <v>633</v>
      </c>
      <c r="Q86" s="23" t="s">
        <v>2030</v>
      </c>
      <c r="R86" s="23">
        <v>750</v>
      </c>
      <c r="S86" s="23"/>
    </row>
    <row r="87" spans="1:19" x14ac:dyDescent="0.3">
      <c r="A87" s="23" t="s">
        <v>1604</v>
      </c>
      <c r="B87" s="23" t="s">
        <v>1372</v>
      </c>
      <c r="C87" s="23">
        <v>757</v>
      </c>
      <c r="D87" s="23"/>
      <c r="F87" s="23" t="s">
        <v>723</v>
      </c>
      <c r="G87" s="23" t="s">
        <v>11</v>
      </c>
      <c r="H87" s="23">
        <v>779</v>
      </c>
      <c r="I87" s="23"/>
      <c r="K87" s="23" t="s">
        <v>574</v>
      </c>
      <c r="L87" s="23" t="s">
        <v>386</v>
      </c>
      <c r="M87" s="23">
        <v>762</v>
      </c>
      <c r="N87" s="23"/>
      <c r="P87" s="23" t="s">
        <v>681</v>
      </c>
      <c r="Q87" s="23" t="s">
        <v>362</v>
      </c>
      <c r="R87" s="23">
        <v>750</v>
      </c>
      <c r="S87" s="23"/>
    </row>
    <row r="88" spans="1:19" x14ac:dyDescent="0.3">
      <c r="A88" s="23" t="s">
        <v>2393</v>
      </c>
      <c r="B88" s="23" t="s">
        <v>386</v>
      </c>
      <c r="C88" s="23">
        <v>756</v>
      </c>
      <c r="D88" s="23"/>
      <c r="F88" s="23" t="s">
        <v>2809</v>
      </c>
      <c r="G88" s="23" t="s">
        <v>2030</v>
      </c>
      <c r="H88" s="23">
        <v>779</v>
      </c>
      <c r="I88" s="23"/>
      <c r="K88" s="23" t="s">
        <v>2216</v>
      </c>
      <c r="L88" s="23" t="s">
        <v>386</v>
      </c>
      <c r="M88" s="23">
        <v>761</v>
      </c>
      <c r="N88" s="23"/>
      <c r="P88" s="23" t="s">
        <v>2972</v>
      </c>
      <c r="Q88" s="23" t="s">
        <v>2120</v>
      </c>
      <c r="R88" s="23">
        <v>749</v>
      </c>
      <c r="S88" s="23"/>
    </row>
    <row r="89" spans="1:19" x14ac:dyDescent="0.3">
      <c r="A89" s="23" t="s">
        <v>2394</v>
      </c>
      <c r="B89" s="23" t="s">
        <v>386</v>
      </c>
      <c r="C89" s="23">
        <v>756</v>
      </c>
      <c r="D89" s="23"/>
      <c r="F89" s="23" t="s">
        <v>2808</v>
      </c>
      <c r="G89" s="23" t="s">
        <v>2120</v>
      </c>
      <c r="H89" s="23">
        <v>779</v>
      </c>
      <c r="I89" s="23"/>
      <c r="K89" s="23" t="s">
        <v>1247</v>
      </c>
      <c r="L89" s="23" t="s">
        <v>1043</v>
      </c>
      <c r="M89" s="23">
        <v>761</v>
      </c>
      <c r="N89" s="23"/>
      <c r="P89" s="23" t="s">
        <v>594</v>
      </c>
      <c r="Q89" s="23" t="s">
        <v>386</v>
      </c>
      <c r="R89" s="23">
        <v>747</v>
      </c>
      <c r="S89" s="23"/>
    </row>
    <row r="90" spans="1:19" x14ac:dyDescent="0.3">
      <c r="A90" s="23" t="s">
        <v>1172</v>
      </c>
      <c r="B90" s="23" t="s">
        <v>1043</v>
      </c>
      <c r="C90" s="23">
        <v>756</v>
      </c>
      <c r="D90" s="23"/>
      <c r="F90" s="23" t="s">
        <v>887</v>
      </c>
      <c r="G90" s="23" t="s">
        <v>99</v>
      </c>
      <c r="H90" s="23">
        <v>779</v>
      </c>
      <c r="I90" s="23"/>
      <c r="K90" s="23" t="s">
        <v>771</v>
      </c>
      <c r="L90" s="23" t="s">
        <v>11</v>
      </c>
      <c r="M90" s="23">
        <v>761</v>
      </c>
      <c r="N90" s="23"/>
      <c r="P90" s="23" t="s">
        <v>808</v>
      </c>
      <c r="Q90" s="23" t="s">
        <v>11</v>
      </c>
      <c r="R90" s="23">
        <v>747</v>
      </c>
      <c r="S90" s="23"/>
    </row>
    <row r="91" spans="1:19" x14ac:dyDescent="0.3">
      <c r="A91" s="23" t="s">
        <v>1443</v>
      </c>
      <c r="B91" s="23" t="s">
        <v>1043</v>
      </c>
      <c r="C91" s="23">
        <v>756</v>
      </c>
      <c r="D91" s="23"/>
      <c r="F91" s="23" t="s">
        <v>2290</v>
      </c>
      <c r="G91" s="23" t="s">
        <v>386</v>
      </c>
      <c r="H91" s="23">
        <v>779</v>
      </c>
      <c r="I91" s="23"/>
      <c r="K91" s="23" t="s">
        <v>2217</v>
      </c>
      <c r="L91" s="23" t="s">
        <v>386</v>
      </c>
      <c r="M91" s="23">
        <v>761</v>
      </c>
      <c r="N91" s="23"/>
      <c r="P91" s="23" t="s">
        <v>2638</v>
      </c>
      <c r="Q91" s="23" t="s">
        <v>1043</v>
      </c>
      <c r="R91" s="23">
        <v>747</v>
      </c>
      <c r="S91" s="23"/>
    </row>
    <row r="92" spans="1:19" x14ac:dyDescent="0.3">
      <c r="A92" s="24" t="s">
        <v>1444</v>
      </c>
      <c r="B92" s="24" t="s">
        <v>1043</v>
      </c>
      <c r="C92" s="24">
        <v>756</v>
      </c>
      <c r="D92" s="24" t="s">
        <v>3249</v>
      </c>
      <c r="F92" s="23" t="s">
        <v>2548</v>
      </c>
      <c r="G92" s="23" t="s">
        <v>99</v>
      </c>
      <c r="H92" s="23">
        <v>778</v>
      </c>
      <c r="I92" s="23"/>
      <c r="K92" s="23" t="s">
        <v>2885</v>
      </c>
      <c r="L92" s="23" t="s">
        <v>1372</v>
      </c>
      <c r="M92" s="23">
        <v>760</v>
      </c>
      <c r="N92" s="23"/>
      <c r="P92" s="23" t="s">
        <v>1151</v>
      </c>
      <c r="Q92" s="23" t="s">
        <v>1043</v>
      </c>
      <c r="R92" s="23">
        <v>747</v>
      </c>
      <c r="S92" s="23"/>
    </row>
    <row r="93" spans="1:19" x14ac:dyDescent="0.3">
      <c r="A93" s="24" t="s">
        <v>2395</v>
      </c>
      <c r="B93" s="24" t="s">
        <v>386</v>
      </c>
      <c r="C93" s="24">
        <v>753</v>
      </c>
      <c r="D93" s="24" t="s">
        <v>3249</v>
      </c>
      <c r="F93" s="23" t="s">
        <v>2811</v>
      </c>
      <c r="G93" s="23" t="s">
        <v>2030</v>
      </c>
      <c r="H93" s="23">
        <v>778</v>
      </c>
      <c r="I93" s="23"/>
      <c r="K93" s="23" t="s">
        <v>1651</v>
      </c>
      <c r="L93" s="23" t="s">
        <v>1372</v>
      </c>
      <c r="M93" s="23">
        <v>760</v>
      </c>
      <c r="N93" s="23"/>
      <c r="P93" s="24" t="s">
        <v>2166</v>
      </c>
      <c r="Q93" s="24" t="s">
        <v>386</v>
      </c>
      <c r="R93" s="24">
        <v>747</v>
      </c>
      <c r="S93" s="24" t="s">
        <v>3249</v>
      </c>
    </row>
    <row r="94" spans="1:19" x14ac:dyDescent="0.3">
      <c r="A94" s="23" t="s">
        <v>2446</v>
      </c>
      <c r="B94" s="23" t="s">
        <v>362</v>
      </c>
      <c r="C94" s="23">
        <v>753</v>
      </c>
      <c r="D94" s="23"/>
      <c r="F94" s="23" t="s">
        <v>2812</v>
      </c>
      <c r="G94" s="23" t="s">
        <v>2120</v>
      </c>
      <c r="H94" s="23">
        <v>777</v>
      </c>
      <c r="I94" s="23"/>
      <c r="K94" s="24" t="s">
        <v>2218</v>
      </c>
      <c r="L94" s="24" t="s">
        <v>386</v>
      </c>
      <c r="M94" s="24">
        <v>758</v>
      </c>
      <c r="N94" s="24" t="s">
        <v>3249</v>
      </c>
      <c r="P94" s="24" t="s">
        <v>2973</v>
      </c>
      <c r="Q94" s="24" t="s">
        <v>2120</v>
      </c>
      <c r="R94" s="24">
        <v>747</v>
      </c>
      <c r="S94" s="24" t="s">
        <v>3249</v>
      </c>
    </row>
    <row r="95" spans="1:19" x14ac:dyDescent="0.3">
      <c r="A95" s="23" t="s">
        <v>846</v>
      </c>
      <c r="B95" s="23" t="s">
        <v>99</v>
      </c>
      <c r="C95" s="23">
        <v>752</v>
      </c>
      <c r="D95" s="23"/>
      <c r="F95" s="23" t="s">
        <v>724</v>
      </c>
      <c r="G95" s="23" t="s">
        <v>11</v>
      </c>
      <c r="H95" s="23">
        <v>777</v>
      </c>
      <c r="I95" s="23"/>
      <c r="K95" s="23" t="s">
        <v>3119</v>
      </c>
      <c r="L95" s="23" t="s">
        <v>11</v>
      </c>
      <c r="M95" s="23">
        <v>758</v>
      </c>
      <c r="N95" s="23"/>
      <c r="P95" t="s">
        <v>2167</v>
      </c>
      <c r="Q95" t="s">
        <v>386</v>
      </c>
      <c r="R95">
        <v>746</v>
      </c>
    </row>
    <row r="96" spans="1:19" x14ac:dyDescent="0.3">
      <c r="A96" s="23" t="s">
        <v>1173</v>
      </c>
      <c r="B96" s="23" t="s">
        <v>1043</v>
      </c>
      <c r="C96" s="23">
        <v>750</v>
      </c>
      <c r="D96" s="23"/>
      <c r="F96" s="23" t="s">
        <v>1485</v>
      </c>
      <c r="G96" s="23" t="s">
        <v>1043</v>
      </c>
      <c r="H96" s="23">
        <v>776</v>
      </c>
      <c r="I96" s="23"/>
      <c r="K96" s="23" t="s">
        <v>956</v>
      </c>
      <c r="L96" s="23" t="s">
        <v>99</v>
      </c>
      <c r="M96" s="23">
        <v>758</v>
      </c>
      <c r="N96" s="23"/>
      <c r="P96" t="s">
        <v>2974</v>
      </c>
      <c r="Q96" t="s">
        <v>2120</v>
      </c>
      <c r="R96">
        <v>746</v>
      </c>
    </row>
    <row r="97" spans="1:18" x14ac:dyDescent="0.3">
      <c r="A97" s="23" t="s">
        <v>2396</v>
      </c>
      <c r="B97" s="23" t="s">
        <v>386</v>
      </c>
      <c r="C97" s="23">
        <v>749</v>
      </c>
      <c r="D97" s="23"/>
      <c r="F97" s="23" t="s">
        <v>2699</v>
      </c>
      <c r="G97" s="23" t="s">
        <v>1043</v>
      </c>
      <c r="H97" s="23">
        <v>776</v>
      </c>
      <c r="I97" s="23"/>
      <c r="K97" s="23" t="s">
        <v>959</v>
      </c>
      <c r="L97" s="23" t="s">
        <v>99</v>
      </c>
      <c r="M97" s="23">
        <v>757</v>
      </c>
      <c r="N97" s="23"/>
      <c r="P97" t="s">
        <v>595</v>
      </c>
      <c r="Q97" t="s">
        <v>386</v>
      </c>
      <c r="R97">
        <v>746</v>
      </c>
    </row>
    <row r="98" spans="1:18" x14ac:dyDescent="0.3">
      <c r="A98" s="23" t="s">
        <v>2659</v>
      </c>
      <c r="B98" s="23" t="s">
        <v>1043</v>
      </c>
      <c r="C98" s="23">
        <v>749</v>
      </c>
      <c r="D98" s="23"/>
      <c r="F98" s="23" t="s">
        <v>2550</v>
      </c>
      <c r="G98" s="23" t="s">
        <v>99</v>
      </c>
      <c r="H98" s="23">
        <v>774</v>
      </c>
      <c r="I98" s="23"/>
      <c r="K98" s="24" t="s">
        <v>583</v>
      </c>
      <c r="L98" s="24" t="s">
        <v>386</v>
      </c>
      <c r="M98" s="24">
        <v>757</v>
      </c>
      <c r="N98" s="24" t="s">
        <v>3249</v>
      </c>
      <c r="P98" t="s">
        <v>2975</v>
      </c>
      <c r="Q98" t="s">
        <v>2030</v>
      </c>
      <c r="R98">
        <v>746</v>
      </c>
    </row>
    <row r="99" spans="1:18" x14ac:dyDescent="0.3">
      <c r="A99" t="s">
        <v>2592</v>
      </c>
      <c r="B99" t="s">
        <v>99</v>
      </c>
      <c r="C99">
        <v>748</v>
      </c>
      <c r="F99" s="23" t="s">
        <v>1486</v>
      </c>
      <c r="G99" s="23" t="s">
        <v>1043</v>
      </c>
      <c r="H99" s="23">
        <v>774</v>
      </c>
      <c r="I99" s="23"/>
      <c r="K99" s="23" t="s">
        <v>958</v>
      </c>
      <c r="L99" s="23" t="s">
        <v>99</v>
      </c>
      <c r="M99" s="23">
        <v>757</v>
      </c>
      <c r="N99" s="23"/>
      <c r="P99" t="s">
        <v>2639</v>
      </c>
      <c r="Q99" t="s">
        <v>1043</v>
      </c>
      <c r="R99">
        <v>745</v>
      </c>
    </row>
    <row r="100" spans="1:18" x14ac:dyDescent="0.3">
      <c r="A100" t="s">
        <v>847</v>
      </c>
      <c r="B100" t="s">
        <v>99</v>
      </c>
      <c r="C100">
        <v>747</v>
      </c>
      <c r="F100" s="23" t="s">
        <v>2549</v>
      </c>
      <c r="G100" s="23" t="s">
        <v>99</v>
      </c>
      <c r="H100" s="23">
        <v>774</v>
      </c>
      <c r="I100" s="23"/>
      <c r="K100" s="23" t="s">
        <v>957</v>
      </c>
      <c r="L100" s="23" t="s">
        <v>99</v>
      </c>
      <c r="M100" s="23">
        <v>757</v>
      </c>
      <c r="N100" s="23"/>
      <c r="P100" t="s">
        <v>1008</v>
      </c>
      <c r="Q100" t="s">
        <v>99</v>
      </c>
      <c r="R100">
        <v>745</v>
      </c>
    </row>
    <row r="101" spans="1:18" x14ac:dyDescent="0.3">
      <c r="A101" t="s">
        <v>2593</v>
      </c>
      <c r="B101" t="s">
        <v>99</v>
      </c>
      <c r="C101">
        <v>747</v>
      </c>
      <c r="F101" s="23" t="s">
        <v>725</v>
      </c>
      <c r="G101" s="23" t="s">
        <v>11</v>
      </c>
      <c r="H101" s="23">
        <v>773</v>
      </c>
      <c r="I101" s="23"/>
      <c r="K101" s="23" t="s">
        <v>2219</v>
      </c>
      <c r="L101" s="23" t="s">
        <v>386</v>
      </c>
      <c r="M101" s="23">
        <v>756</v>
      </c>
      <c r="N101" s="23"/>
      <c r="P101" t="s">
        <v>596</v>
      </c>
      <c r="Q101" t="s">
        <v>386</v>
      </c>
      <c r="R101">
        <v>745</v>
      </c>
    </row>
    <row r="102" spans="1:18" x14ac:dyDescent="0.3">
      <c r="A102" t="s">
        <v>2397</v>
      </c>
      <c r="B102" t="s">
        <v>386</v>
      </c>
      <c r="C102">
        <v>747</v>
      </c>
      <c r="F102" s="23" t="s">
        <v>2291</v>
      </c>
      <c r="G102" s="23" t="s">
        <v>386</v>
      </c>
      <c r="H102" s="23">
        <v>773</v>
      </c>
      <c r="I102" s="23"/>
      <c r="K102" s="23" t="s">
        <v>1652</v>
      </c>
      <c r="L102" s="23" t="s">
        <v>1372</v>
      </c>
      <c r="M102" s="23">
        <v>755</v>
      </c>
      <c r="N102" s="23"/>
      <c r="P102" t="s">
        <v>1574</v>
      </c>
      <c r="Q102" t="s">
        <v>1043</v>
      </c>
      <c r="R102">
        <v>745</v>
      </c>
    </row>
    <row r="103" spans="1:18" x14ac:dyDescent="0.3">
      <c r="A103" t="s">
        <v>3052</v>
      </c>
      <c r="B103" t="s">
        <v>2030</v>
      </c>
      <c r="C103">
        <v>747</v>
      </c>
      <c r="F103" s="24" t="s">
        <v>2551</v>
      </c>
      <c r="G103" s="24" t="s">
        <v>99</v>
      </c>
      <c r="H103" s="24">
        <v>773</v>
      </c>
      <c r="I103" s="24" t="s">
        <v>3249</v>
      </c>
      <c r="K103" s="23" t="s">
        <v>585</v>
      </c>
      <c r="L103" s="23" t="s">
        <v>386</v>
      </c>
      <c r="M103" s="23">
        <v>755</v>
      </c>
      <c r="N103" s="23"/>
      <c r="P103" t="s">
        <v>2621</v>
      </c>
      <c r="Q103" t="s">
        <v>99</v>
      </c>
      <c r="R103">
        <v>744</v>
      </c>
    </row>
    <row r="104" spans="1:18" x14ac:dyDescent="0.3">
      <c r="A104" t="s">
        <v>2398</v>
      </c>
      <c r="B104" t="s">
        <v>386</v>
      </c>
      <c r="C104">
        <v>746</v>
      </c>
      <c r="F104" s="23" t="s">
        <v>888</v>
      </c>
      <c r="G104" s="23" t="s">
        <v>99</v>
      </c>
      <c r="H104" s="23">
        <v>773</v>
      </c>
      <c r="I104" s="23"/>
      <c r="K104" s="23" t="s">
        <v>2220</v>
      </c>
      <c r="L104" s="23" t="s">
        <v>386</v>
      </c>
      <c r="M104" s="23">
        <v>754</v>
      </c>
      <c r="N104" s="23"/>
      <c r="P104" t="s">
        <v>2168</v>
      </c>
      <c r="Q104" t="s">
        <v>386</v>
      </c>
      <c r="R104">
        <v>743</v>
      </c>
    </row>
    <row r="105" spans="1:18" x14ac:dyDescent="0.3">
      <c r="A105" t="s">
        <v>1446</v>
      </c>
      <c r="B105" t="s">
        <v>1043</v>
      </c>
      <c r="C105">
        <v>745</v>
      </c>
      <c r="F105" s="24" t="s">
        <v>1207</v>
      </c>
      <c r="G105" s="24" t="s">
        <v>1043</v>
      </c>
      <c r="H105" s="24">
        <v>773</v>
      </c>
      <c r="I105" s="24" t="s">
        <v>3249</v>
      </c>
      <c r="K105" s="23" t="s">
        <v>960</v>
      </c>
      <c r="L105" s="23" t="s">
        <v>99</v>
      </c>
      <c r="M105" s="23">
        <v>754</v>
      </c>
      <c r="N105" s="23"/>
      <c r="P105" t="s">
        <v>597</v>
      </c>
      <c r="Q105" t="s">
        <v>386</v>
      </c>
      <c r="R105">
        <v>743</v>
      </c>
    </row>
    <row r="106" spans="1:18" x14ac:dyDescent="0.3">
      <c r="A106" t="s">
        <v>1605</v>
      </c>
      <c r="B106" t="s">
        <v>1372</v>
      </c>
      <c r="C106">
        <v>745</v>
      </c>
      <c r="F106" s="23" t="s">
        <v>2552</v>
      </c>
      <c r="G106" s="23" t="s">
        <v>99</v>
      </c>
      <c r="H106" s="23">
        <v>773</v>
      </c>
      <c r="I106" s="23"/>
      <c r="K106" s="23" t="s">
        <v>2886</v>
      </c>
      <c r="L106" s="23" t="s">
        <v>2030</v>
      </c>
      <c r="M106" s="23">
        <v>754</v>
      </c>
      <c r="N106" s="23"/>
      <c r="P106" t="s">
        <v>2169</v>
      </c>
      <c r="Q106" t="s">
        <v>386</v>
      </c>
      <c r="R106">
        <v>743</v>
      </c>
    </row>
    <row r="107" spans="1:18" x14ac:dyDescent="0.3">
      <c r="A107" t="s">
        <v>1445</v>
      </c>
      <c r="B107" t="s">
        <v>1043</v>
      </c>
      <c r="C107">
        <v>745</v>
      </c>
      <c r="F107" s="23" t="s">
        <v>2553</v>
      </c>
      <c r="G107" s="23" t="s">
        <v>99</v>
      </c>
      <c r="H107" s="23">
        <v>771</v>
      </c>
      <c r="I107" s="23"/>
      <c r="K107" s="24" t="s">
        <v>1653</v>
      </c>
      <c r="L107" s="24" t="s">
        <v>1372</v>
      </c>
      <c r="M107" s="24">
        <v>753</v>
      </c>
      <c r="N107" s="24" t="s">
        <v>3249</v>
      </c>
      <c r="P107" t="s">
        <v>2976</v>
      </c>
      <c r="Q107" t="s">
        <v>1674</v>
      </c>
      <c r="R107">
        <v>742</v>
      </c>
    </row>
    <row r="108" spans="1:18" x14ac:dyDescent="0.3">
      <c r="A108" t="s">
        <v>848</v>
      </c>
      <c r="B108" t="s">
        <v>99</v>
      </c>
      <c r="C108">
        <v>745</v>
      </c>
      <c r="F108" s="23" t="s">
        <v>2813</v>
      </c>
      <c r="G108" s="23" t="s">
        <v>2030</v>
      </c>
      <c r="H108" s="23">
        <v>771</v>
      </c>
      <c r="I108" s="23"/>
      <c r="K108" s="23" t="s">
        <v>2887</v>
      </c>
      <c r="L108" s="23" t="s">
        <v>2030</v>
      </c>
      <c r="M108" s="23">
        <v>753</v>
      </c>
      <c r="N108" s="23"/>
      <c r="P108" t="s">
        <v>2977</v>
      </c>
      <c r="Q108" t="s">
        <v>1372</v>
      </c>
      <c r="R108">
        <v>741</v>
      </c>
    </row>
    <row r="109" spans="1:18" x14ac:dyDescent="0.3">
      <c r="A109" t="s">
        <v>1448</v>
      </c>
      <c r="B109" t="s">
        <v>1043</v>
      </c>
      <c r="C109">
        <v>744</v>
      </c>
      <c r="F109" s="23" t="s">
        <v>2292</v>
      </c>
      <c r="G109" s="23" t="s">
        <v>386</v>
      </c>
      <c r="H109" s="23">
        <v>771</v>
      </c>
      <c r="I109" s="23"/>
      <c r="K109" s="23" t="s">
        <v>2221</v>
      </c>
      <c r="L109" s="23" t="s">
        <v>386</v>
      </c>
      <c r="M109" s="23">
        <v>753</v>
      </c>
      <c r="N109" s="23"/>
      <c r="P109" t="s">
        <v>810</v>
      </c>
      <c r="Q109" t="s">
        <v>11</v>
      </c>
      <c r="R109">
        <v>741</v>
      </c>
    </row>
    <row r="110" spans="1:18" x14ac:dyDescent="0.3">
      <c r="A110" t="s">
        <v>1447</v>
      </c>
      <c r="B110" t="s">
        <v>1043</v>
      </c>
      <c r="C110">
        <v>744</v>
      </c>
      <c r="F110" s="23" t="s">
        <v>2293</v>
      </c>
      <c r="G110" s="23" t="s">
        <v>386</v>
      </c>
      <c r="H110" s="23">
        <v>770</v>
      </c>
      <c r="I110" s="23"/>
      <c r="K110" s="23" t="s">
        <v>772</v>
      </c>
      <c r="L110" s="23" t="s">
        <v>11</v>
      </c>
      <c r="M110" s="23">
        <v>752</v>
      </c>
      <c r="N110" s="23"/>
      <c r="P110" t="s">
        <v>809</v>
      </c>
      <c r="Q110" t="s">
        <v>11</v>
      </c>
      <c r="R110">
        <v>741</v>
      </c>
    </row>
    <row r="111" spans="1:18" x14ac:dyDescent="0.3">
      <c r="A111" t="s">
        <v>2660</v>
      </c>
      <c r="B111" t="s">
        <v>1043</v>
      </c>
      <c r="C111">
        <v>744</v>
      </c>
      <c r="F111" s="24" t="s">
        <v>1208</v>
      </c>
      <c r="G111" s="24" t="s">
        <v>1043</v>
      </c>
      <c r="H111" s="24">
        <v>770</v>
      </c>
      <c r="I111" s="24" t="s">
        <v>3249</v>
      </c>
      <c r="K111" s="23" t="s">
        <v>2888</v>
      </c>
      <c r="L111" s="23" t="s">
        <v>2030</v>
      </c>
      <c r="M111" s="23">
        <v>752</v>
      </c>
      <c r="N111" s="23"/>
      <c r="P111" t="s">
        <v>2170</v>
      </c>
      <c r="Q111" t="s">
        <v>386</v>
      </c>
      <c r="R111">
        <v>741</v>
      </c>
    </row>
    <row r="112" spans="1:18" x14ac:dyDescent="0.3">
      <c r="A112" t="s">
        <v>2399</v>
      </c>
      <c r="B112" t="s">
        <v>386</v>
      </c>
      <c r="C112">
        <v>744</v>
      </c>
      <c r="F112" s="23" t="s">
        <v>552</v>
      </c>
      <c r="G112" s="23" t="s">
        <v>386</v>
      </c>
      <c r="H112" s="23">
        <v>770</v>
      </c>
      <c r="I112" s="23"/>
      <c r="K112" s="23" t="s">
        <v>3120</v>
      </c>
      <c r="L112" s="23" t="s">
        <v>11</v>
      </c>
      <c r="M112" s="23">
        <v>752</v>
      </c>
      <c r="N112" s="23"/>
      <c r="P112" t="s">
        <v>682</v>
      </c>
      <c r="Q112" t="s">
        <v>362</v>
      </c>
      <c r="R112">
        <v>740</v>
      </c>
    </row>
    <row r="113" spans="1:18" x14ac:dyDescent="0.3">
      <c r="A113" t="s">
        <v>2594</v>
      </c>
      <c r="B113" t="s">
        <v>99</v>
      </c>
      <c r="C113">
        <v>742</v>
      </c>
      <c r="F113" s="23" t="s">
        <v>534</v>
      </c>
      <c r="G113" s="23" t="s">
        <v>386</v>
      </c>
      <c r="H113" s="23">
        <v>769</v>
      </c>
      <c r="I113" s="23"/>
      <c r="K113" s="23" t="s">
        <v>773</v>
      </c>
      <c r="L113" s="23" t="s">
        <v>11</v>
      </c>
      <c r="M113" s="23">
        <v>751</v>
      </c>
      <c r="N113" s="23"/>
      <c r="P113" t="s">
        <v>2978</v>
      </c>
      <c r="Q113" t="s">
        <v>2030</v>
      </c>
      <c r="R113">
        <v>740</v>
      </c>
    </row>
    <row r="114" spans="1:18" x14ac:dyDescent="0.3">
      <c r="A114" t="s">
        <v>1174</v>
      </c>
      <c r="B114" t="s">
        <v>1043</v>
      </c>
      <c r="C114">
        <v>741</v>
      </c>
      <c r="F114" s="23" t="s">
        <v>2294</v>
      </c>
      <c r="G114" s="23" t="s">
        <v>386</v>
      </c>
      <c r="H114" s="23">
        <v>767</v>
      </c>
      <c r="I114" s="23"/>
      <c r="K114" s="24" t="s">
        <v>581</v>
      </c>
      <c r="L114" s="24" t="s">
        <v>386</v>
      </c>
      <c r="M114" s="24">
        <v>751</v>
      </c>
      <c r="N114" s="24" t="s">
        <v>3249</v>
      </c>
      <c r="P114" t="s">
        <v>3138</v>
      </c>
      <c r="Q114" t="s">
        <v>11</v>
      </c>
      <c r="R114">
        <v>739</v>
      </c>
    </row>
    <row r="115" spans="1:18" x14ac:dyDescent="0.3">
      <c r="A115" t="s">
        <v>2663</v>
      </c>
      <c r="B115" t="s">
        <v>1043</v>
      </c>
      <c r="C115">
        <v>741</v>
      </c>
      <c r="F115" s="23" t="s">
        <v>2700</v>
      </c>
      <c r="G115" s="23" t="s">
        <v>1043</v>
      </c>
      <c r="H115" s="23">
        <v>766</v>
      </c>
      <c r="I115" s="23"/>
      <c r="K115" s="24" t="s">
        <v>2778</v>
      </c>
      <c r="L115" s="24" t="s">
        <v>1372</v>
      </c>
      <c r="M115" s="24">
        <v>751</v>
      </c>
      <c r="N115" s="24" t="s">
        <v>3249</v>
      </c>
      <c r="P115" t="s">
        <v>2622</v>
      </c>
      <c r="Q115" t="s">
        <v>99</v>
      </c>
      <c r="R115">
        <v>739</v>
      </c>
    </row>
    <row r="116" spans="1:18" x14ac:dyDescent="0.3">
      <c r="A116" t="s">
        <v>705</v>
      </c>
      <c r="B116" t="s">
        <v>11</v>
      </c>
      <c r="C116">
        <v>741</v>
      </c>
      <c r="F116" s="23" t="s">
        <v>1209</v>
      </c>
      <c r="G116" s="23" t="s">
        <v>1043</v>
      </c>
      <c r="H116" s="23">
        <v>765</v>
      </c>
      <c r="I116" s="23"/>
      <c r="K116" s="23" t="s">
        <v>3121</v>
      </c>
      <c r="L116" s="23" t="s">
        <v>11</v>
      </c>
      <c r="M116" s="23">
        <v>749</v>
      </c>
      <c r="N116" s="23"/>
      <c r="P116" t="s">
        <v>2979</v>
      </c>
      <c r="Q116" t="s">
        <v>2030</v>
      </c>
      <c r="R116">
        <v>739</v>
      </c>
    </row>
    <row r="117" spans="1:18" x14ac:dyDescent="0.3">
      <c r="A117" t="s">
        <v>3053</v>
      </c>
      <c r="B117" t="s">
        <v>1372</v>
      </c>
      <c r="C117">
        <v>741</v>
      </c>
      <c r="F117" s="23" t="s">
        <v>2554</v>
      </c>
      <c r="G117" s="23" t="s">
        <v>99</v>
      </c>
      <c r="H117" s="23">
        <v>765</v>
      </c>
      <c r="I117" s="23"/>
      <c r="K117" s="23" t="s">
        <v>1536</v>
      </c>
      <c r="L117" s="23" t="s">
        <v>1043</v>
      </c>
      <c r="M117" s="23">
        <v>749</v>
      </c>
      <c r="N117" s="23"/>
      <c r="P117" t="s">
        <v>2981</v>
      </c>
      <c r="Q117" t="s">
        <v>2030</v>
      </c>
      <c r="R117">
        <v>739</v>
      </c>
    </row>
    <row r="118" spans="1:18" x14ac:dyDescent="0.3">
      <c r="A118" t="s">
        <v>2662</v>
      </c>
      <c r="B118" t="s">
        <v>1043</v>
      </c>
      <c r="C118">
        <v>741</v>
      </c>
      <c r="F118" s="23" t="s">
        <v>726</v>
      </c>
      <c r="G118" s="23" t="s">
        <v>11</v>
      </c>
      <c r="H118" s="23">
        <v>764</v>
      </c>
      <c r="I118" s="23"/>
      <c r="K118" s="23" t="s">
        <v>623</v>
      </c>
      <c r="L118" s="23" t="s">
        <v>2030</v>
      </c>
      <c r="M118" s="23">
        <v>749</v>
      </c>
      <c r="N118" s="23"/>
      <c r="P118" t="s">
        <v>2623</v>
      </c>
      <c r="Q118" t="s">
        <v>99</v>
      </c>
      <c r="R118">
        <v>739</v>
      </c>
    </row>
    <row r="119" spans="1:18" x14ac:dyDescent="0.3">
      <c r="A119" t="s">
        <v>2661</v>
      </c>
      <c r="B119" t="s">
        <v>1043</v>
      </c>
      <c r="C119">
        <v>741</v>
      </c>
      <c r="F119" s="23" t="s">
        <v>3193</v>
      </c>
      <c r="G119" s="23" t="s">
        <v>1674</v>
      </c>
      <c r="H119" s="23">
        <v>764</v>
      </c>
      <c r="I119" s="23"/>
      <c r="K119" t="s">
        <v>566</v>
      </c>
      <c r="L119" t="s">
        <v>386</v>
      </c>
      <c r="M119">
        <v>748</v>
      </c>
      <c r="N119" s="23"/>
      <c r="P119" t="s">
        <v>2980</v>
      </c>
      <c r="Q119" t="s">
        <v>2030</v>
      </c>
      <c r="R119">
        <v>739</v>
      </c>
    </row>
    <row r="120" spans="1:18" x14ac:dyDescent="0.3">
      <c r="A120" t="s">
        <v>1449</v>
      </c>
      <c r="B120" t="s">
        <v>1043</v>
      </c>
      <c r="C120">
        <v>740</v>
      </c>
      <c r="F120" s="24" t="s">
        <v>2296</v>
      </c>
      <c r="G120" s="24" t="s">
        <v>386</v>
      </c>
      <c r="H120" s="24">
        <v>763</v>
      </c>
      <c r="I120" s="24" t="s">
        <v>3249</v>
      </c>
      <c r="K120" t="s">
        <v>774</v>
      </c>
      <c r="L120" t="s">
        <v>11</v>
      </c>
      <c r="M120">
        <v>748</v>
      </c>
      <c r="P120" t="s">
        <v>2640</v>
      </c>
      <c r="Q120" t="s">
        <v>1043</v>
      </c>
      <c r="R120">
        <v>738</v>
      </c>
    </row>
    <row r="121" spans="1:18" x14ac:dyDescent="0.3">
      <c r="A121" t="s">
        <v>706</v>
      </c>
      <c r="B121" t="s">
        <v>11</v>
      </c>
      <c r="C121">
        <v>740</v>
      </c>
      <c r="F121" s="23" t="s">
        <v>2295</v>
      </c>
      <c r="G121" s="23" t="s">
        <v>386</v>
      </c>
      <c r="H121" s="23">
        <v>763</v>
      </c>
      <c r="I121" s="23"/>
      <c r="K121" t="s">
        <v>961</v>
      </c>
      <c r="L121" t="s">
        <v>99</v>
      </c>
      <c r="M121">
        <v>748</v>
      </c>
      <c r="P121" t="s">
        <v>683</v>
      </c>
      <c r="Q121" t="s">
        <v>362</v>
      </c>
      <c r="R121">
        <v>738</v>
      </c>
    </row>
    <row r="122" spans="1:18" x14ac:dyDescent="0.3">
      <c r="A122" t="s">
        <v>3054</v>
      </c>
      <c r="B122" t="s">
        <v>2030</v>
      </c>
      <c r="C122">
        <v>740</v>
      </c>
      <c r="F122" s="23" t="s">
        <v>889</v>
      </c>
      <c r="G122" s="23" t="s">
        <v>99</v>
      </c>
      <c r="H122" s="23">
        <v>763</v>
      </c>
      <c r="I122" s="23"/>
      <c r="K122" t="s">
        <v>962</v>
      </c>
      <c r="L122" t="s">
        <v>99</v>
      </c>
      <c r="M122">
        <v>748</v>
      </c>
      <c r="P122" t="s">
        <v>2982</v>
      </c>
      <c r="Q122" t="s">
        <v>11</v>
      </c>
      <c r="R122">
        <v>738</v>
      </c>
    </row>
    <row r="123" spans="1:18" x14ac:dyDescent="0.3">
      <c r="A123" t="s">
        <v>2400</v>
      </c>
      <c r="B123" t="s">
        <v>386</v>
      </c>
      <c r="C123">
        <v>740</v>
      </c>
      <c r="F123" s="23" t="s">
        <v>2701</v>
      </c>
      <c r="G123" s="23" t="s">
        <v>1043</v>
      </c>
      <c r="H123" s="23">
        <v>762</v>
      </c>
      <c r="I123" s="23"/>
      <c r="K123" t="s">
        <v>2889</v>
      </c>
      <c r="L123" t="s">
        <v>1674</v>
      </c>
      <c r="M123">
        <v>748</v>
      </c>
      <c r="P123" t="s">
        <v>811</v>
      </c>
      <c r="Q123" t="s">
        <v>11</v>
      </c>
      <c r="R123">
        <v>737</v>
      </c>
    </row>
    <row r="124" spans="1:18" x14ac:dyDescent="0.3">
      <c r="A124" t="s">
        <v>1450</v>
      </c>
      <c r="B124" t="s">
        <v>1043</v>
      </c>
      <c r="C124">
        <v>739</v>
      </c>
      <c r="F124" s="23" t="s">
        <v>2555</v>
      </c>
      <c r="G124" s="23" t="s">
        <v>99</v>
      </c>
      <c r="H124" s="23">
        <v>762</v>
      </c>
      <c r="I124" s="23"/>
      <c r="K124" t="s">
        <v>2521</v>
      </c>
      <c r="L124" t="s">
        <v>99</v>
      </c>
      <c r="M124">
        <v>748</v>
      </c>
      <c r="P124" t="s">
        <v>2171</v>
      </c>
      <c r="Q124" t="s">
        <v>386</v>
      </c>
      <c r="R124">
        <v>737</v>
      </c>
    </row>
    <row r="125" spans="1:18" x14ac:dyDescent="0.3">
      <c r="A125" t="s">
        <v>2401</v>
      </c>
      <c r="B125" t="s">
        <v>386</v>
      </c>
      <c r="C125">
        <v>739</v>
      </c>
      <c r="F125" s="24" t="s">
        <v>890</v>
      </c>
      <c r="G125" s="24" t="s">
        <v>99</v>
      </c>
      <c r="H125" s="24">
        <v>762</v>
      </c>
      <c r="I125" s="24" t="s">
        <v>3249</v>
      </c>
      <c r="K125" t="s">
        <v>775</v>
      </c>
      <c r="L125" t="s">
        <v>11</v>
      </c>
      <c r="M125">
        <v>747</v>
      </c>
      <c r="P125" t="s">
        <v>2984</v>
      </c>
      <c r="Q125" t="s">
        <v>2120</v>
      </c>
      <c r="R125">
        <v>736</v>
      </c>
    </row>
    <row r="126" spans="1:18" x14ac:dyDescent="0.3">
      <c r="A126" t="s">
        <v>1606</v>
      </c>
      <c r="B126" t="s">
        <v>1372</v>
      </c>
      <c r="C126">
        <v>738</v>
      </c>
      <c r="F126" s="23" t="s">
        <v>1487</v>
      </c>
      <c r="G126" s="23" t="s">
        <v>1043</v>
      </c>
      <c r="H126" s="23">
        <v>762</v>
      </c>
      <c r="I126" s="23"/>
      <c r="K126" t="s">
        <v>2222</v>
      </c>
      <c r="L126" t="s">
        <v>386</v>
      </c>
      <c r="M126">
        <v>747</v>
      </c>
      <c r="P126" t="s">
        <v>2983</v>
      </c>
      <c r="Q126" t="s">
        <v>1372</v>
      </c>
      <c r="R126">
        <v>736</v>
      </c>
    </row>
    <row r="127" spans="1:18" x14ac:dyDescent="0.3">
      <c r="A127" t="s">
        <v>1175</v>
      </c>
      <c r="B127" t="s">
        <v>1043</v>
      </c>
      <c r="C127">
        <v>738</v>
      </c>
      <c r="F127" s="23" t="s">
        <v>3142</v>
      </c>
      <c r="G127" s="23" t="s">
        <v>11</v>
      </c>
      <c r="H127" s="23">
        <v>761</v>
      </c>
      <c r="I127" s="23"/>
      <c r="K127" t="s">
        <v>2428</v>
      </c>
      <c r="L127" t="s">
        <v>362</v>
      </c>
      <c r="M127">
        <v>747</v>
      </c>
      <c r="P127" t="s">
        <v>2449</v>
      </c>
      <c r="Q127" t="s">
        <v>362</v>
      </c>
      <c r="R127">
        <v>736</v>
      </c>
    </row>
    <row r="128" spans="1:18" x14ac:dyDescent="0.3">
      <c r="A128" t="s">
        <v>3055</v>
      </c>
      <c r="B128" t="s">
        <v>2030</v>
      </c>
      <c r="C128">
        <v>737</v>
      </c>
      <c r="F128" s="23" t="s">
        <v>2297</v>
      </c>
      <c r="G128" s="23" t="s">
        <v>386</v>
      </c>
      <c r="H128" s="23">
        <v>761</v>
      </c>
      <c r="I128" s="23"/>
      <c r="K128" t="s">
        <v>2890</v>
      </c>
      <c r="L128" t="s">
        <v>2030</v>
      </c>
      <c r="M128">
        <v>747</v>
      </c>
      <c r="P128" t="s">
        <v>812</v>
      </c>
      <c r="Q128" t="s">
        <v>11</v>
      </c>
      <c r="R128">
        <v>736</v>
      </c>
    </row>
    <row r="129" spans="1:18" x14ac:dyDescent="0.3">
      <c r="A129" t="s">
        <v>1607</v>
      </c>
      <c r="B129" t="s">
        <v>1372</v>
      </c>
      <c r="C129">
        <v>737</v>
      </c>
      <c r="F129" s="23" t="s">
        <v>2814</v>
      </c>
      <c r="G129" s="23" t="s">
        <v>2120</v>
      </c>
      <c r="H129" s="23">
        <v>761</v>
      </c>
      <c r="I129" s="23"/>
      <c r="K129" t="s">
        <v>776</v>
      </c>
      <c r="L129" t="s">
        <v>11</v>
      </c>
      <c r="M129">
        <v>747</v>
      </c>
      <c r="P129" t="s">
        <v>1009</v>
      </c>
      <c r="Q129" t="s">
        <v>99</v>
      </c>
      <c r="R129">
        <v>735</v>
      </c>
    </row>
    <row r="130" spans="1:18" x14ac:dyDescent="0.3">
      <c r="A130" t="s">
        <v>2664</v>
      </c>
      <c r="B130" t="s">
        <v>1043</v>
      </c>
      <c r="C130">
        <v>737</v>
      </c>
      <c r="F130" s="23" t="s">
        <v>2702</v>
      </c>
      <c r="G130" s="23" t="s">
        <v>1043</v>
      </c>
      <c r="H130" s="23">
        <v>761</v>
      </c>
      <c r="I130" s="23"/>
      <c r="K130" t="s">
        <v>778</v>
      </c>
      <c r="L130" t="s">
        <v>11</v>
      </c>
      <c r="M130">
        <v>746</v>
      </c>
      <c r="P130" t="s">
        <v>2985</v>
      </c>
      <c r="Q130" t="s">
        <v>2030</v>
      </c>
      <c r="R130">
        <v>734</v>
      </c>
    </row>
    <row r="131" spans="1:18" x14ac:dyDescent="0.3">
      <c r="A131" t="s">
        <v>849</v>
      </c>
      <c r="B131" t="s">
        <v>99</v>
      </c>
      <c r="C131">
        <v>737</v>
      </c>
      <c r="F131" s="24" t="s">
        <v>2816</v>
      </c>
      <c r="G131" s="24" t="s">
        <v>2030</v>
      </c>
      <c r="H131" s="24">
        <v>760</v>
      </c>
      <c r="I131" s="24" t="s">
        <v>3249</v>
      </c>
      <c r="K131" t="s">
        <v>2749</v>
      </c>
      <c r="L131" t="s">
        <v>1043</v>
      </c>
      <c r="M131">
        <v>746</v>
      </c>
      <c r="P131" t="s">
        <v>2450</v>
      </c>
      <c r="Q131" t="s">
        <v>362</v>
      </c>
      <c r="R131">
        <v>734</v>
      </c>
    </row>
    <row r="132" spans="1:18" x14ac:dyDescent="0.3">
      <c r="A132" t="s">
        <v>1608</v>
      </c>
      <c r="B132" t="s">
        <v>1372</v>
      </c>
      <c r="C132">
        <v>736</v>
      </c>
      <c r="F132" s="23" t="s">
        <v>3143</v>
      </c>
      <c r="G132" s="23" t="s">
        <v>11</v>
      </c>
      <c r="H132" s="23">
        <v>760</v>
      </c>
      <c r="I132" s="23"/>
      <c r="K132" t="s">
        <v>2223</v>
      </c>
      <c r="L132" t="s">
        <v>386</v>
      </c>
      <c r="M132">
        <v>746</v>
      </c>
      <c r="P132" t="s">
        <v>813</v>
      </c>
      <c r="Q132" t="s">
        <v>11</v>
      </c>
      <c r="R132">
        <v>734</v>
      </c>
    </row>
    <row r="133" spans="1:18" x14ac:dyDescent="0.3">
      <c r="A133" t="s">
        <v>2462</v>
      </c>
      <c r="B133" t="s">
        <v>11</v>
      </c>
      <c r="C133">
        <v>736</v>
      </c>
      <c r="F133" s="23" t="s">
        <v>2815</v>
      </c>
      <c r="G133" s="23" t="s">
        <v>1372</v>
      </c>
      <c r="H133" s="23">
        <v>760</v>
      </c>
      <c r="I133" s="23"/>
      <c r="K133" t="s">
        <v>777</v>
      </c>
      <c r="L133" t="s">
        <v>11</v>
      </c>
      <c r="M133">
        <v>746</v>
      </c>
      <c r="P133" t="s">
        <v>1010</v>
      </c>
      <c r="Q133" t="s">
        <v>99</v>
      </c>
      <c r="R133">
        <v>734</v>
      </c>
    </row>
    <row r="134" spans="1:18" x14ac:dyDescent="0.3">
      <c r="A134" t="s">
        <v>2595</v>
      </c>
      <c r="B134" t="s">
        <v>99</v>
      </c>
      <c r="C134">
        <v>736</v>
      </c>
      <c r="F134" s="23" t="s">
        <v>652</v>
      </c>
      <c r="G134" s="23" t="s">
        <v>362</v>
      </c>
      <c r="H134" s="23">
        <v>760</v>
      </c>
      <c r="I134" s="23"/>
      <c r="K134" t="s">
        <v>2750</v>
      </c>
      <c r="L134" t="s">
        <v>1043</v>
      </c>
      <c r="M134">
        <v>745</v>
      </c>
      <c r="P134" t="s">
        <v>2986</v>
      </c>
      <c r="Q134" t="s">
        <v>2030</v>
      </c>
      <c r="R134">
        <v>733</v>
      </c>
    </row>
    <row r="135" spans="1:18" x14ac:dyDescent="0.3">
      <c r="A135" t="s">
        <v>3056</v>
      </c>
      <c r="B135" t="s">
        <v>1372</v>
      </c>
      <c r="C135">
        <v>736</v>
      </c>
      <c r="F135" s="23" t="s">
        <v>727</v>
      </c>
      <c r="G135" s="23" t="s">
        <v>11</v>
      </c>
      <c r="H135" s="23">
        <v>760</v>
      </c>
      <c r="I135" s="23"/>
      <c r="K135" t="s">
        <v>2225</v>
      </c>
      <c r="L135" t="s">
        <v>386</v>
      </c>
      <c r="M135">
        <v>745</v>
      </c>
      <c r="P135" t="s">
        <v>2172</v>
      </c>
      <c r="Q135" t="s">
        <v>386</v>
      </c>
      <c r="R135">
        <v>733</v>
      </c>
    </row>
    <row r="136" spans="1:18" x14ac:dyDescent="0.3">
      <c r="A136" t="s">
        <v>1176</v>
      </c>
      <c r="B136" t="s">
        <v>1043</v>
      </c>
      <c r="C136">
        <v>735</v>
      </c>
      <c r="F136" s="23" t="s">
        <v>2298</v>
      </c>
      <c r="G136" s="23" t="s">
        <v>386</v>
      </c>
      <c r="H136" s="23">
        <v>759</v>
      </c>
      <c r="I136" s="23"/>
      <c r="K136" t="s">
        <v>2522</v>
      </c>
      <c r="L136" t="s">
        <v>99</v>
      </c>
      <c r="M136">
        <v>745</v>
      </c>
      <c r="P136" t="s">
        <v>1011</v>
      </c>
      <c r="Q136" t="s">
        <v>99</v>
      </c>
      <c r="R136">
        <v>733</v>
      </c>
    </row>
    <row r="137" spans="1:18" x14ac:dyDescent="0.3">
      <c r="A137" t="s">
        <v>3057</v>
      </c>
      <c r="B137" t="s">
        <v>2030</v>
      </c>
      <c r="C137">
        <v>735</v>
      </c>
      <c r="F137" s="23" t="s">
        <v>2556</v>
      </c>
      <c r="G137" s="23" t="s">
        <v>99</v>
      </c>
      <c r="H137" s="23">
        <v>759</v>
      </c>
      <c r="I137" s="23"/>
      <c r="K137" t="s">
        <v>2224</v>
      </c>
      <c r="L137" t="s">
        <v>386</v>
      </c>
      <c r="M137">
        <v>745</v>
      </c>
      <c r="P137" t="s">
        <v>814</v>
      </c>
      <c r="Q137" t="s">
        <v>11</v>
      </c>
      <c r="R137">
        <v>733</v>
      </c>
    </row>
    <row r="138" spans="1:18" x14ac:dyDescent="0.3">
      <c r="A138" t="s">
        <v>2447</v>
      </c>
      <c r="B138" t="s">
        <v>362</v>
      </c>
      <c r="C138">
        <v>735</v>
      </c>
      <c r="F138" s="23" t="s">
        <v>2817</v>
      </c>
      <c r="G138" s="23" t="s">
        <v>2030</v>
      </c>
      <c r="H138" s="23">
        <v>759</v>
      </c>
      <c r="I138" s="23"/>
      <c r="K138" t="s">
        <v>963</v>
      </c>
      <c r="L138" t="s">
        <v>99</v>
      </c>
      <c r="M138">
        <v>745</v>
      </c>
      <c r="P138" t="s">
        <v>2514</v>
      </c>
      <c r="Q138" t="s">
        <v>11</v>
      </c>
      <c r="R138">
        <v>732</v>
      </c>
    </row>
    <row r="139" spans="1:18" x14ac:dyDescent="0.3">
      <c r="A139" t="s">
        <v>644</v>
      </c>
      <c r="B139" t="s">
        <v>362</v>
      </c>
      <c r="C139">
        <v>735</v>
      </c>
      <c r="F139" s="23" t="s">
        <v>2703</v>
      </c>
      <c r="G139" s="23" t="s">
        <v>1043</v>
      </c>
      <c r="H139" s="23">
        <v>758</v>
      </c>
      <c r="I139" s="23"/>
      <c r="K139" t="s">
        <v>1537</v>
      </c>
      <c r="L139" t="s">
        <v>1043</v>
      </c>
      <c r="M139">
        <v>744</v>
      </c>
      <c r="P139" t="s">
        <v>1594</v>
      </c>
      <c r="Q139" t="s">
        <v>1372</v>
      </c>
      <c r="R139">
        <v>732</v>
      </c>
    </row>
    <row r="140" spans="1:18" x14ac:dyDescent="0.3">
      <c r="A140" t="s">
        <v>1451</v>
      </c>
      <c r="B140" t="s">
        <v>1043</v>
      </c>
      <c r="C140">
        <v>735</v>
      </c>
      <c r="F140" s="23" t="s">
        <v>3194</v>
      </c>
      <c r="G140" s="23" t="s">
        <v>1674</v>
      </c>
      <c r="H140" s="23">
        <v>758</v>
      </c>
      <c r="I140" s="23"/>
      <c r="K140" t="s">
        <v>2893</v>
      </c>
      <c r="L140" t="s">
        <v>2030</v>
      </c>
      <c r="M140">
        <v>744</v>
      </c>
      <c r="P140" t="s">
        <v>2451</v>
      </c>
      <c r="Q140" t="s">
        <v>362</v>
      </c>
      <c r="R140">
        <v>732</v>
      </c>
    </row>
    <row r="141" spans="1:18" x14ac:dyDescent="0.3">
      <c r="A141" t="s">
        <v>2665</v>
      </c>
      <c r="B141" t="s">
        <v>1043</v>
      </c>
      <c r="C141">
        <v>734</v>
      </c>
      <c r="F141" s="23" t="s">
        <v>551</v>
      </c>
      <c r="G141" s="23" t="s">
        <v>386</v>
      </c>
      <c r="H141" s="23">
        <v>758</v>
      </c>
      <c r="I141" s="23"/>
      <c r="K141" t="s">
        <v>2228</v>
      </c>
      <c r="L141" t="s">
        <v>386</v>
      </c>
      <c r="M141">
        <v>744</v>
      </c>
      <c r="P141" t="s">
        <v>2173</v>
      </c>
      <c r="Q141" t="s">
        <v>386</v>
      </c>
      <c r="R141">
        <v>732</v>
      </c>
    </row>
    <row r="142" spans="1:18" x14ac:dyDescent="0.3">
      <c r="A142" t="s">
        <v>2402</v>
      </c>
      <c r="B142" t="s">
        <v>386</v>
      </c>
      <c r="C142">
        <v>733</v>
      </c>
      <c r="F142" t="s">
        <v>2704</v>
      </c>
      <c r="G142" t="s">
        <v>1043</v>
      </c>
      <c r="H142">
        <v>756</v>
      </c>
      <c r="K142" t="s">
        <v>2523</v>
      </c>
      <c r="L142" t="s">
        <v>99</v>
      </c>
      <c r="M142">
        <v>744</v>
      </c>
      <c r="P142" t="s">
        <v>2174</v>
      </c>
      <c r="Q142" t="s">
        <v>386</v>
      </c>
      <c r="R142">
        <v>731</v>
      </c>
    </row>
    <row r="143" spans="1:18" x14ac:dyDescent="0.3">
      <c r="A143" t="s">
        <v>850</v>
      </c>
      <c r="B143" t="s">
        <v>99</v>
      </c>
      <c r="C143">
        <v>733</v>
      </c>
      <c r="F143" t="s">
        <v>2299</v>
      </c>
      <c r="G143" t="s">
        <v>386</v>
      </c>
      <c r="H143">
        <v>756</v>
      </c>
      <c r="K143" t="s">
        <v>2496</v>
      </c>
      <c r="L143" t="s">
        <v>11</v>
      </c>
      <c r="M143">
        <v>744</v>
      </c>
      <c r="P143" t="s">
        <v>634</v>
      </c>
      <c r="Q143" t="s">
        <v>2030</v>
      </c>
      <c r="R143">
        <v>730</v>
      </c>
    </row>
    <row r="144" spans="1:18" x14ac:dyDescent="0.3">
      <c r="A144" t="s">
        <v>1177</v>
      </c>
      <c r="B144" t="s">
        <v>1043</v>
      </c>
      <c r="C144">
        <v>733</v>
      </c>
      <c r="F144" t="s">
        <v>2557</v>
      </c>
      <c r="G144" t="s">
        <v>99</v>
      </c>
      <c r="H144">
        <v>756</v>
      </c>
      <c r="K144" t="s">
        <v>2891</v>
      </c>
      <c r="L144" t="s">
        <v>1372</v>
      </c>
      <c r="M144">
        <v>744</v>
      </c>
      <c r="P144" t="s">
        <v>1012</v>
      </c>
      <c r="Q144" t="s">
        <v>99</v>
      </c>
      <c r="R144">
        <v>730</v>
      </c>
    </row>
    <row r="145" spans="1:18" x14ac:dyDescent="0.3">
      <c r="A145" t="s">
        <v>1452</v>
      </c>
      <c r="B145" t="s">
        <v>1043</v>
      </c>
      <c r="C145">
        <v>733</v>
      </c>
      <c r="F145" t="s">
        <v>2471</v>
      </c>
      <c r="G145" t="s">
        <v>11</v>
      </c>
      <c r="H145">
        <v>756</v>
      </c>
      <c r="K145" t="s">
        <v>2892</v>
      </c>
      <c r="L145" t="s">
        <v>1674</v>
      </c>
      <c r="M145">
        <v>744</v>
      </c>
      <c r="P145" t="s">
        <v>2988</v>
      </c>
      <c r="Q145" t="s">
        <v>1372</v>
      </c>
      <c r="R145">
        <v>730</v>
      </c>
    </row>
    <row r="146" spans="1:18" x14ac:dyDescent="0.3">
      <c r="A146" t="s">
        <v>2666</v>
      </c>
      <c r="B146" t="s">
        <v>1043</v>
      </c>
      <c r="C146">
        <v>732</v>
      </c>
      <c r="F146" t="s">
        <v>891</v>
      </c>
      <c r="G146" t="s">
        <v>99</v>
      </c>
      <c r="H146">
        <v>756</v>
      </c>
      <c r="K146" t="s">
        <v>2227</v>
      </c>
      <c r="L146" t="s">
        <v>386</v>
      </c>
      <c r="M146">
        <v>744</v>
      </c>
      <c r="P146" t="s">
        <v>815</v>
      </c>
      <c r="Q146" t="s">
        <v>11</v>
      </c>
      <c r="R146">
        <v>730</v>
      </c>
    </row>
    <row r="147" spans="1:18" x14ac:dyDescent="0.3">
      <c r="A147" t="s">
        <v>1178</v>
      </c>
      <c r="B147" t="s">
        <v>1043</v>
      </c>
      <c r="C147">
        <v>732</v>
      </c>
      <c r="F147" t="s">
        <v>728</v>
      </c>
      <c r="G147" t="s">
        <v>11</v>
      </c>
      <c r="H147">
        <v>756</v>
      </c>
      <c r="K147" t="s">
        <v>964</v>
      </c>
      <c r="L147" t="s">
        <v>99</v>
      </c>
      <c r="M147">
        <v>744</v>
      </c>
      <c r="P147" t="s">
        <v>2987</v>
      </c>
      <c r="Q147" t="s">
        <v>2030</v>
      </c>
      <c r="R147">
        <v>730</v>
      </c>
    </row>
    <row r="148" spans="1:18" x14ac:dyDescent="0.3">
      <c r="A148" t="s">
        <v>3058</v>
      </c>
      <c r="B148" t="s">
        <v>1372</v>
      </c>
      <c r="C148">
        <v>732</v>
      </c>
      <c r="F148" t="s">
        <v>614</v>
      </c>
      <c r="G148" t="s">
        <v>2030</v>
      </c>
      <c r="H148">
        <v>756</v>
      </c>
      <c r="K148" t="s">
        <v>2226</v>
      </c>
      <c r="L148" t="s">
        <v>386</v>
      </c>
      <c r="M148">
        <v>744</v>
      </c>
      <c r="P148" t="s">
        <v>598</v>
      </c>
      <c r="Q148" t="s">
        <v>386</v>
      </c>
      <c r="R148">
        <v>730</v>
      </c>
    </row>
    <row r="149" spans="1:18" x14ac:dyDescent="0.3">
      <c r="A149" t="s">
        <v>1453</v>
      </c>
      <c r="B149" t="s">
        <v>1043</v>
      </c>
      <c r="C149">
        <v>732</v>
      </c>
      <c r="F149" t="s">
        <v>2818</v>
      </c>
      <c r="G149" t="s">
        <v>2120</v>
      </c>
      <c r="H149">
        <v>755</v>
      </c>
      <c r="K149" t="s">
        <v>2751</v>
      </c>
      <c r="L149" t="s">
        <v>1043</v>
      </c>
      <c r="M149">
        <v>743</v>
      </c>
      <c r="P149" t="s">
        <v>2624</v>
      </c>
      <c r="Q149" t="s">
        <v>99</v>
      </c>
      <c r="R149">
        <v>730</v>
      </c>
    </row>
    <row r="150" spans="1:18" x14ac:dyDescent="0.3">
      <c r="A150" t="s">
        <v>1454</v>
      </c>
      <c r="B150" t="s">
        <v>1043</v>
      </c>
      <c r="C150">
        <v>731</v>
      </c>
      <c r="F150" t="s">
        <v>729</v>
      </c>
      <c r="G150" t="s">
        <v>11</v>
      </c>
      <c r="H150">
        <v>755</v>
      </c>
      <c r="K150" t="s">
        <v>3205</v>
      </c>
      <c r="L150" t="s">
        <v>1674</v>
      </c>
      <c r="M150">
        <v>743</v>
      </c>
      <c r="P150" t="s">
        <v>2176</v>
      </c>
      <c r="Q150" t="s">
        <v>386</v>
      </c>
      <c r="R150">
        <v>729</v>
      </c>
    </row>
    <row r="151" spans="1:18" x14ac:dyDescent="0.3">
      <c r="A151" t="s">
        <v>2403</v>
      </c>
      <c r="B151" t="s">
        <v>386</v>
      </c>
      <c r="C151">
        <v>730</v>
      </c>
      <c r="F151" t="s">
        <v>1634</v>
      </c>
      <c r="G151" t="s">
        <v>1372</v>
      </c>
      <c r="H151">
        <v>755</v>
      </c>
      <c r="K151" t="s">
        <v>1539</v>
      </c>
      <c r="L151" t="s">
        <v>1043</v>
      </c>
      <c r="M151">
        <v>743</v>
      </c>
      <c r="P151" t="s">
        <v>816</v>
      </c>
      <c r="Q151" t="s">
        <v>11</v>
      </c>
      <c r="R151">
        <v>729</v>
      </c>
    </row>
    <row r="152" spans="1:18" x14ac:dyDescent="0.3">
      <c r="A152" t="s">
        <v>851</v>
      </c>
      <c r="B152" t="s">
        <v>99</v>
      </c>
      <c r="C152">
        <v>730</v>
      </c>
      <c r="F152" t="s">
        <v>2705</v>
      </c>
      <c r="G152" t="s">
        <v>1043</v>
      </c>
      <c r="H152">
        <v>754</v>
      </c>
      <c r="K152" t="s">
        <v>1538</v>
      </c>
      <c r="L152" t="s">
        <v>1043</v>
      </c>
      <c r="M152">
        <v>743</v>
      </c>
      <c r="P152" t="s">
        <v>2175</v>
      </c>
      <c r="Q152" t="s">
        <v>386</v>
      </c>
      <c r="R152">
        <v>729</v>
      </c>
    </row>
    <row r="153" spans="1:18" x14ac:dyDescent="0.3">
      <c r="A153" t="s">
        <v>3059</v>
      </c>
      <c r="B153" t="s">
        <v>2030</v>
      </c>
      <c r="C153">
        <v>729</v>
      </c>
      <c r="F153" t="s">
        <v>2558</v>
      </c>
      <c r="G153" t="s">
        <v>99</v>
      </c>
      <c r="H153">
        <v>754</v>
      </c>
      <c r="K153" t="s">
        <v>624</v>
      </c>
      <c r="L153" t="s">
        <v>2030</v>
      </c>
      <c r="M153">
        <v>743</v>
      </c>
      <c r="P153" t="s">
        <v>2625</v>
      </c>
      <c r="Q153" t="s">
        <v>99</v>
      </c>
      <c r="R153">
        <v>729</v>
      </c>
    </row>
    <row r="154" spans="1:18" x14ac:dyDescent="0.3">
      <c r="A154" t="s">
        <v>3060</v>
      </c>
      <c r="B154" t="s">
        <v>2030</v>
      </c>
      <c r="C154">
        <v>729</v>
      </c>
      <c r="F154" t="s">
        <v>892</v>
      </c>
      <c r="G154" t="s">
        <v>99</v>
      </c>
      <c r="H154">
        <v>754</v>
      </c>
      <c r="K154" t="s">
        <v>1540</v>
      </c>
      <c r="L154" t="s">
        <v>1043</v>
      </c>
      <c r="M154">
        <v>742</v>
      </c>
      <c r="P154" t="s">
        <v>2452</v>
      </c>
      <c r="Q154" t="s">
        <v>362</v>
      </c>
      <c r="R154">
        <v>728</v>
      </c>
    </row>
    <row r="155" spans="1:18" x14ac:dyDescent="0.3">
      <c r="A155" t="s">
        <v>1455</v>
      </c>
      <c r="B155" t="s">
        <v>1043</v>
      </c>
      <c r="C155">
        <v>729</v>
      </c>
      <c r="F155" t="s">
        <v>3195</v>
      </c>
      <c r="G155" t="s">
        <v>1674</v>
      </c>
      <c r="H155">
        <v>753</v>
      </c>
      <c r="K155" t="s">
        <v>569</v>
      </c>
      <c r="L155" t="s">
        <v>386</v>
      </c>
      <c r="M155">
        <v>742</v>
      </c>
      <c r="P155" t="s">
        <v>817</v>
      </c>
      <c r="Q155" t="s">
        <v>11</v>
      </c>
      <c r="R155">
        <v>728</v>
      </c>
    </row>
    <row r="156" spans="1:18" x14ac:dyDescent="0.3">
      <c r="A156" t="s">
        <v>2596</v>
      </c>
      <c r="B156" t="s">
        <v>99</v>
      </c>
      <c r="C156">
        <v>729</v>
      </c>
      <c r="F156" t="s">
        <v>2437</v>
      </c>
      <c r="G156" t="s">
        <v>362</v>
      </c>
      <c r="H156">
        <v>753</v>
      </c>
      <c r="K156" t="s">
        <v>2779</v>
      </c>
      <c r="L156" t="s">
        <v>1372</v>
      </c>
      <c r="M156">
        <v>742</v>
      </c>
      <c r="P156" t="s">
        <v>2989</v>
      </c>
      <c r="Q156" t="s">
        <v>2030</v>
      </c>
      <c r="R156">
        <v>728</v>
      </c>
    </row>
    <row r="157" spans="1:18" x14ac:dyDescent="0.3">
      <c r="A157" t="s">
        <v>852</v>
      </c>
      <c r="B157" t="s">
        <v>99</v>
      </c>
      <c r="C157">
        <v>729</v>
      </c>
      <c r="F157" t="s">
        <v>2706</v>
      </c>
      <c r="G157" t="s">
        <v>1043</v>
      </c>
      <c r="H157">
        <v>753</v>
      </c>
      <c r="K157" t="s">
        <v>2229</v>
      </c>
      <c r="L157" t="s">
        <v>386</v>
      </c>
      <c r="M157">
        <v>742</v>
      </c>
      <c r="P157" t="s">
        <v>2990</v>
      </c>
      <c r="Q157" t="s">
        <v>2030</v>
      </c>
      <c r="R157">
        <v>728</v>
      </c>
    </row>
    <row r="158" spans="1:18" x14ac:dyDescent="0.3">
      <c r="A158" t="s">
        <v>2667</v>
      </c>
      <c r="B158" t="s">
        <v>1043</v>
      </c>
      <c r="C158">
        <v>728</v>
      </c>
      <c r="F158" t="s">
        <v>893</v>
      </c>
      <c r="G158" t="s">
        <v>99</v>
      </c>
      <c r="H158">
        <v>753</v>
      </c>
      <c r="K158" t="s">
        <v>2230</v>
      </c>
      <c r="L158" t="s">
        <v>386</v>
      </c>
      <c r="M158">
        <v>742</v>
      </c>
      <c r="P158" t="s">
        <v>636</v>
      </c>
      <c r="Q158" t="s">
        <v>2030</v>
      </c>
      <c r="R158">
        <v>727</v>
      </c>
    </row>
    <row r="159" spans="1:18" x14ac:dyDescent="0.3">
      <c r="A159" t="s">
        <v>2463</v>
      </c>
      <c r="B159" t="s">
        <v>11</v>
      </c>
      <c r="C159">
        <v>728</v>
      </c>
      <c r="F159" t="s">
        <v>1210</v>
      </c>
      <c r="G159" t="s">
        <v>1043</v>
      </c>
      <c r="H159">
        <v>753</v>
      </c>
      <c r="K159" t="s">
        <v>965</v>
      </c>
      <c r="L159" t="s">
        <v>99</v>
      </c>
      <c r="M159">
        <v>742</v>
      </c>
      <c r="P159" t="s">
        <v>635</v>
      </c>
      <c r="Q159" t="s">
        <v>2030</v>
      </c>
      <c r="R159">
        <v>727</v>
      </c>
    </row>
    <row r="160" spans="1:18" x14ac:dyDescent="0.3">
      <c r="A160" t="s">
        <v>1610</v>
      </c>
      <c r="B160" t="s">
        <v>1372</v>
      </c>
      <c r="C160">
        <v>727</v>
      </c>
      <c r="F160" t="s">
        <v>2707</v>
      </c>
      <c r="G160" t="s">
        <v>1043</v>
      </c>
      <c r="H160">
        <v>752</v>
      </c>
      <c r="K160" t="s">
        <v>2231</v>
      </c>
      <c r="L160" t="s">
        <v>386</v>
      </c>
      <c r="M160">
        <v>741</v>
      </c>
      <c r="P160" t="s">
        <v>1575</v>
      </c>
      <c r="Q160" t="s">
        <v>1043</v>
      </c>
      <c r="R160">
        <v>727</v>
      </c>
    </row>
    <row r="161" spans="1:18" x14ac:dyDescent="0.3">
      <c r="A161" t="s">
        <v>1609</v>
      </c>
      <c r="B161" t="s">
        <v>1372</v>
      </c>
      <c r="C161">
        <v>727</v>
      </c>
      <c r="F161" t="s">
        <v>2791</v>
      </c>
      <c r="G161" t="s">
        <v>1372</v>
      </c>
      <c r="H161">
        <v>752</v>
      </c>
      <c r="K161" t="s">
        <v>3206</v>
      </c>
      <c r="L161" t="s">
        <v>1674</v>
      </c>
      <c r="M161">
        <v>741</v>
      </c>
      <c r="P161" t="s">
        <v>2991</v>
      </c>
      <c r="Q161" t="s">
        <v>11</v>
      </c>
      <c r="R161">
        <v>727</v>
      </c>
    </row>
    <row r="162" spans="1:18" x14ac:dyDescent="0.3">
      <c r="A162" t="s">
        <v>2668</v>
      </c>
      <c r="B162" t="s">
        <v>1043</v>
      </c>
      <c r="C162">
        <v>727</v>
      </c>
      <c r="F162" t="s">
        <v>1488</v>
      </c>
      <c r="G162" t="s">
        <v>1043</v>
      </c>
      <c r="H162">
        <v>752</v>
      </c>
      <c r="K162" t="s">
        <v>2232</v>
      </c>
      <c r="L162" t="s">
        <v>386</v>
      </c>
      <c r="M162">
        <v>740</v>
      </c>
      <c r="P162" t="s">
        <v>2992</v>
      </c>
      <c r="Q162" t="s">
        <v>2030</v>
      </c>
      <c r="R162">
        <v>726</v>
      </c>
    </row>
    <row r="163" spans="1:18" x14ac:dyDescent="0.3">
      <c r="A163" t="s">
        <v>2597</v>
      </c>
      <c r="B163" t="s">
        <v>99</v>
      </c>
      <c r="C163">
        <v>727</v>
      </c>
      <c r="F163" t="s">
        <v>615</v>
      </c>
      <c r="G163" t="s">
        <v>2030</v>
      </c>
      <c r="H163">
        <v>752</v>
      </c>
      <c r="K163" t="s">
        <v>667</v>
      </c>
      <c r="L163" t="s">
        <v>362</v>
      </c>
      <c r="M163">
        <v>740</v>
      </c>
      <c r="P163" t="s">
        <v>2993</v>
      </c>
      <c r="Q163" t="s">
        <v>11</v>
      </c>
      <c r="R163">
        <v>726</v>
      </c>
    </row>
    <row r="164" spans="1:18" x14ac:dyDescent="0.3">
      <c r="A164" t="s">
        <v>1611</v>
      </c>
      <c r="B164" t="s">
        <v>1372</v>
      </c>
      <c r="C164">
        <v>727</v>
      </c>
      <c r="F164" t="s">
        <v>2819</v>
      </c>
      <c r="G164" t="s">
        <v>2030</v>
      </c>
      <c r="H164">
        <v>751</v>
      </c>
      <c r="K164" t="s">
        <v>3207</v>
      </c>
      <c r="L164" t="s">
        <v>1674</v>
      </c>
      <c r="M164">
        <v>740</v>
      </c>
      <c r="P164" t="s">
        <v>819</v>
      </c>
      <c r="Q164" t="s">
        <v>11</v>
      </c>
      <c r="R164">
        <v>726</v>
      </c>
    </row>
    <row r="165" spans="1:18" x14ac:dyDescent="0.3">
      <c r="A165" t="s">
        <v>2669</v>
      </c>
      <c r="B165" t="s">
        <v>1043</v>
      </c>
      <c r="C165">
        <v>726</v>
      </c>
      <c r="F165" t="s">
        <v>2300</v>
      </c>
      <c r="G165" t="s">
        <v>386</v>
      </c>
      <c r="H165">
        <v>751</v>
      </c>
      <c r="K165" t="s">
        <v>1248</v>
      </c>
      <c r="L165" t="s">
        <v>1043</v>
      </c>
      <c r="M165">
        <v>740</v>
      </c>
      <c r="P165" t="s">
        <v>818</v>
      </c>
      <c r="Q165" t="s">
        <v>11</v>
      </c>
      <c r="R165">
        <v>726</v>
      </c>
    </row>
    <row r="166" spans="1:18" x14ac:dyDescent="0.3">
      <c r="A166" t="s">
        <v>3061</v>
      </c>
      <c r="B166" t="s">
        <v>1372</v>
      </c>
      <c r="C166">
        <v>726</v>
      </c>
      <c r="F166" t="s">
        <v>2301</v>
      </c>
      <c r="G166" t="s">
        <v>386</v>
      </c>
      <c r="H166">
        <v>751</v>
      </c>
      <c r="K166" t="s">
        <v>572</v>
      </c>
      <c r="L166" t="s">
        <v>386</v>
      </c>
      <c r="M166">
        <v>740</v>
      </c>
      <c r="P166" t="s">
        <v>2515</v>
      </c>
      <c r="Q166" t="s">
        <v>11</v>
      </c>
      <c r="R166">
        <v>725</v>
      </c>
    </row>
    <row r="167" spans="1:18" x14ac:dyDescent="0.3">
      <c r="A167" t="s">
        <v>2464</v>
      </c>
      <c r="B167" t="s">
        <v>11</v>
      </c>
      <c r="C167">
        <v>726</v>
      </c>
      <c r="F167" t="s">
        <v>2559</v>
      </c>
      <c r="G167" t="s">
        <v>99</v>
      </c>
      <c r="H167">
        <v>751</v>
      </c>
      <c r="K167" t="s">
        <v>3123</v>
      </c>
      <c r="L167" t="s">
        <v>11</v>
      </c>
      <c r="M167">
        <v>739</v>
      </c>
      <c r="P167" t="s">
        <v>820</v>
      </c>
      <c r="Q167" t="s">
        <v>11</v>
      </c>
      <c r="R167">
        <v>725</v>
      </c>
    </row>
    <row r="168" spans="1:18" x14ac:dyDescent="0.3">
      <c r="A168" t="s">
        <v>1612</v>
      </c>
      <c r="B168" t="s">
        <v>1372</v>
      </c>
      <c r="C168">
        <v>725</v>
      </c>
      <c r="F168" t="s">
        <v>730</v>
      </c>
      <c r="G168" t="s">
        <v>11</v>
      </c>
      <c r="H168">
        <v>751</v>
      </c>
      <c r="K168" t="s">
        <v>966</v>
      </c>
      <c r="L168" t="s">
        <v>99</v>
      </c>
      <c r="M168">
        <v>739</v>
      </c>
      <c r="P168" t="s">
        <v>1595</v>
      </c>
      <c r="Q168" t="s">
        <v>1372</v>
      </c>
      <c r="R168">
        <v>725</v>
      </c>
    </row>
    <row r="169" spans="1:18" x14ac:dyDescent="0.3">
      <c r="A169" t="s">
        <v>2465</v>
      </c>
      <c r="B169" t="s">
        <v>11</v>
      </c>
      <c r="C169">
        <v>725</v>
      </c>
      <c r="F169" t="s">
        <v>535</v>
      </c>
      <c r="G169" t="s">
        <v>386</v>
      </c>
      <c r="H169">
        <v>751</v>
      </c>
      <c r="K169" t="s">
        <v>576</v>
      </c>
      <c r="L169" t="s">
        <v>386</v>
      </c>
      <c r="M169">
        <v>739</v>
      </c>
      <c r="P169" t="s">
        <v>2641</v>
      </c>
      <c r="Q169" t="s">
        <v>1043</v>
      </c>
      <c r="R169">
        <v>725</v>
      </c>
    </row>
    <row r="170" spans="1:18" x14ac:dyDescent="0.3">
      <c r="A170" t="s">
        <v>2598</v>
      </c>
      <c r="B170" t="s">
        <v>99</v>
      </c>
      <c r="C170">
        <v>724</v>
      </c>
      <c r="F170" t="s">
        <v>2302</v>
      </c>
      <c r="G170" t="s">
        <v>386</v>
      </c>
      <c r="H170">
        <v>750</v>
      </c>
      <c r="K170" t="s">
        <v>2752</v>
      </c>
      <c r="L170" t="s">
        <v>1043</v>
      </c>
      <c r="M170">
        <v>739</v>
      </c>
      <c r="P170" t="s">
        <v>1576</v>
      </c>
      <c r="Q170" t="s">
        <v>1043</v>
      </c>
      <c r="R170">
        <v>724</v>
      </c>
    </row>
    <row r="171" spans="1:18" x14ac:dyDescent="0.3">
      <c r="A171" t="s">
        <v>2670</v>
      </c>
      <c r="B171" t="s">
        <v>1043</v>
      </c>
      <c r="C171">
        <v>723</v>
      </c>
      <c r="F171" t="s">
        <v>2560</v>
      </c>
      <c r="G171" t="s">
        <v>99</v>
      </c>
      <c r="H171">
        <v>749</v>
      </c>
      <c r="K171" t="s">
        <v>3122</v>
      </c>
      <c r="L171" t="s">
        <v>11</v>
      </c>
      <c r="M171">
        <v>739</v>
      </c>
      <c r="P171" t="s">
        <v>2994</v>
      </c>
      <c r="Q171" t="s">
        <v>2030</v>
      </c>
      <c r="R171">
        <v>724</v>
      </c>
    </row>
    <row r="172" spans="1:18" x14ac:dyDescent="0.3">
      <c r="A172" t="s">
        <v>707</v>
      </c>
      <c r="B172" t="s">
        <v>11</v>
      </c>
      <c r="C172">
        <v>723</v>
      </c>
      <c r="F172" t="s">
        <v>731</v>
      </c>
      <c r="G172" t="s">
        <v>11</v>
      </c>
      <c r="H172">
        <v>749</v>
      </c>
      <c r="K172" t="s">
        <v>1541</v>
      </c>
      <c r="L172" t="s">
        <v>1043</v>
      </c>
      <c r="M172">
        <v>739</v>
      </c>
      <c r="P172" t="s">
        <v>2995</v>
      </c>
      <c r="Q172" t="s">
        <v>1372</v>
      </c>
      <c r="R172">
        <v>724</v>
      </c>
    </row>
    <row r="173" spans="1:18" x14ac:dyDescent="0.3">
      <c r="A173" t="s">
        <v>2405</v>
      </c>
      <c r="B173" t="s">
        <v>386</v>
      </c>
      <c r="C173">
        <v>723</v>
      </c>
      <c r="F173" t="s">
        <v>894</v>
      </c>
      <c r="G173" t="s">
        <v>99</v>
      </c>
      <c r="H173">
        <v>748</v>
      </c>
      <c r="K173" t="s">
        <v>1654</v>
      </c>
      <c r="L173" t="s">
        <v>1372</v>
      </c>
      <c r="M173">
        <v>739</v>
      </c>
      <c r="P173" t="s">
        <v>821</v>
      </c>
      <c r="Q173" t="s">
        <v>11</v>
      </c>
      <c r="R173">
        <v>723</v>
      </c>
    </row>
    <row r="174" spans="1:18" x14ac:dyDescent="0.3">
      <c r="A174" t="s">
        <v>1613</v>
      </c>
      <c r="B174" t="s">
        <v>1372</v>
      </c>
      <c r="C174">
        <v>723</v>
      </c>
      <c r="F174" t="s">
        <v>537</v>
      </c>
      <c r="G174" t="s">
        <v>386</v>
      </c>
      <c r="H174">
        <v>747</v>
      </c>
      <c r="K174" t="s">
        <v>967</v>
      </c>
      <c r="L174" t="s">
        <v>99</v>
      </c>
      <c r="M174">
        <v>739</v>
      </c>
      <c r="P174" t="s">
        <v>2996</v>
      </c>
      <c r="Q174" t="s">
        <v>2030</v>
      </c>
      <c r="R174">
        <v>723</v>
      </c>
    </row>
    <row r="175" spans="1:18" x14ac:dyDescent="0.3">
      <c r="A175" t="s">
        <v>2404</v>
      </c>
      <c r="B175" t="s">
        <v>386</v>
      </c>
      <c r="C175">
        <v>723</v>
      </c>
      <c r="F175" t="s">
        <v>895</v>
      </c>
      <c r="G175" t="s">
        <v>99</v>
      </c>
      <c r="H175">
        <v>747</v>
      </c>
      <c r="K175" t="s">
        <v>3208</v>
      </c>
      <c r="L175" t="s">
        <v>1674</v>
      </c>
      <c r="M175">
        <v>739</v>
      </c>
      <c r="P175" t="s">
        <v>2453</v>
      </c>
      <c r="Q175" t="s">
        <v>362</v>
      </c>
      <c r="R175">
        <v>722</v>
      </c>
    </row>
    <row r="176" spans="1:18" x14ac:dyDescent="0.3">
      <c r="A176" t="s">
        <v>2406</v>
      </c>
      <c r="B176" t="s">
        <v>386</v>
      </c>
      <c r="C176">
        <v>722</v>
      </c>
      <c r="F176" t="s">
        <v>2304</v>
      </c>
      <c r="G176" t="s">
        <v>386</v>
      </c>
      <c r="H176">
        <v>746</v>
      </c>
      <c r="K176" t="s">
        <v>968</v>
      </c>
      <c r="L176" t="s">
        <v>99</v>
      </c>
      <c r="M176">
        <v>738</v>
      </c>
      <c r="P176" t="s">
        <v>822</v>
      </c>
      <c r="Q176" t="s">
        <v>11</v>
      </c>
      <c r="R176">
        <v>721</v>
      </c>
    </row>
    <row r="177" spans="1:18" x14ac:dyDescent="0.3">
      <c r="A177" t="s">
        <v>3062</v>
      </c>
      <c r="B177" t="s">
        <v>2030</v>
      </c>
      <c r="C177">
        <v>722</v>
      </c>
      <c r="F177" t="s">
        <v>2303</v>
      </c>
      <c r="G177" t="s">
        <v>386</v>
      </c>
      <c r="H177">
        <v>746</v>
      </c>
      <c r="K177" t="s">
        <v>2753</v>
      </c>
      <c r="L177" t="s">
        <v>1043</v>
      </c>
      <c r="M177">
        <v>738</v>
      </c>
      <c r="P177" t="s">
        <v>1152</v>
      </c>
      <c r="Q177" t="s">
        <v>1043</v>
      </c>
      <c r="R177">
        <v>721</v>
      </c>
    </row>
    <row r="178" spans="1:18" x14ac:dyDescent="0.3">
      <c r="A178" t="s">
        <v>708</v>
      </c>
      <c r="B178" t="s">
        <v>11</v>
      </c>
      <c r="C178">
        <v>722</v>
      </c>
      <c r="F178" t="s">
        <v>2438</v>
      </c>
      <c r="G178" t="s">
        <v>362</v>
      </c>
      <c r="H178">
        <v>746</v>
      </c>
      <c r="K178" t="s">
        <v>2233</v>
      </c>
      <c r="L178" t="s">
        <v>386</v>
      </c>
      <c r="M178">
        <v>738</v>
      </c>
      <c r="P178" t="s">
        <v>637</v>
      </c>
      <c r="Q178" t="s">
        <v>2030</v>
      </c>
      <c r="R178">
        <v>721</v>
      </c>
    </row>
    <row r="179" spans="1:18" x14ac:dyDescent="0.3">
      <c r="A179" t="s">
        <v>853</v>
      </c>
      <c r="B179" t="s">
        <v>99</v>
      </c>
      <c r="C179">
        <v>722</v>
      </c>
      <c r="F179" t="s">
        <v>560</v>
      </c>
      <c r="G179" t="s">
        <v>386</v>
      </c>
      <c r="H179">
        <v>746</v>
      </c>
      <c r="K179" t="s">
        <v>2497</v>
      </c>
      <c r="L179" t="s">
        <v>11</v>
      </c>
      <c r="M179">
        <v>738</v>
      </c>
      <c r="P179" t="s">
        <v>2177</v>
      </c>
      <c r="Q179" t="s">
        <v>386</v>
      </c>
      <c r="R179">
        <v>720</v>
      </c>
    </row>
    <row r="180" spans="1:18" x14ac:dyDescent="0.3">
      <c r="A180" t="s">
        <v>2407</v>
      </c>
      <c r="B180" t="s">
        <v>386</v>
      </c>
      <c r="C180">
        <v>722</v>
      </c>
      <c r="F180" t="s">
        <v>2820</v>
      </c>
      <c r="G180" t="s">
        <v>1372</v>
      </c>
      <c r="H180">
        <v>745</v>
      </c>
      <c r="K180" t="s">
        <v>970</v>
      </c>
      <c r="L180" t="s">
        <v>99</v>
      </c>
      <c r="M180">
        <v>737</v>
      </c>
      <c r="P180" t="s">
        <v>2997</v>
      </c>
      <c r="Q180" t="s">
        <v>11</v>
      </c>
      <c r="R180">
        <v>720</v>
      </c>
    </row>
    <row r="181" spans="1:18" x14ac:dyDescent="0.3">
      <c r="A181" t="s">
        <v>1456</v>
      </c>
      <c r="B181" t="s">
        <v>1043</v>
      </c>
      <c r="C181">
        <v>721</v>
      </c>
      <c r="F181" t="s">
        <v>2561</v>
      </c>
      <c r="G181" t="s">
        <v>99</v>
      </c>
      <c r="H181">
        <v>745</v>
      </c>
      <c r="K181" t="s">
        <v>2896</v>
      </c>
      <c r="L181" t="s">
        <v>1372</v>
      </c>
      <c r="M181">
        <v>737</v>
      </c>
      <c r="P181" t="s">
        <v>2998</v>
      </c>
      <c r="Q181" t="s">
        <v>2030</v>
      </c>
      <c r="R181">
        <v>720</v>
      </c>
    </row>
    <row r="182" spans="1:18" x14ac:dyDescent="0.3">
      <c r="A182" t="s">
        <v>854</v>
      </c>
      <c r="B182" t="s">
        <v>99</v>
      </c>
      <c r="C182">
        <v>720</v>
      </c>
      <c r="F182" t="s">
        <v>541</v>
      </c>
      <c r="G182" t="s">
        <v>386</v>
      </c>
      <c r="H182">
        <v>745</v>
      </c>
      <c r="K182" t="s">
        <v>2894</v>
      </c>
      <c r="L182" t="s">
        <v>2030</v>
      </c>
      <c r="M182">
        <v>737</v>
      </c>
      <c r="P182" t="s">
        <v>684</v>
      </c>
      <c r="Q182" t="s">
        <v>362</v>
      </c>
      <c r="R182">
        <v>719</v>
      </c>
    </row>
    <row r="183" spans="1:18" x14ac:dyDescent="0.3">
      <c r="A183" t="s">
        <v>855</v>
      </c>
      <c r="B183" t="s">
        <v>99</v>
      </c>
      <c r="C183">
        <v>720</v>
      </c>
      <c r="F183" t="s">
        <v>2305</v>
      </c>
      <c r="G183" t="s">
        <v>386</v>
      </c>
      <c r="H183">
        <v>745</v>
      </c>
      <c r="K183" t="s">
        <v>2234</v>
      </c>
      <c r="L183" t="s">
        <v>386</v>
      </c>
      <c r="M183">
        <v>737</v>
      </c>
      <c r="P183" t="s">
        <v>1153</v>
      </c>
      <c r="Q183" t="s">
        <v>1043</v>
      </c>
      <c r="R183">
        <v>719</v>
      </c>
    </row>
    <row r="184" spans="1:18" x14ac:dyDescent="0.3">
      <c r="A184" t="s">
        <v>1458</v>
      </c>
      <c r="B184" t="s">
        <v>1043</v>
      </c>
      <c r="C184">
        <v>719</v>
      </c>
      <c r="F184" t="s">
        <v>2708</v>
      </c>
      <c r="G184" t="s">
        <v>1043</v>
      </c>
      <c r="H184">
        <v>744</v>
      </c>
      <c r="K184" t="s">
        <v>3216</v>
      </c>
      <c r="L184" t="s">
        <v>1043</v>
      </c>
      <c r="M184">
        <v>737</v>
      </c>
      <c r="P184" t="s">
        <v>1013</v>
      </c>
      <c r="Q184" t="s">
        <v>99</v>
      </c>
      <c r="R184">
        <v>719</v>
      </c>
    </row>
    <row r="185" spans="1:18" x14ac:dyDescent="0.3">
      <c r="A185" t="s">
        <v>2408</v>
      </c>
      <c r="B185" t="s">
        <v>386</v>
      </c>
      <c r="C185">
        <v>719</v>
      </c>
      <c r="F185" t="s">
        <v>2821</v>
      </c>
      <c r="G185" t="s">
        <v>2030</v>
      </c>
      <c r="H185">
        <v>744</v>
      </c>
      <c r="K185" t="s">
        <v>969</v>
      </c>
      <c r="L185" t="s">
        <v>99</v>
      </c>
      <c r="M185">
        <v>737</v>
      </c>
      <c r="P185" t="s">
        <v>2783</v>
      </c>
      <c r="Q185" t="s">
        <v>1372</v>
      </c>
      <c r="R185">
        <v>718</v>
      </c>
    </row>
    <row r="186" spans="1:18" x14ac:dyDescent="0.3">
      <c r="A186" t="s">
        <v>1457</v>
      </c>
      <c r="B186" t="s">
        <v>1043</v>
      </c>
      <c r="C186">
        <v>719</v>
      </c>
      <c r="F186" t="s">
        <v>2306</v>
      </c>
      <c r="G186" t="s">
        <v>386</v>
      </c>
      <c r="H186">
        <v>744</v>
      </c>
      <c r="K186" t="s">
        <v>2895</v>
      </c>
      <c r="L186" t="s">
        <v>2030</v>
      </c>
      <c r="M186">
        <v>737</v>
      </c>
      <c r="P186" t="s">
        <v>686</v>
      </c>
      <c r="Q186" t="s">
        <v>362</v>
      </c>
      <c r="R186">
        <v>718</v>
      </c>
    </row>
    <row r="187" spans="1:18" x14ac:dyDescent="0.3">
      <c r="A187" t="s">
        <v>3063</v>
      </c>
      <c r="B187" t="s">
        <v>2120</v>
      </c>
      <c r="C187">
        <v>719</v>
      </c>
      <c r="F187" t="s">
        <v>2709</v>
      </c>
      <c r="G187" t="s">
        <v>1043</v>
      </c>
      <c r="H187">
        <v>744</v>
      </c>
      <c r="K187" t="s">
        <v>2524</v>
      </c>
      <c r="L187" t="s">
        <v>99</v>
      </c>
      <c r="M187">
        <v>736</v>
      </c>
      <c r="P187" t="s">
        <v>2999</v>
      </c>
      <c r="Q187" t="s">
        <v>2030</v>
      </c>
      <c r="R187">
        <v>718</v>
      </c>
    </row>
    <row r="188" spans="1:18" x14ac:dyDescent="0.3">
      <c r="A188" t="s">
        <v>1179</v>
      </c>
      <c r="B188" t="s">
        <v>1043</v>
      </c>
      <c r="C188">
        <v>718</v>
      </c>
      <c r="F188" t="s">
        <v>732</v>
      </c>
      <c r="G188" t="s">
        <v>11</v>
      </c>
      <c r="H188">
        <v>744</v>
      </c>
      <c r="K188" t="s">
        <v>3155</v>
      </c>
      <c r="L188" t="s">
        <v>99</v>
      </c>
      <c r="M188">
        <v>736</v>
      </c>
      <c r="P188" t="s">
        <v>1577</v>
      </c>
      <c r="Q188" t="s">
        <v>1043</v>
      </c>
      <c r="R188">
        <v>718</v>
      </c>
    </row>
    <row r="189" spans="1:18" x14ac:dyDescent="0.3">
      <c r="A189" t="s">
        <v>2671</v>
      </c>
      <c r="B189" t="s">
        <v>1043</v>
      </c>
      <c r="C189">
        <v>718</v>
      </c>
      <c r="F189" t="s">
        <v>2792</v>
      </c>
      <c r="G189" t="s">
        <v>1372</v>
      </c>
      <c r="H189">
        <v>744</v>
      </c>
      <c r="K189" t="s">
        <v>779</v>
      </c>
      <c r="L189" t="s">
        <v>11</v>
      </c>
      <c r="M189">
        <v>735</v>
      </c>
      <c r="P189" t="s">
        <v>685</v>
      </c>
      <c r="Q189" t="s">
        <v>362</v>
      </c>
      <c r="R189">
        <v>718</v>
      </c>
    </row>
    <row r="190" spans="1:18" x14ac:dyDescent="0.3">
      <c r="A190" t="s">
        <v>1180</v>
      </c>
      <c r="B190" t="s">
        <v>1043</v>
      </c>
      <c r="C190">
        <v>718</v>
      </c>
      <c r="F190" t="s">
        <v>557</v>
      </c>
      <c r="G190" t="s">
        <v>386</v>
      </c>
      <c r="H190">
        <v>744</v>
      </c>
      <c r="K190" t="s">
        <v>3115</v>
      </c>
      <c r="L190" t="s">
        <v>362</v>
      </c>
      <c r="M190">
        <v>735</v>
      </c>
      <c r="P190" t="s">
        <v>2178</v>
      </c>
      <c r="Q190" t="s">
        <v>386</v>
      </c>
      <c r="R190">
        <v>718</v>
      </c>
    </row>
    <row r="191" spans="1:18" x14ac:dyDescent="0.3">
      <c r="A191" t="s">
        <v>856</v>
      </c>
      <c r="B191" t="s">
        <v>99</v>
      </c>
      <c r="C191">
        <v>718</v>
      </c>
      <c r="F191" t="s">
        <v>2822</v>
      </c>
      <c r="G191" t="s">
        <v>2030</v>
      </c>
      <c r="H191">
        <v>743</v>
      </c>
      <c r="K191" t="s">
        <v>2235</v>
      </c>
      <c r="L191" t="s">
        <v>386</v>
      </c>
      <c r="M191">
        <v>735</v>
      </c>
      <c r="P191" t="s">
        <v>2642</v>
      </c>
      <c r="Q191" t="s">
        <v>1043</v>
      </c>
      <c r="R191">
        <v>717</v>
      </c>
    </row>
    <row r="192" spans="1:18" x14ac:dyDescent="0.3">
      <c r="A192" t="s">
        <v>2672</v>
      </c>
      <c r="B192" t="s">
        <v>1043</v>
      </c>
      <c r="C192">
        <v>718</v>
      </c>
      <c r="F192" t="s">
        <v>2823</v>
      </c>
      <c r="G192" t="s">
        <v>1372</v>
      </c>
      <c r="H192">
        <v>743</v>
      </c>
      <c r="K192" t="s">
        <v>3114</v>
      </c>
      <c r="L192" t="s">
        <v>362</v>
      </c>
      <c r="M192">
        <v>735</v>
      </c>
      <c r="P192" t="s">
        <v>687</v>
      </c>
      <c r="Q192" t="s">
        <v>362</v>
      </c>
      <c r="R192">
        <v>717</v>
      </c>
    </row>
    <row r="193" spans="1:18" x14ac:dyDescent="0.3">
      <c r="A193" t="s">
        <v>525</v>
      </c>
      <c r="B193" t="s">
        <v>386</v>
      </c>
      <c r="C193">
        <v>716</v>
      </c>
      <c r="F193" t="s">
        <v>2710</v>
      </c>
      <c r="G193" t="s">
        <v>1043</v>
      </c>
      <c r="H193">
        <v>743</v>
      </c>
      <c r="K193" t="s">
        <v>2498</v>
      </c>
      <c r="L193" t="s">
        <v>11</v>
      </c>
      <c r="M193">
        <v>735</v>
      </c>
      <c r="P193" t="s">
        <v>3000</v>
      </c>
      <c r="Q193" t="s">
        <v>11</v>
      </c>
      <c r="R193">
        <v>717</v>
      </c>
    </row>
    <row r="194" spans="1:18" x14ac:dyDescent="0.3">
      <c r="A194" t="s">
        <v>2409</v>
      </c>
      <c r="B194" t="s">
        <v>386</v>
      </c>
      <c r="C194">
        <v>714</v>
      </c>
      <c r="F194" t="s">
        <v>2562</v>
      </c>
      <c r="G194" t="s">
        <v>99</v>
      </c>
      <c r="H194">
        <v>743</v>
      </c>
      <c r="K194" t="s">
        <v>2236</v>
      </c>
      <c r="L194" t="s">
        <v>386</v>
      </c>
      <c r="M194">
        <v>734</v>
      </c>
      <c r="P194" t="s">
        <v>2626</v>
      </c>
      <c r="Q194" t="s">
        <v>99</v>
      </c>
      <c r="R194">
        <v>717</v>
      </c>
    </row>
    <row r="195" spans="1:18" x14ac:dyDescent="0.3">
      <c r="A195" t="s">
        <v>2673</v>
      </c>
      <c r="B195" t="s">
        <v>1043</v>
      </c>
      <c r="C195">
        <v>714</v>
      </c>
      <c r="F195" t="s">
        <v>1489</v>
      </c>
      <c r="G195" t="s">
        <v>1043</v>
      </c>
      <c r="H195">
        <v>743</v>
      </c>
      <c r="K195" t="s">
        <v>1249</v>
      </c>
      <c r="L195" t="s">
        <v>1043</v>
      </c>
      <c r="M195">
        <v>734</v>
      </c>
      <c r="P195" t="s">
        <v>688</v>
      </c>
      <c r="Q195" t="s">
        <v>362</v>
      </c>
      <c r="R195">
        <v>716</v>
      </c>
    </row>
    <row r="196" spans="1:18" x14ac:dyDescent="0.3">
      <c r="A196" t="s">
        <v>857</v>
      </c>
      <c r="B196" t="s">
        <v>99</v>
      </c>
      <c r="C196">
        <v>714</v>
      </c>
      <c r="F196" t="s">
        <v>2307</v>
      </c>
      <c r="G196" t="s">
        <v>386</v>
      </c>
      <c r="H196">
        <v>742</v>
      </c>
      <c r="K196" t="s">
        <v>780</v>
      </c>
      <c r="L196" t="s">
        <v>11</v>
      </c>
      <c r="M196">
        <v>734</v>
      </c>
      <c r="P196" t="s">
        <v>3002</v>
      </c>
      <c r="Q196" t="s">
        <v>2030</v>
      </c>
      <c r="R196">
        <v>716</v>
      </c>
    </row>
    <row r="197" spans="1:18" x14ac:dyDescent="0.3">
      <c r="A197" t="s">
        <v>858</v>
      </c>
      <c r="B197" t="s">
        <v>99</v>
      </c>
      <c r="C197">
        <v>713</v>
      </c>
      <c r="F197" t="s">
        <v>2711</v>
      </c>
      <c r="G197" t="s">
        <v>1043</v>
      </c>
      <c r="H197">
        <v>742</v>
      </c>
      <c r="K197" t="s">
        <v>1542</v>
      </c>
      <c r="L197" t="s">
        <v>1043</v>
      </c>
      <c r="M197">
        <v>734</v>
      </c>
      <c r="P197" t="s">
        <v>2179</v>
      </c>
      <c r="Q197" t="s">
        <v>386</v>
      </c>
      <c r="R197">
        <v>716</v>
      </c>
    </row>
    <row r="198" spans="1:18" x14ac:dyDescent="0.3">
      <c r="A198" t="s">
        <v>3065</v>
      </c>
      <c r="B198" t="s">
        <v>1372</v>
      </c>
      <c r="C198">
        <v>713</v>
      </c>
      <c r="F198" t="s">
        <v>3212</v>
      </c>
      <c r="G198" t="s">
        <v>1043</v>
      </c>
      <c r="H198">
        <v>742</v>
      </c>
      <c r="K198" t="s">
        <v>577</v>
      </c>
      <c r="L198" t="s">
        <v>386</v>
      </c>
      <c r="M198">
        <v>733</v>
      </c>
      <c r="P198" t="s">
        <v>3001</v>
      </c>
      <c r="Q198" t="s">
        <v>2030</v>
      </c>
      <c r="R198">
        <v>716</v>
      </c>
    </row>
    <row r="199" spans="1:18" x14ac:dyDescent="0.3">
      <c r="A199" t="s">
        <v>3064</v>
      </c>
      <c r="B199" t="s">
        <v>2120</v>
      </c>
      <c r="C199">
        <v>713</v>
      </c>
      <c r="F199" t="s">
        <v>2309</v>
      </c>
      <c r="G199" t="s">
        <v>386</v>
      </c>
      <c r="H199">
        <v>742</v>
      </c>
      <c r="K199" t="s">
        <v>588</v>
      </c>
      <c r="L199" t="s">
        <v>386</v>
      </c>
      <c r="M199">
        <v>733</v>
      </c>
      <c r="P199" t="s">
        <v>1596</v>
      </c>
      <c r="Q199" t="s">
        <v>1372</v>
      </c>
      <c r="R199">
        <v>716</v>
      </c>
    </row>
    <row r="200" spans="1:18" x14ac:dyDescent="0.3">
      <c r="A200" t="s">
        <v>859</v>
      </c>
      <c r="B200" t="s">
        <v>99</v>
      </c>
      <c r="C200">
        <v>713</v>
      </c>
      <c r="F200" t="s">
        <v>2472</v>
      </c>
      <c r="G200" t="s">
        <v>11</v>
      </c>
      <c r="H200">
        <v>742</v>
      </c>
      <c r="K200" t="s">
        <v>1250</v>
      </c>
      <c r="L200" t="s">
        <v>1043</v>
      </c>
      <c r="M200">
        <v>733</v>
      </c>
      <c r="P200" t="s">
        <v>3003</v>
      </c>
      <c r="Q200" t="s">
        <v>2030</v>
      </c>
      <c r="R200">
        <v>715</v>
      </c>
    </row>
    <row r="201" spans="1:18" x14ac:dyDescent="0.3">
      <c r="A201" t="s">
        <v>2410</v>
      </c>
      <c r="B201" t="s">
        <v>386</v>
      </c>
      <c r="C201">
        <v>712</v>
      </c>
      <c r="F201" t="s">
        <v>532</v>
      </c>
      <c r="G201" t="s">
        <v>386</v>
      </c>
      <c r="H201">
        <v>742</v>
      </c>
      <c r="K201" t="s">
        <v>589</v>
      </c>
      <c r="L201" t="s">
        <v>386</v>
      </c>
      <c r="M201">
        <v>733</v>
      </c>
      <c r="P201" t="s">
        <v>1014</v>
      </c>
      <c r="Q201" t="s">
        <v>99</v>
      </c>
      <c r="R201">
        <v>715</v>
      </c>
    </row>
    <row r="202" spans="1:18" x14ac:dyDescent="0.3">
      <c r="A202" t="s">
        <v>2674</v>
      </c>
      <c r="B202" t="s">
        <v>1043</v>
      </c>
      <c r="C202">
        <v>712</v>
      </c>
      <c r="F202" t="s">
        <v>1490</v>
      </c>
      <c r="G202" t="s">
        <v>1043</v>
      </c>
      <c r="H202">
        <v>742</v>
      </c>
      <c r="K202" t="s">
        <v>2237</v>
      </c>
      <c r="L202" t="s">
        <v>386</v>
      </c>
      <c r="M202">
        <v>733</v>
      </c>
      <c r="P202" t="s">
        <v>2180</v>
      </c>
      <c r="Q202" t="s">
        <v>386</v>
      </c>
      <c r="R202">
        <v>715</v>
      </c>
    </row>
    <row r="203" spans="1:18" x14ac:dyDescent="0.3">
      <c r="A203" t="s">
        <v>3066</v>
      </c>
      <c r="B203" t="s">
        <v>2030</v>
      </c>
      <c r="C203">
        <v>712</v>
      </c>
      <c r="F203" t="s">
        <v>2308</v>
      </c>
      <c r="G203" t="s">
        <v>386</v>
      </c>
      <c r="H203">
        <v>742</v>
      </c>
      <c r="K203" t="s">
        <v>2897</v>
      </c>
      <c r="L203" t="s">
        <v>2030</v>
      </c>
      <c r="M203">
        <v>732</v>
      </c>
      <c r="P203" t="s">
        <v>3004</v>
      </c>
      <c r="Q203" t="s">
        <v>2120</v>
      </c>
      <c r="R203">
        <v>715</v>
      </c>
    </row>
    <row r="204" spans="1:18" x14ac:dyDescent="0.3">
      <c r="A204" t="s">
        <v>2675</v>
      </c>
      <c r="B204" t="s">
        <v>1043</v>
      </c>
      <c r="C204">
        <v>712</v>
      </c>
      <c r="F204" t="s">
        <v>1211</v>
      </c>
      <c r="G204" t="s">
        <v>1043</v>
      </c>
      <c r="H204">
        <v>742</v>
      </c>
      <c r="K204" t="s">
        <v>3156</v>
      </c>
      <c r="L204" t="s">
        <v>99</v>
      </c>
      <c r="M204">
        <v>732</v>
      </c>
      <c r="P204" t="s">
        <v>1015</v>
      </c>
      <c r="Q204" t="s">
        <v>99</v>
      </c>
      <c r="R204">
        <v>714</v>
      </c>
    </row>
    <row r="205" spans="1:18" x14ac:dyDescent="0.3">
      <c r="A205" t="s">
        <v>645</v>
      </c>
      <c r="B205" t="s">
        <v>362</v>
      </c>
      <c r="C205">
        <v>712</v>
      </c>
      <c r="F205" t="s">
        <v>2312</v>
      </c>
      <c r="G205" t="s">
        <v>386</v>
      </c>
      <c r="H205">
        <v>741</v>
      </c>
      <c r="K205" t="s">
        <v>2754</v>
      </c>
      <c r="L205" t="s">
        <v>1043</v>
      </c>
      <c r="M205">
        <v>731</v>
      </c>
      <c r="P205" t="s">
        <v>1154</v>
      </c>
      <c r="Q205" t="s">
        <v>1043</v>
      </c>
      <c r="R205">
        <v>713</v>
      </c>
    </row>
    <row r="206" spans="1:18" x14ac:dyDescent="0.3">
      <c r="A206" t="s">
        <v>1181</v>
      </c>
      <c r="B206" t="s">
        <v>1043</v>
      </c>
      <c r="C206">
        <v>712</v>
      </c>
      <c r="F206" t="s">
        <v>2311</v>
      </c>
      <c r="G206" t="s">
        <v>386</v>
      </c>
      <c r="H206">
        <v>741</v>
      </c>
      <c r="K206" t="s">
        <v>2898</v>
      </c>
      <c r="L206" t="s">
        <v>2120</v>
      </c>
      <c r="M206">
        <v>731</v>
      </c>
      <c r="P206" t="s">
        <v>823</v>
      </c>
      <c r="Q206" t="s">
        <v>11</v>
      </c>
      <c r="R206">
        <v>713</v>
      </c>
    </row>
    <row r="207" spans="1:18" x14ac:dyDescent="0.3">
      <c r="A207" t="s">
        <v>3152</v>
      </c>
      <c r="B207" t="s">
        <v>99</v>
      </c>
      <c r="C207">
        <v>711</v>
      </c>
      <c r="F207" t="s">
        <v>2310</v>
      </c>
      <c r="G207" t="s">
        <v>386</v>
      </c>
      <c r="H207">
        <v>741</v>
      </c>
      <c r="K207" t="s">
        <v>2429</v>
      </c>
      <c r="L207" t="s">
        <v>362</v>
      </c>
      <c r="M207">
        <v>731</v>
      </c>
      <c r="P207" t="s">
        <v>3007</v>
      </c>
      <c r="Q207" t="s">
        <v>2030</v>
      </c>
      <c r="R207">
        <v>713</v>
      </c>
    </row>
    <row r="208" spans="1:18" x14ac:dyDescent="0.3">
      <c r="A208" t="s">
        <v>522</v>
      </c>
      <c r="B208" t="s">
        <v>386</v>
      </c>
      <c r="C208">
        <v>710</v>
      </c>
      <c r="F208" t="s">
        <v>1492</v>
      </c>
      <c r="G208" t="s">
        <v>1043</v>
      </c>
      <c r="H208">
        <v>741</v>
      </c>
      <c r="K208" t="s">
        <v>3125</v>
      </c>
      <c r="L208" t="s">
        <v>11</v>
      </c>
      <c r="M208">
        <v>730</v>
      </c>
      <c r="P208" t="s">
        <v>3006</v>
      </c>
      <c r="Q208" t="s">
        <v>2030</v>
      </c>
      <c r="R208">
        <v>713</v>
      </c>
    </row>
    <row r="209" spans="1:18" x14ac:dyDescent="0.3">
      <c r="A209" t="s">
        <v>1182</v>
      </c>
      <c r="B209" t="s">
        <v>1043</v>
      </c>
      <c r="C209">
        <v>710</v>
      </c>
      <c r="F209" t="s">
        <v>733</v>
      </c>
      <c r="G209" t="s">
        <v>11</v>
      </c>
      <c r="H209">
        <v>741</v>
      </c>
      <c r="K209" t="s">
        <v>2239</v>
      </c>
      <c r="L209" t="s">
        <v>386</v>
      </c>
      <c r="M209">
        <v>730</v>
      </c>
      <c r="P209" t="s">
        <v>3005</v>
      </c>
      <c r="Q209" t="s">
        <v>2030</v>
      </c>
      <c r="R209">
        <v>713</v>
      </c>
    </row>
    <row r="210" spans="1:18" x14ac:dyDescent="0.3">
      <c r="A210" t="s">
        <v>2411</v>
      </c>
      <c r="B210" t="s">
        <v>386</v>
      </c>
      <c r="C210">
        <v>709</v>
      </c>
      <c r="F210" t="s">
        <v>1635</v>
      </c>
      <c r="G210" t="s">
        <v>1372</v>
      </c>
      <c r="H210">
        <v>741</v>
      </c>
      <c r="K210" t="s">
        <v>781</v>
      </c>
      <c r="L210" t="s">
        <v>11</v>
      </c>
      <c r="M210">
        <v>730</v>
      </c>
      <c r="P210" t="s">
        <v>824</v>
      </c>
      <c r="Q210" t="s">
        <v>11</v>
      </c>
      <c r="R210">
        <v>713</v>
      </c>
    </row>
    <row r="211" spans="1:18" x14ac:dyDescent="0.3">
      <c r="A211" t="s">
        <v>3185</v>
      </c>
      <c r="B211" t="s">
        <v>1674</v>
      </c>
      <c r="C211">
        <v>709</v>
      </c>
      <c r="F211" t="s">
        <v>1491</v>
      </c>
      <c r="G211" t="s">
        <v>1043</v>
      </c>
      <c r="H211">
        <v>741</v>
      </c>
      <c r="K211" t="s">
        <v>3124</v>
      </c>
      <c r="L211" t="s">
        <v>11</v>
      </c>
      <c r="M211">
        <v>730</v>
      </c>
      <c r="P211" t="s">
        <v>1155</v>
      </c>
      <c r="Q211" t="s">
        <v>1043</v>
      </c>
      <c r="R211">
        <v>712</v>
      </c>
    </row>
    <row r="212" spans="1:18" x14ac:dyDescent="0.3">
      <c r="A212" t="s">
        <v>2677</v>
      </c>
      <c r="B212" t="s">
        <v>1043</v>
      </c>
      <c r="C212">
        <v>708</v>
      </c>
      <c r="F212" t="s">
        <v>734</v>
      </c>
      <c r="G212" t="s">
        <v>11</v>
      </c>
      <c r="H212">
        <v>741</v>
      </c>
      <c r="K212" t="s">
        <v>3157</v>
      </c>
      <c r="L212" t="s">
        <v>99</v>
      </c>
      <c r="M212">
        <v>730</v>
      </c>
      <c r="P212" t="s">
        <v>2643</v>
      </c>
      <c r="Q212" t="s">
        <v>1043</v>
      </c>
      <c r="R212">
        <v>712</v>
      </c>
    </row>
    <row r="213" spans="1:18" x14ac:dyDescent="0.3">
      <c r="A213" t="s">
        <v>1459</v>
      </c>
      <c r="B213" t="s">
        <v>1043</v>
      </c>
      <c r="C213">
        <v>708</v>
      </c>
      <c r="F213" t="s">
        <v>1212</v>
      </c>
      <c r="G213" t="s">
        <v>1043</v>
      </c>
      <c r="H213">
        <v>741</v>
      </c>
      <c r="K213" t="s">
        <v>2755</v>
      </c>
      <c r="L213" t="s">
        <v>1043</v>
      </c>
      <c r="M213">
        <v>730</v>
      </c>
      <c r="P213" t="s">
        <v>3010</v>
      </c>
      <c r="Q213" t="s">
        <v>1372</v>
      </c>
      <c r="R213">
        <v>712</v>
      </c>
    </row>
    <row r="214" spans="1:18" x14ac:dyDescent="0.3">
      <c r="A214" t="s">
        <v>860</v>
      </c>
      <c r="B214" t="s">
        <v>99</v>
      </c>
      <c r="C214">
        <v>708</v>
      </c>
      <c r="F214" t="s">
        <v>2314</v>
      </c>
      <c r="G214" t="s">
        <v>386</v>
      </c>
      <c r="H214">
        <v>740</v>
      </c>
      <c r="K214" t="s">
        <v>3126</v>
      </c>
      <c r="L214" t="s">
        <v>11</v>
      </c>
      <c r="M214">
        <v>730</v>
      </c>
      <c r="P214" t="s">
        <v>689</v>
      </c>
      <c r="Q214" t="s">
        <v>362</v>
      </c>
      <c r="R214">
        <v>712</v>
      </c>
    </row>
    <row r="215" spans="1:18" x14ac:dyDescent="0.3">
      <c r="A215" t="s">
        <v>3067</v>
      </c>
      <c r="B215" t="s">
        <v>2030</v>
      </c>
      <c r="C215">
        <v>708</v>
      </c>
      <c r="F215" t="s">
        <v>2563</v>
      </c>
      <c r="G215" t="s">
        <v>99</v>
      </c>
      <c r="H215">
        <v>740</v>
      </c>
      <c r="K215" t="s">
        <v>971</v>
      </c>
      <c r="L215" t="s">
        <v>99</v>
      </c>
      <c r="M215">
        <v>730</v>
      </c>
      <c r="P215" t="s">
        <v>1016</v>
      </c>
      <c r="Q215" t="s">
        <v>99</v>
      </c>
      <c r="R215">
        <v>712</v>
      </c>
    </row>
    <row r="216" spans="1:18" x14ac:dyDescent="0.3">
      <c r="A216" t="s">
        <v>2676</v>
      </c>
      <c r="B216" t="s">
        <v>1043</v>
      </c>
      <c r="C216">
        <v>708</v>
      </c>
      <c r="F216" t="s">
        <v>2313</v>
      </c>
      <c r="G216" t="s">
        <v>386</v>
      </c>
      <c r="H216">
        <v>740</v>
      </c>
      <c r="K216" t="s">
        <v>2238</v>
      </c>
      <c r="L216" t="s">
        <v>386</v>
      </c>
      <c r="M216">
        <v>730</v>
      </c>
      <c r="P216" t="s">
        <v>3008</v>
      </c>
      <c r="Q216" t="s">
        <v>2030</v>
      </c>
      <c r="R216">
        <v>712</v>
      </c>
    </row>
    <row r="217" spans="1:18" x14ac:dyDescent="0.3">
      <c r="A217" t="s">
        <v>1183</v>
      </c>
      <c r="B217" t="s">
        <v>1043</v>
      </c>
      <c r="C217">
        <v>708</v>
      </c>
      <c r="F217" t="s">
        <v>2473</v>
      </c>
      <c r="G217" t="s">
        <v>11</v>
      </c>
      <c r="H217">
        <v>740</v>
      </c>
      <c r="K217" t="s">
        <v>782</v>
      </c>
      <c r="L217" t="s">
        <v>11</v>
      </c>
      <c r="M217">
        <v>729</v>
      </c>
      <c r="P217" t="s">
        <v>3009</v>
      </c>
      <c r="Q217" t="s">
        <v>2030</v>
      </c>
      <c r="R217">
        <v>712</v>
      </c>
    </row>
    <row r="218" spans="1:18" x14ac:dyDescent="0.3">
      <c r="A218" t="s">
        <v>1614</v>
      </c>
      <c r="B218" t="s">
        <v>1372</v>
      </c>
      <c r="C218">
        <v>708</v>
      </c>
      <c r="F218" t="s">
        <v>2712</v>
      </c>
      <c r="G218" t="s">
        <v>1043</v>
      </c>
      <c r="H218">
        <v>740</v>
      </c>
      <c r="K218" t="s">
        <v>2240</v>
      </c>
      <c r="L218" t="s">
        <v>386</v>
      </c>
      <c r="M218">
        <v>729</v>
      </c>
      <c r="P218" t="s">
        <v>1156</v>
      </c>
      <c r="Q218" t="s">
        <v>1043</v>
      </c>
      <c r="R218">
        <v>711</v>
      </c>
    </row>
    <row r="219" spans="1:18" x14ac:dyDescent="0.3">
      <c r="A219" t="s">
        <v>2412</v>
      </c>
      <c r="B219" t="s">
        <v>386</v>
      </c>
      <c r="C219">
        <v>707</v>
      </c>
      <c r="F219" t="s">
        <v>2439</v>
      </c>
      <c r="G219" t="s">
        <v>362</v>
      </c>
      <c r="H219">
        <v>740</v>
      </c>
      <c r="K219" t="s">
        <v>2525</v>
      </c>
      <c r="L219" t="s">
        <v>99</v>
      </c>
      <c r="M219">
        <v>729</v>
      </c>
      <c r="P219" t="s">
        <v>2628</v>
      </c>
      <c r="Q219" t="s">
        <v>99</v>
      </c>
      <c r="R219">
        <v>711</v>
      </c>
    </row>
    <row r="220" spans="1:18" x14ac:dyDescent="0.3">
      <c r="A220" t="s">
        <v>3068</v>
      </c>
      <c r="B220" t="s">
        <v>2030</v>
      </c>
      <c r="C220">
        <v>707</v>
      </c>
      <c r="F220" t="s">
        <v>735</v>
      </c>
      <c r="G220" t="s">
        <v>11</v>
      </c>
      <c r="H220">
        <v>740</v>
      </c>
      <c r="K220" t="s">
        <v>2241</v>
      </c>
      <c r="L220" t="s">
        <v>386</v>
      </c>
      <c r="M220">
        <v>728</v>
      </c>
      <c r="P220" t="s">
        <v>600</v>
      </c>
      <c r="Q220" t="s">
        <v>386</v>
      </c>
      <c r="R220">
        <v>711</v>
      </c>
    </row>
    <row r="221" spans="1:18" x14ac:dyDescent="0.3">
      <c r="A221" t="s">
        <v>2413</v>
      </c>
      <c r="B221" t="s">
        <v>386</v>
      </c>
      <c r="C221">
        <v>707</v>
      </c>
      <c r="F221" t="s">
        <v>896</v>
      </c>
      <c r="G221" t="s">
        <v>99</v>
      </c>
      <c r="H221">
        <v>740</v>
      </c>
      <c r="K221" t="s">
        <v>2430</v>
      </c>
      <c r="L221" t="s">
        <v>362</v>
      </c>
      <c r="M221">
        <v>728</v>
      </c>
      <c r="P221" t="s">
        <v>638</v>
      </c>
      <c r="Q221" t="s">
        <v>2030</v>
      </c>
      <c r="R221">
        <v>711</v>
      </c>
    </row>
    <row r="222" spans="1:18" x14ac:dyDescent="0.3">
      <c r="A222" t="s">
        <v>1615</v>
      </c>
      <c r="B222" t="s">
        <v>1372</v>
      </c>
      <c r="C222">
        <v>706</v>
      </c>
      <c r="F222" t="s">
        <v>550</v>
      </c>
      <c r="G222" t="s">
        <v>386</v>
      </c>
      <c r="H222">
        <v>740</v>
      </c>
      <c r="K222" t="s">
        <v>1251</v>
      </c>
      <c r="L222" t="s">
        <v>1043</v>
      </c>
      <c r="M222">
        <v>727</v>
      </c>
      <c r="P222" t="s">
        <v>2627</v>
      </c>
      <c r="Q222" t="s">
        <v>99</v>
      </c>
      <c r="R222">
        <v>711</v>
      </c>
    </row>
    <row r="223" spans="1:18" x14ac:dyDescent="0.3">
      <c r="A223" t="s">
        <v>1184</v>
      </c>
      <c r="B223" t="s">
        <v>1043</v>
      </c>
      <c r="C223">
        <v>706</v>
      </c>
      <c r="F223" t="s">
        <v>897</v>
      </c>
      <c r="G223" t="s">
        <v>99</v>
      </c>
      <c r="H223">
        <v>739</v>
      </c>
      <c r="K223" t="s">
        <v>972</v>
      </c>
      <c r="L223" t="s">
        <v>99</v>
      </c>
      <c r="M223">
        <v>727</v>
      </c>
      <c r="P223" t="s">
        <v>599</v>
      </c>
      <c r="Q223" t="s">
        <v>386</v>
      </c>
      <c r="R223">
        <v>711</v>
      </c>
    </row>
    <row r="224" spans="1:18" x14ac:dyDescent="0.3">
      <c r="A224" t="s">
        <v>1616</v>
      </c>
      <c r="B224" t="s">
        <v>1372</v>
      </c>
      <c r="C224">
        <v>706</v>
      </c>
      <c r="F224" t="s">
        <v>1213</v>
      </c>
      <c r="G224" t="s">
        <v>1043</v>
      </c>
      <c r="H224">
        <v>739</v>
      </c>
      <c r="K224" t="s">
        <v>2526</v>
      </c>
      <c r="L224" t="s">
        <v>99</v>
      </c>
      <c r="M224">
        <v>727</v>
      </c>
      <c r="P224" t="s">
        <v>2181</v>
      </c>
      <c r="Q224" t="s">
        <v>386</v>
      </c>
      <c r="R224">
        <v>711</v>
      </c>
    </row>
    <row r="225" spans="1:18" x14ac:dyDescent="0.3">
      <c r="A225" t="s">
        <v>2678</v>
      </c>
      <c r="B225" t="s">
        <v>1043</v>
      </c>
      <c r="C225">
        <v>705</v>
      </c>
      <c r="F225" t="s">
        <v>1636</v>
      </c>
      <c r="G225" t="s">
        <v>1372</v>
      </c>
      <c r="H225">
        <v>739</v>
      </c>
      <c r="K225" t="s">
        <v>3209</v>
      </c>
      <c r="L225" t="s">
        <v>1674</v>
      </c>
      <c r="M225">
        <v>727</v>
      </c>
      <c r="P225" t="s">
        <v>1017</v>
      </c>
      <c r="Q225" t="s">
        <v>99</v>
      </c>
      <c r="R225">
        <v>710</v>
      </c>
    </row>
    <row r="226" spans="1:18" x14ac:dyDescent="0.3">
      <c r="A226" t="s">
        <v>2599</v>
      </c>
      <c r="B226" t="s">
        <v>99</v>
      </c>
      <c r="C226">
        <v>705</v>
      </c>
      <c r="F226" t="s">
        <v>3144</v>
      </c>
      <c r="G226" t="s">
        <v>11</v>
      </c>
      <c r="H226">
        <v>738</v>
      </c>
      <c r="K226" t="s">
        <v>2899</v>
      </c>
      <c r="L226" t="s">
        <v>1674</v>
      </c>
      <c r="M226">
        <v>727</v>
      </c>
      <c r="P226" t="s">
        <v>825</v>
      </c>
      <c r="Q226" t="s">
        <v>11</v>
      </c>
      <c r="R226">
        <v>710</v>
      </c>
    </row>
    <row r="227" spans="1:18" x14ac:dyDescent="0.3">
      <c r="A227" t="s">
        <v>2679</v>
      </c>
      <c r="B227" t="s">
        <v>1043</v>
      </c>
      <c r="C227">
        <v>704</v>
      </c>
      <c r="F227" t="s">
        <v>736</v>
      </c>
      <c r="G227" t="s">
        <v>11</v>
      </c>
      <c r="H227">
        <v>738</v>
      </c>
      <c r="K227" t="s">
        <v>2900</v>
      </c>
      <c r="L227" t="s">
        <v>1674</v>
      </c>
      <c r="M227">
        <v>727</v>
      </c>
      <c r="P227" t="s">
        <v>826</v>
      </c>
      <c r="Q227" t="s">
        <v>11</v>
      </c>
      <c r="R227">
        <v>709</v>
      </c>
    </row>
    <row r="228" spans="1:18" x14ac:dyDescent="0.3">
      <c r="A228" t="s">
        <v>2680</v>
      </c>
      <c r="B228" t="s">
        <v>1043</v>
      </c>
      <c r="C228">
        <v>704</v>
      </c>
      <c r="F228" t="s">
        <v>558</v>
      </c>
      <c r="G228" t="s">
        <v>386</v>
      </c>
      <c r="H228">
        <v>738</v>
      </c>
      <c r="K228" t="s">
        <v>2780</v>
      </c>
      <c r="L228" t="s">
        <v>1372</v>
      </c>
      <c r="M228">
        <v>727</v>
      </c>
      <c r="P228" t="s">
        <v>2454</v>
      </c>
      <c r="Q228" t="s">
        <v>362</v>
      </c>
      <c r="R228">
        <v>709</v>
      </c>
    </row>
    <row r="229" spans="1:18" x14ac:dyDescent="0.3">
      <c r="A229" t="s">
        <v>1460</v>
      </c>
      <c r="B229" t="s">
        <v>1043</v>
      </c>
      <c r="C229">
        <v>704</v>
      </c>
      <c r="F229" t="s">
        <v>616</v>
      </c>
      <c r="G229" t="s">
        <v>2030</v>
      </c>
      <c r="H229">
        <v>738</v>
      </c>
      <c r="K229" t="s">
        <v>2756</v>
      </c>
      <c r="L229" t="s">
        <v>1043</v>
      </c>
      <c r="M229">
        <v>727</v>
      </c>
      <c r="P229" t="s">
        <v>1018</v>
      </c>
      <c r="Q229" t="s">
        <v>99</v>
      </c>
      <c r="R229">
        <v>708</v>
      </c>
    </row>
    <row r="230" spans="1:18" x14ac:dyDescent="0.3">
      <c r="A230" t="s">
        <v>1185</v>
      </c>
      <c r="B230" t="s">
        <v>1043</v>
      </c>
      <c r="C230">
        <v>703</v>
      </c>
      <c r="F230" t="s">
        <v>2474</v>
      </c>
      <c r="G230" t="s">
        <v>11</v>
      </c>
      <c r="H230">
        <v>737</v>
      </c>
      <c r="K230" t="s">
        <v>3210</v>
      </c>
      <c r="L230" t="s">
        <v>1674</v>
      </c>
      <c r="M230">
        <v>726</v>
      </c>
      <c r="P230" t="s">
        <v>3011</v>
      </c>
      <c r="Q230" t="s">
        <v>2030</v>
      </c>
      <c r="R230">
        <v>708</v>
      </c>
    </row>
    <row r="231" spans="1:18" x14ac:dyDescent="0.3">
      <c r="A231" t="s">
        <v>646</v>
      </c>
      <c r="B231" t="s">
        <v>362</v>
      </c>
      <c r="C231">
        <v>702</v>
      </c>
      <c r="F231" t="s">
        <v>2713</v>
      </c>
      <c r="G231" t="s">
        <v>1043</v>
      </c>
      <c r="H231">
        <v>737</v>
      </c>
      <c r="K231" t="s">
        <v>1253</v>
      </c>
      <c r="L231" t="s">
        <v>1043</v>
      </c>
      <c r="M231">
        <v>726</v>
      </c>
      <c r="P231" t="s">
        <v>827</v>
      </c>
      <c r="Q231" t="s">
        <v>11</v>
      </c>
      <c r="R231">
        <v>708</v>
      </c>
    </row>
    <row r="232" spans="1:18" x14ac:dyDescent="0.3">
      <c r="A232" t="s">
        <v>1617</v>
      </c>
      <c r="B232" t="s">
        <v>1372</v>
      </c>
      <c r="C232">
        <v>701</v>
      </c>
      <c r="F232" t="s">
        <v>1214</v>
      </c>
      <c r="G232" t="s">
        <v>1043</v>
      </c>
      <c r="H232">
        <v>737</v>
      </c>
      <c r="K232" t="s">
        <v>1252</v>
      </c>
      <c r="L232" t="s">
        <v>1043</v>
      </c>
      <c r="M232">
        <v>726</v>
      </c>
      <c r="P232" t="s">
        <v>1579</v>
      </c>
      <c r="Q232" t="s">
        <v>1043</v>
      </c>
      <c r="R232">
        <v>708</v>
      </c>
    </row>
    <row r="233" spans="1:18" x14ac:dyDescent="0.3">
      <c r="A233" t="s">
        <v>3069</v>
      </c>
      <c r="B233" t="s">
        <v>2030</v>
      </c>
      <c r="C233">
        <v>701</v>
      </c>
      <c r="F233" t="s">
        <v>2315</v>
      </c>
      <c r="G233" t="s">
        <v>386</v>
      </c>
      <c r="H233">
        <v>737</v>
      </c>
      <c r="K233" t="s">
        <v>973</v>
      </c>
      <c r="L233" t="s">
        <v>99</v>
      </c>
      <c r="M233">
        <v>726</v>
      </c>
      <c r="P233" t="s">
        <v>1578</v>
      </c>
      <c r="Q233" t="s">
        <v>1043</v>
      </c>
      <c r="R233">
        <v>708</v>
      </c>
    </row>
    <row r="234" spans="1:18" x14ac:dyDescent="0.3">
      <c r="A234" t="s">
        <v>1461</v>
      </c>
      <c r="B234" t="s">
        <v>1043</v>
      </c>
      <c r="C234">
        <v>701</v>
      </c>
      <c r="F234" t="s">
        <v>2564</v>
      </c>
      <c r="G234" t="s">
        <v>99</v>
      </c>
      <c r="H234">
        <v>736</v>
      </c>
      <c r="K234" t="s">
        <v>2242</v>
      </c>
      <c r="L234" t="s">
        <v>386</v>
      </c>
      <c r="M234">
        <v>725</v>
      </c>
      <c r="P234" t="s">
        <v>1157</v>
      </c>
      <c r="Q234" t="s">
        <v>1043</v>
      </c>
      <c r="R234">
        <v>707</v>
      </c>
    </row>
    <row r="235" spans="1:18" x14ac:dyDescent="0.3">
      <c r="A235" t="s">
        <v>1619</v>
      </c>
      <c r="B235" t="s">
        <v>1372</v>
      </c>
      <c r="C235">
        <v>700</v>
      </c>
      <c r="F235" t="s">
        <v>617</v>
      </c>
      <c r="G235" t="s">
        <v>2030</v>
      </c>
      <c r="H235">
        <v>736</v>
      </c>
      <c r="K235" t="s">
        <v>668</v>
      </c>
      <c r="L235" t="s">
        <v>362</v>
      </c>
      <c r="M235">
        <v>725</v>
      </c>
      <c r="P235" t="s">
        <v>3013</v>
      </c>
      <c r="Q235" t="s">
        <v>11</v>
      </c>
      <c r="R235">
        <v>707</v>
      </c>
    </row>
    <row r="236" spans="1:18" x14ac:dyDescent="0.3">
      <c r="A236" t="s">
        <v>3071</v>
      </c>
      <c r="B236" t="s">
        <v>2030</v>
      </c>
      <c r="C236">
        <v>700</v>
      </c>
      <c r="F236" t="s">
        <v>1493</v>
      </c>
      <c r="G236" t="s">
        <v>1043</v>
      </c>
      <c r="H236">
        <v>736</v>
      </c>
      <c r="K236" t="s">
        <v>1655</v>
      </c>
      <c r="L236" t="s">
        <v>1372</v>
      </c>
      <c r="M236">
        <v>724</v>
      </c>
      <c r="P236" t="s">
        <v>639</v>
      </c>
      <c r="Q236" t="s">
        <v>2030</v>
      </c>
      <c r="R236">
        <v>707</v>
      </c>
    </row>
    <row r="237" spans="1:18" x14ac:dyDescent="0.3">
      <c r="A237" t="s">
        <v>861</v>
      </c>
      <c r="B237" t="s">
        <v>99</v>
      </c>
      <c r="C237">
        <v>700</v>
      </c>
      <c r="F237" t="s">
        <v>2316</v>
      </c>
      <c r="G237" t="s">
        <v>386</v>
      </c>
      <c r="H237">
        <v>736</v>
      </c>
      <c r="K237" t="s">
        <v>2901</v>
      </c>
      <c r="L237" t="s">
        <v>11</v>
      </c>
      <c r="M237">
        <v>724</v>
      </c>
      <c r="P237" t="s">
        <v>3012</v>
      </c>
      <c r="Q237" t="s">
        <v>2030</v>
      </c>
      <c r="R237">
        <v>707</v>
      </c>
    </row>
    <row r="238" spans="1:18" x14ac:dyDescent="0.3">
      <c r="A238" t="s">
        <v>1462</v>
      </c>
      <c r="B238" t="s">
        <v>1043</v>
      </c>
      <c r="C238">
        <v>700</v>
      </c>
      <c r="F238" t="s">
        <v>898</v>
      </c>
      <c r="G238" t="s">
        <v>99</v>
      </c>
      <c r="H238">
        <v>736</v>
      </c>
      <c r="K238" t="s">
        <v>2902</v>
      </c>
      <c r="L238" t="s">
        <v>2030</v>
      </c>
      <c r="M238">
        <v>724</v>
      </c>
      <c r="P238" t="s">
        <v>3014</v>
      </c>
      <c r="Q238" t="s">
        <v>2030</v>
      </c>
      <c r="R238">
        <v>706</v>
      </c>
    </row>
    <row r="239" spans="1:18" x14ac:dyDescent="0.3">
      <c r="A239" t="s">
        <v>3070</v>
      </c>
      <c r="B239" t="s">
        <v>2120</v>
      </c>
      <c r="C239">
        <v>700</v>
      </c>
      <c r="F239" t="s">
        <v>3196</v>
      </c>
      <c r="G239" t="s">
        <v>1674</v>
      </c>
      <c r="H239">
        <v>735</v>
      </c>
      <c r="K239" t="s">
        <v>2499</v>
      </c>
      <c r="L239" t="s">
        <v>11</v>
      </c>
      <c r="M239">
        <v>723</v>
      </c>
      <c r="P239" t="s">
        <v>3016</v>
      </c>
      <c r="Q239" t="s">
        <v>1674</v>
      </c>
      <c r="R239">
        <v>706</v>
      </c>
    </row>
    <row r="240" spans="1:18" x14ac:dyDescent="0.3">
      <c r="A240" t="s">
        <v>1618</v>
      </c>
      <c r="B240" t="s">
        <v>1372</v>
      </c>
      <c r="C240">
        <v>700</v>
      </c>
      <c r="F240" t="s">
        <v>3159</v>
      </c>
      <c r="G240" t="s">
        <v>99</v>
      </c>
      <c r="H240">
        <v>735</v>
      </c>
      <c r="K240" t="s">
        <v>1254</v>
      </c>
      <c r="L240" t="s">
        <v>1043</v>
      </c>
      <c r="M240">
        <v>723</v>
      </c>
      <c r="P240" t="s">
        <v>3015</v>
      </c>
      <c r="Q240" t="s">
        <v>1372</v>
      </c>
      <c r="R240">
        <v>706</v>
      </c>
    </row>
    <row r="241" spans="1:18" x14ac:dyDescent="0.3">
      <c r="A241" t="s">
        <v>3186</v>
      </c>
      <c r="B241" t="s">
        <v>1674</v>
      </c>
      <c r="C241">
        <v>700</v>
      </c>
      <c r="F241" t="s">
        <v>2714</v>
      </c>
      <c r="G241" t="s">
        <v>1043</v>
      </c>
      <c r="H241">
        <v>735</v>
      </c>
      <c r="K241" t="s">
        <v>783</v>
      </c>
      <c r="L241" t="s">
        <v>11</v>
      </c>
      <c r="M241">
        <v>723</v>
      </c>
      <c r="P241" t="s">
        <v>828</v>
      </c>
      <c r="Q241" t="s">
        <v>11</v>
      </c>
      <c r="R241">
        <v>706</v>
      </c>
    </row>
    <row r="242" spans="1:18" x14ac:dyDescent="0.3">
      <c r="A242" t="s">
        <v>3073</v>
      </c>
      <c r="B242" t="s">
        <v>2120</v>
      </c>
      <c r="C242">
        <v>699</v>
      </c>
      <c r="F242" t="s">
        <v>3145</v>
      </c>
      <c r="G242" t="s">
        <v>11</v>
      </c>
      <c r="H242">
        <v>735</v>
      </c>
      <c r="K242" t="s">
        <v>1255</v>
      </c>
      <c r="L242" t="s">
        <v>1043</v>
      </c>
      <c r="M242">
        <v>722</v>
      </c>
      <c r="P242" t="s">
        <v>690</v>
      </c>
      <c r="Q242" t="s">
        <v>362</v>
      </c>
      <c r="R242">
        <v>706</v>
      </c>
    </row>
    <row r="243" spans="1:18" x14ac:dyDescent="0.3">
      <c r="A243" t="s">
        <v>1186</v>
      </c>
      <c r="B243" t="s">
        <v>1043</v>
      </c>
      <c r="C243">
        <v>699</v>
      </c>
      <c r="F243" t="s">
        <v>2317</v>
      </c>
      <c r="G243" t="s">
        <v>386</v>
      </c>
      <c r="H243">
        <v>735</v>
      </c>
      <c r="K243" t="s">
        <v>2903</v>
      </c>
      <c r="L243" t="s">
        <v>2120</v>
      </c>
      <c r="M243">
        <v>722</v>
      </c>
      <c r="P243" t="s">
        <v>601</v>
      </c>
      <c r="Q243" t="s">
        <v>386</v>
      </c>
      <c r="R243">
        <v>705</v>
      </c>
    </row>
    <row r="244" spans="1:18" x14ac:dyDescent="0.3">
      <c r="A244" t="s">
        <v>862</v>
      </c>
      <c r="B244" t="s">
        <v>99</v>
      </c>
      <c r="C244">
        <v>699</v>
      </c>
      <c r="F244" t="s">
        <v>1494</v>
      </c>
      <c r="G244" t="s">
        <v>1043</v>
      </c>
      <c r="H244">
        <v>735</v>
      </c>
      <c r="K244" t="s">
        <v>2757</v>
      </c>
      <c r="L244" t="s">
        <v>1043</v>
      </c>
      <c r="M244">
        <v>722</v>
      </c>
      <c r="P244" t="s">
        <v>2182</v>
      </c>
      <c r="Q244" t="s">
        <v>386</v>
      </c>
      <c r="R244">
        <v>705</v>
      </c>
    </row>
    <row r="245" spans="1:18" x14ac:dyDescent="0.3">
      <c r="A245" t="s">
        <v>2414</v>
      </c>
      <c r="B245" t="s">
        <v>386</v>
      </c>
      <c r="C245">
        <v>699</v>
      </c>
      <c r="F245" t="s">
        <v>653</v>
      </c>
      <c r="G245" t="s">
        <v>362</v>
      </c>
      <c r="H245">
        <v>735</v>
      </c>
      <c r="K245" t="s">
        <v>2243</v>
      </c>
      <c r="L245" t="s">
        <v>386</v>
      </c>
      <c r="M245">
        <v>722</v>
      </c>
      <c r="P245" t="s">
        <v>1580</v>
      </c>
      <c r="Q245" t="s">
        <v>1043</v>
      </c>
      <c r="R245">
        <v>705</v>
      </c>
    </row>
    <row r="246" spans="1:18" x14ac:dyDescent="0.3">
      <c r="A246" t="s">
        <v>3072</v>
      </c>
      <c r="B246" t="s">
        <v>2120</v>
      </c>
      <c r="C246">
        <v>699</v>
      </c>
      <c r="F246" t="s">
        <v>2475</v>
      </c>
      <c r="G246" t="s">
        <v>11</v>
      </c>
      <c r="H246">
        <v>734</v>
      </c>
      <c r="K246" t="s">
        <v>974</v>
      </c>
      <c r="L246" t="s">
        <v>99</v>
      </c>
      <c r="M246">
        <v>722</v>
      </c>
      <c r="P246" t="s">
        <v>1581</v>
      </c>
      <c r="Q246" t="s">
        <v>1043</v>
      </c>
      <c r="R246">
        <v>704</v>
      </c>
    </row>
    <row r="247" spans="1:18" x14ac:dyDescent="0.3">
      <c r="A247" t="s">
        <v>2681</v>
      </c>
      <c r="B247" t="s">
        <v>1043</v>
      </c>
      <c r="C247">
        <v>699</v>
      </c>
      <c r="F247" t="s">
        <v>2565</v>
      </c>
      <c r="G247" t="s">
        <v>99</v>
      </c>
      <c r="H247">
        <v>734</v>
      </c>
      <c r="K247" t="s">
        <v>1656</v>
      </c>
      <c r="L247" t="s">
        <v>1372</v>
      </c>
      <c r="M247">
        <v>722</v>
      </c>
      <c r="P247" t="s">
        <v>603</v>
      </c>
      <c r="Q247" t="s">
        <v>386</v>
      </c>
      <c r="R247">
        <v>704</v>
      </c>
    </row>
    <row r="248" spans="1:18" x14ac:dyDescent="0.3">
      <c r="A248" t="s">
        <v>2600</v>
      </c>
      <c r="B248" t="s">
        <v>99</v>
      </c>
      <c r="C248">
        <v>699</v>
      </c>
      <c r="F248" t="s">
        <v>900</v>
      </c>
      <c r="G248" t="s">
        <v>99</v>
      </c>
      <c r="H248">
        <v>734</v>
      </c>
      <c r="K248" t="s">
        <v>578</v>
      </c>
      <c r="L248" t="s">
        <v>386</v>
      </c>
      <c r="M248">
        <v>721</v>
      </c>
      <c r="P248" t="s">
        <v>602</v>
      </c>
      <c r="Q248" t="s">
        <v>386</v>
      </c>
      <c r="R248">
        <v>704</v>
      </c>
    </row>
    <row r="249" spans="1:18" x14ac:dyDescent="0.3">
      <c r="A249" t="s">
        <v>3074</v>
      </c>
      <c r="B249" t="s">
        <v>2030</v>
      </c>
      <c r="C249">
        <v>699</v>
      </c>
      <c r="F249" t="s">
        <v>1215</v>
      </c>
      <c r="G249" t="s">
        <v>1043</v>
      </c>
      <c r="H249">
        <v>734</v>
      </c>
      <c r="K249" t="s">
        <v>2758</v>
      </c>
      <c r="L249" t="s">
        <v>1043</v>
      </c>
      <c r="M249">
        <v>721</v>
      </c>
      <c r="P249" t="s">
        <v>3017</v>
      </c>
      <c r="Q249" t="s">
        <v>11</v>
      </c>
      <c r="R249">
        <v>704</v>
      </c>
    </row>
    <row r="250" spans="1:18" x14ac:dyDescent="0.3">
      <c r="A250" t="s">
        <v>1620</v>
      </c>
      <c r="B250" t="s">
        <v>1372</v>
      </c>
      <c r="C250">
        <v>698</v>
      </c>
      <c r="F250" t="s">
        <v>899</v>
      </c>
      <c r="G250" t="s">
        <v>99</v>
      </c>
      <c r="H250">
        <v>734</v>
      </c>
      <c r="K250" t="s">
        <v>2528</v>
      </c>
      <c r="L250" t="s">
        <v>99</v>
      </c>
      <c r="M250">
        <v>721</v>
      </c>
      <c r="P250" t="s">
        <v>2629</v>
      </c>
      <c r="Q250" t="s">
        <v>99</v>
      </c>
      <c r="R250">
        <v>703</v>
      </c>
    </row>
    <row r="251" spans="1:18" x14ac:dyDescent="0.3">
      <c r="A251" t="s">
        <v>1187</v>
      </c>
      <c r="B251" t="s">
        <v>1043</v>
      </c>
      <c r="C251">
        <v>698</v>
      </c>
      <c r="F251" t="s">
        <v>2566</v>
      </c>
      <c r="G251" t="s">
        <v>99</v>
      </c>
      <c r="H251">
        <v>733</v>
      </c>
      <c r="K251" t="s">
        <v>2527</v>
      </c>
      <c r="L251" t="s">
        <v>99</v>
      </c>
      <c r="M251">
        <v>721</v>
      </c>
      <c r="P251" t="s">
        <v>604</v>
      </c>
      <c r="Q251" t="s">
        <v>386</v>
      </c>
      <c r="R251">
        <v>703</v>
      </c>
    </row>
    <row r="252" spans="1:18" x14ac:dyDescent="0.3">
      <c r="A252" t="s">
        <v>3076</v>
      </c>
      <c r="B252" t="s">
        <v>2030</v>
      </c>
      <c r="C252">
        <v>698</v>
      </c>
      <c r="F252" t="s">
        <v>2476</v>
      </c>
      <c r="G252" t="s">
        <v>11</v>
      </c>
      <c r="H252">
        <v>733</v>
      </c>
      <c r="K252" t="s">
        <v>1258</v>
      </c>
      <c r="L252" t="s">
        <v>1043</v>
      </c>
      <c r="M252">
        <v>721</v>
      </c>
      <c r="P252" t="s">
        <v>3018</v>
      </c>
      <c r="Q252" t="s">
        <v>1674</v>
      </c>
      <c r="R252">
        <v>703</v>
      </c>
    </row>
    <row r="253" spans="1:18" x14ac:dyDescent="0.3">
      <c r="A253" t="s">
        <v>3075</v>
      </c>
      <c r="B253" t="s">
        <v>2030</v>
      </c>
      <c r="C253">
        <v>698</v>
      </c>
      <c r="F253" t="s">
        <v>2318</v>
      </c>
      <c r="G253" t="s">
        <v>386</v>
      </c>
      <c r="H253">
        <v>733</v>
      </c>
      <c r="K253" t="s">
        <v>1257</v>
      </c>
      <c r="L253" t="s">
        <v>1043</v>
      </c>
      <c r="M253">
        <v>721</v>
      </c>
      <c r="P253" t="s">
        <v>1583</v>
      </c>
      <c r="Q253" t="s">
        <v>1043</v>
      </c>
      <c r="R253">
        <v>702</v>
      </c>
    </row>
    <row r="254" spans="1:18" x14ac:dyDescent="0.3">
      <c r="A254" t="s">
        <v>647</v>
      </c>
      <c r="B254" t="s">
        <v>362</v>
      </c>
      <c r="C254">
        <v>697</v>
      </c>
      <c r="F254" t="s">
        <v>1216</v>
      </c>
      <c r="G254" t="s">
        <v>1043</v>
      </c>
      <c r="H254">
        <v>733</v>
      </c>
      <c r="K254" t="s">
        <v>1256</v>
      </c>
      <c r="L254" t="s">
        <v>1043</v>
      </c>
      <c r="M254">
        <v>721</v>
      </c>
      <c r="P254" t="s">
        <v>1582</v>
      </c>
      <c r="Q254" t="s">
        <v>1043</v>
      </c>
      <c r="R254">
        <v>702</v>
      </c>
    </row>
    <row r="255" spans="1:18" x14ac:dyDescent="0.3">
      <c r="A255" t="s">
        <v>2415</v>
      </c>
      <c r="B255" t="s">
        <v>386</v>
      </c>
      <c r="C255">
        <v>697</v>
      </c>
      <c r="F255" t="s">
        <v>654</v>
      </c>
      <c r="G255" t="s">
        <v>362</v>
      </c>
      <c r="H255">
        <v>733</v>
      </c>
      <c r="K255" t="s">
        <v>975</v>
      </c>
      <c r="L255" t="s">
        <v>99</v>
      </c>
      <c r="M255">
        <v>721</v>
      </c>
      <c r="P255" t="s">
        <v>2644</v>
      </c>
      <c r="Q255" t="s">
        <v>1043</v>
      </c>
      <c r="R255">
        <v>702</v>
      </c>
    </row>
    <row r="256" spans="1:18" x14ac:dyDescent="0.3">
      <c r="A256" t="s">
        <v>3187</v>
      </c>
      <c r="B256" t="s">
        <v>1674</v>
      </c>
      <c r="C256">
        <v>697</v>
      </c>
      <c r="F256" t="s">
        <v>3197</v>
      </c>
      <c r="G256" t="s">
        <v>1674</v>
      </c>
      <c r="H256">
        <v>732</v>
      </c>
      <c r="K256" t="s">
        <v>2759</v>
      </c>
      <c r="L256" t="s">
        <v>1043</v>
      </c>
      <c r="M256">
        <v>721</v>
      </c>
      <c r="P256" t="s">
        <v>2183</v>
      </c>
      <c r="Q256" t="s">
        <v>386</v>
      </c>
      <c r="R256">
        <v>702</v>
      </c>
    </row>
    <row r="257" spans="1:18" x14ac:dyDescent="0.3">
      <c r="A257" t="s">
        <v>863</v>
      </c>
      <c r="B257" t="s">
        <v>99</v>
      </c>
      <c r="C257">
        <v>696</v>
      </c>
      <c r="F257" t="s">
        <v>2567</v>
      </c>
      <c r="G257" t="s">
        <v>99</v>
      </c>
      <c r="H257">
        <v>732</v>
      </c>
      <c r="K257" t="s">
        <v>976</v>
      </c>
      <c r="L257" t="s">
        <v>99</v>
      </c>
      <c r="M257">
        <v>720</v>
      </c>
      <c r="P257" t="s">
        <v>2184</v>
      </c>
      <c r="Q257" t="s">
        <v>386</v>
      </c>
      <c r="R257">
        <v>701</v>
      </c>
    </row>
    <row r="258" spans="1:18" x14ac:dyDescent="0.3">
      <c r="A258" t="s">
        <v>3077</v>
      </c>
      <c r="B258" t="s">
        <v>2030</v>
      </c>
      <c r="C258">
        <v>696</v>
      </c>
      <c r="F258" t="s">
        <v>559</v>
      </c>
      <c r="G258" t="s">
        <v>386</v>
      </c>
      <c r="H258">
        <v>732</v>
      </c>
      <c r="K258" t="s">
        <v>1041</v>
      </c>
      <c r="L258" t="s">
        <v>362</v>
      </c>
      <c r="M258">
        <v>720</v>
      </c>
      <c r="P258" t="s">
        <v>1019</v>
      </c>
      <c r="Q258" t="s">
        <v>99</v>
      </c>
      <c r="R258">
        <v>700</v>
      </c>
    </row>
    <row r="259" spans="1:18" x14ac:dyDescent="0.3">
      <c r="A259" t="s">
        <v>1188</v>
      </c>
      <c r="B259" t="s">
        <v>1043</v>
      </c>
      <c r="C259">
        <v>696</v>
      </c>
      <c r="F259" t="s">
        <v>1637</v>
      </c>
      <c r="G259" t="s">
        <v>1372</v>
      </c>
      <c r="H259">
        <v>732</v>
      </c>
      <c r="K259" t="s">
        <v>2760</v>
      </c>
      <c r="L259" t="s">
        <v>1043</v>
      </c>
      <c r="M259">
        <v>720</v>
      </c>
      <c r="P259" t="s">
        <v>1020</v>
      </c>
      <c r="Q259" t="s">
        <v>99</v>
      </c>
      <c r="R259">
        <v>699</v>
      </c>
    </row>
    <row r="260" spans="1:18" x14ac:dyDescent="0.3">
      <c r="A260" t="s">
        <v>3078</v>
      </c>
      <c r="B260" t="s">
        <v>2030</v>
      </c>
      <c r="C260">
        <v>696</v>
      </c>
      <c r="F260" t="s">
        <v>1217</v>
      </c>
      <c r="G260" t="s">
        <v>1043</v>
      </c>
      <c r="H260">
        <v>732</v>
      </c>
      <c r="K260" t="s">
        <v>977</v>
      </c>
      <c r="L260" t="s">
        <v>99</v>
      </c>
      <c r="M260">
        <v>720</v>
      </c>
      <c r="P260" t="s">
        <v>2186</v>
      </c>
      <c r="Q260" t="s">
        <v>386</v>
      </c>
      <c r="R260">
        <v>699</v>
      </c>
    </row>
    <row r="261" spans="1:18" x14ac:dyDescent="0.3">
      <c r="A261" t="s">
        <v>864</v>
      </c>
      <c r="B261" t="s">
        <v>99</v>
      </c>
      <c r="C261">
        <v>696</v>
      </c>
      <c r="F261" t="s">
        <v>2824</v>
      </c>
      <c r="G261" t="s">
        <v>2030</v>
      </c>
      <c r="H261">
        <v>731</v>
      </c>
      <c r="K261" t="s">
        <v>1657</v>
      </c>
      <c r="L261" t="s">
        <v>1372</v>
      </c>
      <c r="M261">
        <v>720</v>
      </c>
      <c r="P261" t="s">
        <v>3019</v>
      </c>
      <c r="Q261" t="s">
        <v>11</v>
      </c>
      <c r="R261">
        <v>699</v>
      </c>
    </row>
    <row r="262" spans="1:18" x14ac:dyDescent="0.3">
      <c r="A262" t="s">
        <v>1189</v>
      </c>
      <c r="B262" t="s">
        <v>1043</v>
      </c>
      <c r="C262">
        <v>696</v>
      </c>
      <c r="F262" t="s">
        <v>2715</v>
      </c>
      <c r="G262" t="s">
        <v>1043</v>
      </c>
      <c r="H262">
        <v>731</v>
      </c>
      <c r="K262" t="s">
        <v>2500</v>
      </c>
      <c r="L262" t="s">
        <v>11</v>
      </c>
      <c r="M262">
        <v>720</v>
      </c>
      <c r="P262" t="s">
        <v>1597</v>
      </c>
      <c r="Q262" t="s">
        <v>1372</v>
      </c>
      <c r="R262">
        <v>699</v>
      </c>
    </row>
    <row r="263" spans="1:18" x14ac:dyDescent="0.3">
      <c r="A263" t="s">
        <v>2601</v>
      </c>
      <c r="B263" t="s">
        <v>99</v>
      </c>
      <c r="C263">
        <v>696</v>
      </c>
      <c r="F263" t="s">
        <v>2568</v>
      </c>
      <c r="G263" t="s">
        <v>99</v>
      </c>
      <c r="H263">
        <v>731</v>
      </c>
      <c r="K263" t="s">
        <v>1543</v>
      </c>
      <c r="L263" t="s">
        <v>1043</v>
      </c>
      <c r="M263">
        <v>719</v>
      </c>
      <c r="P263" t="s">
        <v>2185</v>
      </c>
      <c r="Q263" t="s">
        <v>386</v>
      </c>
      <c r="R263">
        <v>699</v>
      </c>
    </row>
    <row r="264" spans="1:18" x14ac:dyDescent="0.3">
      <c r="A264" t="s">
        <v>2416</v>
      </c>
      <c r="B264" t="s">
        <v>386</v>
      </c>
      <c r="C264">
        <v>695</v>
      </c>
      <c r="F264" t="s">
        <v>2319</v>
      </c>
      <c r="G264" t="s">
        <v>386</v>
      </c>
      <c r="H264">
        <v>731</v>
      </c>
      <c r="K264" t="s">
        <v>2904</v>
      </c>
      <c r="L264" t="s">
        <v>2120</v>
      </c>
      <c r="M264">
        <v>719</v>
      </c>
      <c r="P264" t="s">
        <v>691</v>
      </c>
      <c r="Q264" t="s">
        <v>362</v>
      </c>
      <c r="R264">
        <v>698</v>
      </c>
    </row>
    <row r="265" spans="1:18" x14ac:dyDescent="0.3">
      <c r="A265" t="s">
        <v>3081</v>
      </c>
      <c r="B265" t="s">
        <v>2030</v>
      </c>
      <c r="C265">
        <v>694</v>
      </c>
      <c r="F265" t="s">
        <v>737</v>
      </c>
      <c r="G265" t="s">
        <v>11</v>
      </c>
      <c r="H265">
        <v>731</v>
      </c>
      <c r="K265" t="s">
        <v>564</v>
      </c>
      <c r="L265" t="s">
        <v>386</v>
      </c>
      <c r="M265">
        <v>719</v>
      </c>
      <c r="P265" t="s">
        <v>1584</v>
      </c>
      <c r="Q265" t="s">
        <v>1043</v>
      </c>
      <c r="R265">
        <v>698</v>
      </c>
    </row>
    <row r="266" spans="1:18" x14ac:dyDescent="0.3">
      <c r="A266" t="s">
        <v>3080</v>
      </c>
      <c r="B266" t="s">
        <v>1372</v>
      </c>
      <c r="C266">
        <v>694</v>
      </c>
      <c r="F266" t="s">
        <v>901</v>
      </c>
      <c r="G266" t="s">
        <v>99</v>
      </c>
      <c r="H266">
        <v>731</v>
      </c>
      <c r="K266" t="s">
        <v>1658</v>
      </c>
      <c r="L266" t="s">
        <v>1372</v>
      </c>
      <c r="M266">
        <v>719</v>
      </c>
      <c r="P266" t="s">
        <v>2188</v>
      </c>
      <c r="Q266" t="s">
        <v>386</v>
      </c>
      <c r="R266">
        <v>698</v>
      </c>
    </row>
    <row r="267" spans="1:18" x14ac:dyDescent="0.3">
      <c r="A267" t="s">
        <v>3079</v>
      </c>
      <c r="B267" t="s">
        <v>1674</v>
      </c>
      <c r="C267">
        <v>694</v>
      </c>
      <c r="F267" t="s">
        <v>902</v>
      </c>
      <c r="G267" t="s">
        <v>99</v>
      </c>
      <c r="H267">
        <v>731</v>
      </c>
      <c r="K267" t="s">
        <v>978</v>
      </c>
      <c r="L267" t="s">
        <v>99</v>
      </c>
      <c r="M267">
        <v>719</v>
      </c>
      <c r="P267" t="s">
        <v>2187</v>
      </c>
      <c r="Q267" t="s">
        <v>386</v>
      </c>
      <c r="R267">
        <v>698</v>
      </c>
    </row>
    <row r="268" spans="1:18" x14ac:dyDescent="0.3">
      <c r="A268" t="s">
        <v>1190</v>
      </c>
      <c r="B268" t="s">
        <v>1043</v>
      </c>
      <c r="C268">
        <v>693</v>
      </c>
      <c r="F268" t="s">
        <v>2825</v>
      </c>
      <c r="G268" t="s">
        <v>2120</v>
      </c>
      <c r="H268">
        <v>730</v>
      </c>
      <c r="K268" t="s">
        <v>2761</v>
      </c>
      <c r="L268" t="s">
        <v>1043</v>
      </c>
      <c r="M268">
        <v>718</v>
      </c>
      <c r="P268" t="s">
        <v>2455</v>
      </c>
      <c r="Q268" t="s">
        <v>362</v>
      </c>
      <c r="R268">
        <v>698</v>
      </c>
    </row>
    <row r="269" spans="1:18" x14ac:dyDescent="0.3">
      <c r="A269" t="s">
        <v>2682</v>
      </c>
      <c r="B269" t="s">
        <v>1043</v>
      </c>
      <c r="C269">
        <v>693</v>
      </c>
      <c r="F269" t="s">
        <v>1496</v>
      </c>
      <c r="G269" t="s">
        <v>1043</v>
      </c>
      <c r="H269">
        <v>730</v>
      </c>
      <c r="K269" t="s">
        <v>784</v>
      </c>
      <c r="L269" t="s">
        <v>11</v>
      </c>
      <c r="M269">
        <v>718</v>
      </c>
      <c r="P269" t="s">
        <v>2189</v>
      </c>
      <c r="Q269" t="s">
        <v>386</v>
      </c>
      <c r="R269">
        <v>697</v>
      </c>
    </row>
    <row r="270" spans="1:18" x14ac:dyDescent="0.3">
      <c r="A270" t="s">
        <v>2417</v>
      </c>
      <c r="B270" t="s">
        <v>386</v>
      </c>
      <c r="C270">
        <v>693</v>
      </c>
      <c r="F270" t="s">
        <v>1495</v>
      </c>
      <c r="G270" t="s">
        <v>1043</v>
      </c>
      <c r="H270">
        <v>730</v>
      </c>
      <c r="K270" t="s">
        <v>1259</v>
      </c>
      <c r="L270" t="s">
        <v>1043</v>
      </c>
      <c r="M270">
        <v>717</v>
      </c>
      <c r="P270" t="s">
        <v>2630</v>
      </c>
      <c r="Q270" t="s">
        <v>99</v>
      </c>
      <c r="R270">
        <v>697</v>
      </c>
    </row>
    <row r="271" spans="1:18" x14ac:dyDescent="0.3">
      <c r="A271" t="s">
        <v>1463</v>
      </c>
      <c r="B271" t="s">
        <v>1043</v>
      </c>
      <c r="C271">
        <v>693</v>
      </c>
      <c r="F271" t="s">
        <v>2826</v>
      </c>
      <c r="G271" t="s">
        <v>2030</v>
      </c>
      <c r="H271">
        <v>729</v>
      </c>
      <c r="K271" t="s">
        <v>785</v>
      </c>
      <c r="L271" t="s">
        <v>11</v>
      </c>
      <c r="M271">
        <v>717</v>
      </c>
      <c r="P271" t="s">
        <v>1021</v>
      </c>
      <c r="Q271" t="s">
        <v>99</v>
      </c>
      <c r="R271">
        <v>697</v>
      </c>
    </row>
    <row r="272" spans="1:18" x14ac:dyDescent="0.3">
      <c r="A272" t="s">
        <v>3082</v>
      </c>
      <c r="B272" t="s">
        <v>2030</v>
      </c>
      <c r="C272">
        <v>693</v>
      </c>
      <c r="F272" t="s">
        <v>2828</v>
      </c>
      <c r="G272" t="s">
        <v>2120</v>
      </c>
      <c r="H272">
        <v>729</v>
      </c>
      <c r="K272" t="s">
        <v>3127</v>
      </c>
      <c r="L272" t="s">
        <v>11</v>
      </c>
      <c r="M272">
        <v>717</v>
      </c>
      <c r="P272" t="s">
        <v>2190</v>
      </c>
      <c r="Q272" t="s">
        <v>386</v>
      </c>
      <c r="R272">
        <v>696</v>
      </c>
    </row>
    <row r="273" spans="1:18" x14ac:dyDescent="0.3">
      <c r="A273" t="s">
        <v>528</v>
      </c>
      <c r="B273" t="s">
        <v>386</v>
      </c>
      <c r="C273">
        <v>692</v>
      </c>
      <c r="F273" t="s">
        <v>3213</v>
      </c>
      <c r="G273" t="s">
        <v>1043</v>
      </c>
      <c r="H273">
        <v>729</v>
      </c>
      <c r="K273" t="s">
        <v>2501</v>
      </c>
      <c r="L273" t="s">
        <v>11</v>
      </c>
      <c r="M273">
        <v>717</v>
      </c>
      <c r="P273" t="s">
        <v>2645</v>
      </c>
      <c r="Q273" t="s">
        <v>1043</v>
      </c>
      <c r="R273">
        <v>696</v>
      </c>
    </row>
    <row r="274" spans="1:18" x14ac:dyDescent="0.3">
      <c r="A274" t="s">
        <v>1464</v>
      </c>
      <c r="B274" t="s">
        <v>1043</v>
      </c>
      <c r="C274">
        <v>692</v>
      </c>
      <c r="F274" t="s">
        <v>2827</v>
      </c>
      <c r="G274" t="s">
        <v>1372</v>
      </c>
      <c r="H274">
        <v>729</v>
      </c>
      <c r="K274" t="s">
        <v>786</v>
      </c>
      <c r="L274" t="s">
        <v>11</v>
      </c>
      <c r="M274">
        <v>717</v>
      </c>
      <c r="P274" t="s">
        <v>692</v>
      </c>
      <c r="Q274" t="s">
        <v>362</v>
      </c>
      <c r="R274">
        <v>696</v>
      </c>
    </row>
    <row r="275" spans="1:18" x14ac:dyDescent="0.3">
      <c r="A275" t="s">
        <v>709</v>
      </c>
      <c r="B275" t="s">
        <v>11</v>
      </c>
      <c r="C275">
        <v>692</v>
      </c>
      <c r="F275" t="s">
        <v>3160</v>
      </c>
      <c r="G275" t="s">
        <v>99</v>
      </c>
      <c r="H275">
        <v>729</v>
      </c>
      <c r="K275" t="s">
        <v>2529</v>
      </c>
      <c r="L275" t="s">
        <v>99</v>
      </c>
      <c r="M275">
        <v>717</v>
      </c>
      <c r="P275" t="s">
        <v>605</v>
      </c>
      <c r="Q275" t="s">
        <v>386</v>
      </c>
      <c r="R275">
        <v>696</v>
      </c>
    </row>
    <row r="276" spans="1:18" x14ac:dyDescent="0.3">
      <c r="A276" t="s">
        <v>2602</v>
      </c>
      <c r="B276" t="s">
        <v>99</v>
      </c>
      <c r="C276">
        <v>692</v>
      </c>
      <c r="F276" t="s">
        <v>2320</v>
      </c>
      <c r="G276" t="s">
        <v>386</v>
      </c>
      <c r="H276">
        <v>729</v>
      </c>
      <c r="K276" t="s">
        <v>3129</v>
      </c>
      <c r="L276" t="s">
        <v>11</v>
      </c>
      <c r="M276">
        <v>716</v>
      </c>
      <c r="P276" t="s">
        <v>1022</v>
      </c>
      <c r="Q276" t="s">
        <v>99</v>
      </c>
      <c r="R276">
        <v>695</v>
      </c>
    </row>
    <row r="277" spans="1:18" x14ac:dyDescent="0.3">
      <c r="A277" t="s">
        <v>2418</v>
      </c>
      <c r="B277" t="s">
        <v>386</v>
      </c>
      <c r="C277">
        <v>691</v>
      </c>
      <c r="F277" t="s">
        <v>2569</v>
      </c>
      <c r="G277" t="s">
        <v>99</v>
      </c>
      <c r="H277">
        <v>729</v>
      </c>
      <c r="K277" t="s">
        <v>979</v>
      </c>
      <c r="L277" t="s">
        <v>99</v>
      </c>
      <c r="M277">
        <v>716</v>
      </c>
      <c r="P277" t="s">
        <v>1023</v>
      </c>
      <c r="Q277" t="s">
        <v>99</v>
      </c>
      <c r="R277">
        <v>695</v>
      </c>
    </row>
    <row r="278" spans="1:18" x14ac:dyDescent="0.3">
      <c r="A278" t="s">
        <v>3083</v>
      </c>
      <c r="B278" t="s">
        <v>2120</v>
      </c>
      <c r="C278">
        <v>691</v>
      </c>
      <c r="F278" t="s">
        <v>2570</v>
      </c>
      <c r="G278" t="s">
        <v>99</v>
      </c>
      <c r="H278">
        <v>729</v>
      </c>
      <c r="K278" t="s">
        <v>2762</v>
      </c>
      <c r="L278" t="s">
        <v>1043</v>
      </c>
      <c r="M278">
        <v>716</v>
      </c>
      <c r="P278" t="s">
        <v>2631</v>
      </c>
      <c r="Q278" t="s">
        <v>99</v>
      </c>
      <c r="R278">
        <v>694</v>
      </c>
    </row>
    <row r="279" spans="1:18" x14ac:dyDescent="0.3">
      <c r="A279" t="s">
        <v>1465</v>
      </c>
      <c r="B279" t="s">
        <v>1043</v>
      </c>
      <c r="C279">
        <v>691</v>
      </c>
      <c r="F279" t="s">
        <v>903</v>
      </c>
      <c r="G279" t="s">
        <v>99</v>
      </c>
      <c r="H279">
        <v>729</v>
      </c>
      <c r="K279" t="s">
        <v>3128</v>
      </c>
      <c r="L279" t="s">
        <v>11</v>
      </c>
      <c r="M279">
        <v>716</v>
      </c>
      <c r="P279" t="s">
        <v>830</v>
      </c>
      <c r="Q279" t="s">
        <v>11</v>
      </c>
      <c r="R279">
        <v>694</v>
      </c>
    </row>
    <row r="280" spans="1:18" x14ac:dyDescent="0.3">
      <c r="A280" t="s">
        <v>865</v>
      </c>
      <c r="B280" t="s">
        <v>99</v>
      </c>
      <c r="C280">
        <v>691</v>
      </c>
      <c r="F280" t="s">
        <v>1497</v>
      </c>
      <c r="G280" t="s">
        <v>1043</v>
      </c>
      <c r="H280">
        <v>729</v>
      </c>
      <c r="K280" t="s">
        <v>1544</v>
      </c>
      <c r="L280" t="s">
        <v>1043</v>
      </c>
      <c r="M280">
        <v>716</v>
      </c>
      <c r="P280" t="s">
        <v>829</v>
      </c>
      <c r="Q280" t="s">
        <v>11</v>
      </c>
      <c r="R280">
        <v>694</v>
      </c>
    </row>
    <row r="281" spans="1:18" x14ac:dyDescent="0.3">
      <c r="A281" t="s">
        <v>1466</v>
      </c>
      <c r="B281" t="s">
        <v>1043</v>
      </c>
      <c r="C281">
        <v>690</v>
      </c>
      <c r="F281" t="s">
        <v>2829</v>
      </c>
      <c r="G281" t="s">
        <v>1674</v>
      </c>
      <c r="H281">
        <v>729</v>
      </c>
      <c r="K281" t="s">
        <v>1260</v>
      </c>
      <c r="L281" t="s">
        <v>1043</v>
      </c>
      <c r="M281">
        <v>716</v>
      </c>
      <c r="P281" t="s">
        <v>2632</v>
      </c>
      <c r="Q281" t="s">
        <v>99</v>
      </c>
      <c r="R281">
        <v>694</v>
      </c>
    </row>
    <row r="282" spans="1:18" x14ac:dyDescent="0.3">
      <c r="A282" t="s">
        <v>1621</v>
      </c>
      <c r="B282" t="s">
        <v>1372</v>
      </c>
      <c r="C282">
        <v>689</v>
      </c>
      <c r="F282" t="s">
        <v>1498</v>
      </c>
      <c r="G282" t="s">
        <v>1043</v>
      </c>
      <c r="H282">
        <v>729</v>
      </c>
      <c r="K282" t="s">
        <v>2244</v>
      </c>
      <c r="L282" t="s">
        <v>386</v>
      </c>
      <c r="M282">
        <v>716</v>
      </c>
      <c r="P282" t="s">
        <v>693</v>
      </c>
      <c r="Q282" t="s">
        <v>362</v>
      </c>
      <c r="R282">
        <v>693</v>
      </c>
    </row>
    <row r="283" spans="1:18" x14ac:dyDescent="0.3">
      <c r="A283" t="s">
        <v>710</v>
      </c>
      <c r="B283" t="s">
        <v>11</v>
      </c>
      <c r="C283">
        <v>689</v>
      </c>
      <c r="F283" t="s">
        <v>904</v>
      </c>
      <c r="G283" t="s">
        <v>99</v>
      </c>
      <c r="H283">
        <v>729</v>
      </c>
      <c r="K283" t="s">
        <v>2245</v>
      </c>
      <c r="L283" t="s">
        <v>386</v>
      </c>
      <c r="M283">
        <v>715</v>
      </c>
      <c r="P283" t="s">
        <v>3020</v>
      </c>
      <c r="Q283" t="s">
        <v>2030</v>
      </c>
      <c r="R283">
        <v>693</v>
      </c>
    </row>
    <row r="284" spans="1:18" x14ac:dyDescent="0.3">
      <c r="A284" t="s">
        <v>2419</v>
      </c>
      <c r="B284" t="s">
        <v>386</v>
      </c>
      <c r="C284">
        <v>688</v>
      </c>
      <c r="F284" t="s">
        <v>2830</v>
      </c>
      <c r="G284" t="s">
        <v>2120</v>
      </c>
      <c r="H284">
        <v>728</v>
      </c>
      <c r="K284" t="s">
        <v>2905</v>
      </c>
      <c r="L284" t="s">
        <v>1372</v>
      </c>
      <c r="M284">
        <v>715</v>
      </c>
      <c r="P284" t="s">
        <v>831</v>
      </c>
      <c r="Q284" t="s">
        <v>11</v>
      </c>
      <c r="R284">
        <v>693</v>
      </c>
    </row>
    <row r="285" spans="1:18" x14ac:dyDescent="0.3">
      <c r="A285" t="s">
        <v>2683</v>
      </c>
      <c r="B285" t="s">
        <v>1043</v>
      </c>
      <c r="C285">
        <v>687</v>
      </c>
      <c r="F285" t="s">
        <v>2321</v>
      </c>
      <c r="G285" t="s">
        <v>386</v>
      </c>
      <c r="H285">
        <v>728</v>
      </c>
      <c r="K285" t="s">
        <v>3130</v>
      </c>
      <c r="L285" t="s">
        <v>11</v>
      </c>
      <c r="M285">
        <v>715</v>
      </c>
      <c r="P285" t="s">
        <v>606</v>
      </c>
      <c r="Q285" t="s">
        <v>386</v>
      </c>
      <c r="R285">
        <v>692</v>
      </c>
    </row>
    <row r="286" spans="1:18" x14ac:dyDescent="0.3">
      <c r="A286" t="s">
        <v>1622</v>
      </c>
      <c r="B286" t="s">
        <v>1372</v>
      </c>
      <c r="C286">
        <v>687</v>
      </c>
      <c r="F286" t="s">
        <v>3146</v>
      </c>
      <c r="G286" t="s">
        <v>11</v>
      </c>
      <c r="H286">
        <v>728</v>
      </c>
      <c r="K286" t="s">
        <v>2530</v>
      </c>
      <c r="L286" t="s">
        <v>99</v>
      </c>
      <c r="M286">
        <v>715</v>
      </c>
      <c r="P286" t="s">
        <v>2633</v>
      </c>
      <c r="Q286" t="s">
        <v>99</v>
      </c>
      <c r="R286">
        <v>692</v>
      </c>
    </row>
    <row r="287" spans="1:18" x14ac:dyDescent="0.3">
      <c r="A287" t="s">
        <v>2684</v>
      </c>
      <c r="B287" t="s">
        <v>1043</v>
      </c>
      <c r="C287">
        <v>687</v>
      </c>
      <c r="F287" t="s">
        <v>2322</v>
      </c>
      <c r="G287" t="s">
        <v>386</v>
      </c>
      <c r="H287">
        <v>728</v>
      </c>
      <c r="K287" t="s">
        <v>625</v>
      </c>
      <c r="L287" t="s">
        <v>2030</v>
      </c>
      <c r="M287">
        <v>715</v>
      </c>
      <c r="P287" t="s">
        <v>1158</v>
      </c>
      <c r="Q287" t="s">
        <v>1043</v>
      </c>
      <c r="R287">
        <v>691</v>
      </c>
    </row>
    <row r="288" spans="1:18" x14ac:dyDescent="0.3">
      <c r="A288" t="s">
        <v>1623</v>
      </c>
      <c r="B288" t="s">
        <v>1372</v>
      </c>
      <c r="C288">
        <v>686</v>
      </c>
      <c r="F288" t="s">
        <v>1499</v>
      </c>
      <c r="G288" t="s">
        <v>1043</v>
      </c>
      <c r="H288">
        <v>728</v>
      </c>
      <c r="K288" t="s">
        <v>586</v>
      </c>
      <c r="L288" t="s">
        <v>386</v>
      </c>
      <c r="M288">
        <v>715</v>
      </c>
      <c r="P288" t="s">
        <v>3021</v>
      </c>
      <c r="Q288" t="s">
        <v>2030</v>
      </c>
      <c r="R288">
        <v>690</v>
      </c>
    </row>
    <row r="289" spans="1:18" x14ac:dyDescent="0.3">
      <c r="A289" t="s">
        <v>3188</v>
      </c>
      <c r="B289" t="s">
        <v>1674</v>
      </c>
      <c r="C289">
        <v>686</v>
      </c>
      <c r="F289" t="s">
        <v>2571</v>
      </c>
      <c r="G289" t="s">
        <v>99</v>
      </c>
      <c r="H289">
        <v>727</v>
      </c>
      <c r="K289" t="s">
        <v>2763</v>
      </c>
      <c r="L289" t="s">
        <v>1043</v>
      </c>
      <c r="M289">
        <v>714</v>
      </c>
      <c r="P289" t="s">
        <v>1159</v>
      </c>
      <c r="Q289" t="s">
        <v>1043</v>
      </c>
      <c r="R289">
        <v>690</v>
      </c>
    </row>
    <row r="290" spans="1:18" x14ac:dyDescent="0.3">
      <c r="A290" t="s">
        <v>2685</v>
      </c>
      <c r="B290" t="s">
        <v>1043</v>
      </c>
      <c r="C290">
        <v>685</v>
      </c>
      <c r="F290" t="s">
        <v>2717</v>
      </c>
      <c r="G290" t="s">
        <v>1043</v>
      </c>
      <c r="H290">
        <v>727</v>
      </c>
      <c r="K290" t="s">
        <v>2247</v>
      </c>
      <c r="L290" t="s">
        <v>386</v>
      </c>
      <c r="M290">
        <v>714</v>
      </c>
      <c r="P290" t="s">
        <v>694</v>
      </c>
      <c r="Q290" t="s">
        <v>362</v>
      </c>
      <c r="R290">
        <v>690</v>
      </c>
    </row>
    <row r="291" spans="1:18" x14ac:dyDescent="0.3">
      <c r="A291" t="s">
        <v>1624</v>
      </c>
      <c r="B291" t="s">
        <v>1372</v>
      </c>
      <c r="C291">
        <v>685</v>
      </c>
      <c r="F291" t="s">
        <v>2716</v>
      </c>
      <c r="G291" t="s">
        <v>1043</v>
      </c>
      <c r="H291">
        <v>727</v>
      </c>
      <c r="K291" t="s">
        <v>2906</v>
      </c>
      <c r="L291" t="s">
        <v>1674</v>
      </c>
      <c r="M291">
        <v>714</v>
      </c>
      <c r="P291" t="s">
        <v>607</v>
      </c>
      <c r="Q291" t="s">
        <v>386</v>
      </c>
      <c r="R291">
        <v>690</v>
      </c>
    </row>
    <row r="292" spans="1:18" x14ac:dyDescent="0.3">
      <c r="A292" t="s">
        <v>866</v>
      </c>
      <c r="B292" t="s">
        <v>99</v>
      </c>
      <c r="C292">
        <v>685</v>
      </c>
      <c r="F292" t="s">
        <v>1218</v>
      </c>
      <c r="G292" t="s">
        <v>1043</v>
      </c>
      <c r="H292">
        <v>727</v>
      </c>
      <c r="K292" t="s">
        <v>2246</v>
      </c>
      <c r="L292" t="s">
        <v>386</v>
      </c>
      <c r="M292">
        <v>714</v>
      </c>
      <c r="P292" t="s">
        <v>3022</v>
      </c>
      <c r="Q292" t="s">
        <v>2030</v>
      </c>
      <c r="R292">
        <v>689</v>
      </c>
    </row>
    <row r="293" spans="1:18" x14ac:dyDescent="0.3">
      <c r="A293" t="s">
        <v>3153</v>
      </c>
      <c r="B293" t="s">
        <v>99</v>
      </c>
      <c r="C293">
        <v>684</v>
      </c>
      <c r="F293" t="s">
        <v>905</v>
      </c>
      <c r="G293" t="s">
        <v>99</v>
      </c>
      <c r="H293">
        <v>727</v>
      </c>
      <c r="K293" t="s">
        <v>3131</v>
      </c>
      <c r="L293" t="s">
        <v>11</v>
      </c>
      <c r="M293">
        <v>714</v>
      </c>
      <c r="P293" t="s">
        <v>2646</v>
      </c>
      <c r="Q293" t="s">
        <v>1043</v>
      </c>
      <c r="R293">
        <v>687</v>
      </c>
    </row>
    <row r="294" spans="1:18" x14ac:dyDescent="0.3">
      <c r="A294" t="s">
        <v>2686</v>
      </c>
      <c r="B294" t="s">
        <v>1043</v>
      </c>
      <c r="C294">
        <v>684</v>
      </c>
      <c r="F294" t="s">
        <v>2719</v>
      </c>
      <c r="G294" t="s">
        <v>1043</v>
      </c>
      <c r="H294">
        <v>726</v>
      </c>
      <c r="K294" t="s">
        <v>980</v>
      </c>
      <c r="L294" t="s">
        <v>99</v>
      </c>
      <c r="M294">
        <v>714</v>
      </c>
      <c r="P294" t="s">
        <v>1585</v>
      </c>
      <c r="Q294" t="s">
        <v>1043</v>
      </c>
      <c r="R294">
        <v>687</v>
      </c>
    </row>
    <row r="295" spans="1:18" x14ac:dyDescent="0.3">
      <c r="A295" t="s">
        <v>1467</v>
      </c>
      <c r="B295" t="s">
        <v>1043</v>
      </c>
      <c r="C295">
        <v>683</v>
      </c>
      <c r="F295" t="s">
        <v>2323</v>
      </c>
      <c r="G295" t="s">
        <v>386</v>
      </c>
      <c r="H295">
        <v>726</v>
      </c>
      <c r="K295" t="s">
        <v>3211</v>
      </c>
      <c r="L295" t="s">
        <v>1674</v>
      </c>
      <c r="M295">
        <v>714</v>
      </c>
      <c r="P295" t="s">
        <v>2191</v>
      </c>
      <c r="Q295" t="s">
        <v>386</v>
      </c>
      <c r="R295">
        <v>687</v>
      </c>
    </row>
    <row r="296" spans="1:18" x14ac:dyDescent="0.3">
      <c r="A296" t="s">
        <v>1468</v>
      </c>
      <c r="B296" t="s">
        <v>1043</v>
      </c>
      <c r="C296">
        <v>683</v>
      </c>
      <c r="F296" t="s">
        <v>2831</v>
      </c>
      <c r="G296" t="s">
        <v>2030</v>
      </c>
      <c r="H296">
        <v>726</v>
      </c>
      <c r="K296" t="s">
        <v>2907</v>
      </c>
      <c r="L296" t="s">
        <v>2030</v>
      </c>
      <c r="M296">
        <v>714</v>
      </c>
      <c r="P296" t="s">
        <v>3023</v>
      </c>
      <c r="Q296" t="s">
        <v>2030</v>
      </c>
      <c r="R296">
        <v>686</v>
      </c>
    </row>
    <row r="297" spans="1:18" x14ac:dyDescent="0.3">
      <c r="A297" t="s">
        <v>1625</v>
      </c>
      <c r="B297" t="s">
        <v>1372</v>
      </c>
      <c r="C297">
        <v>682</v>
      </c>
      <c r="F297" t="s">
        <v>2572</v>
      </c>
      <c r="G297" t="s">
        <v>99</v>
      </c>
      <c r="H297">
        <v>726</v>
      </c>
      <c r="K297" t="s">
        <v>2248</v>
      </c>
      <c r="L297" t="s">
        <v>386</v>
      </c>
      <c r="M297">
        <v>713</v>
      </c>
      <c r="P297" t="s">
        <v>2784</v>
      </c>
      <c r="Q297" t="s">
        <v>1372</v>
      </c>
      <c r="R297">
        <v>686</v>
      </c>
    </row>
    <row r="298" spans="1:18" x14ac:dyDescent="0.3">
      <c r="A298" t="s">
        <v>1191</v>
      </c>
      <c r="B298" t="s">
        <v>1043</v>
      </c>
      <c r="C298">
        <v>682</v>
      </c>
      <c r="F298" t="s">
        <v>2832</v>
      </c>
      <c r="G298" t="s">
        <v>2030</v>
      </c>
      <c r="H298">
        <v>726</v>
      </c>
      <c r="K298" t="s">
        <v>626</v>
      </c>
      <c r="L298" t="s">
        <v>2030</v>
      </c>
      <c r="M298">
        <v>713</v>
      </c>
      <c r="P298" t="s">
        <v>2192</v>
      </c>
      <c r="Q298" t="s">
        <v>386</v>
      </c>
      <c r="R298">
        <v>686</v>
      </c>
    </row>
    <row r="299" spans="1:18" x14ac:dyDescent="0.3">
      <c r="A299" t="s">
        <v>2420</v>
      </c>
      <c r="B299" t="s">
        <v>386</v>
      </c>
      <c r="C299">
        <v>681</v>
      </c>
      <c r="F299" t="s">
        <v>2718</v>
      </c>
      <c r="G299" t="s">
        <v>1043</v>
      </c>
      <c r="H299">
        <v>726</v>
      </c>
      <c r="K299" t="s">
        <v>2908</v>
      </c>
      <c r="L299" t="s">
        <v>2030</v>
      </c>
      <c r="M299">
        <v>713</v>
      </c>
      <c r="P299" t="s">
        <v>1024</v>
      </c>
      <c r="Q299" t="s">
        <v>99</v>
      </c>
      <c r="R299">
        <v>686</v>
      </c>
    </row>
    <row r="300" spans="1:18" x14ac:dyDescent="0.3">
      <c r="A300" t="s">
        <v>867</v>
      </c>
      <c r="B300" t="s">
        <v>99</v>
      </c>
      <c r="C300">
        <v>681</v>
      </c>
      <c r="F300" t="s">
        <v>1219</v>
      </c>
      <c r="G300" t="s">
        <v>1043</v>
      </c>
      <c r="H300">
        <v>726</v>
      </c>
      <c r="K300" t="s">
        <v>2431</v>
      </c>
      <c r="L300" t="s">
        <v>362</v>
      </c>
      <c r="M300">
        <v>713</v>
      </c>
      <c r="P300" t="s">
        <v>1025</v>
      </c>
      <c r="Q300" t="s">
        <v>99</v>
      </c>
      <c r="R300">
        <v>685</v>
      </c>
    </row>
    <row r="301" spans="1:18" x14ac:dyDescent="0.3">
      <c r="A301" t="s">
        <v>868</v>
      </c>
      <c r="B301" t="s">
        <v>99</v>
      </c>
      <c r="C301">
        <v>680</v>
      </c>
      <c r="F301" t="s">
        <v>2834</v>
      </c>
      <c r="G301" t="s">
        <v>1674</v>
      </c>
      <c r="H301">
        <v>726</v>
      </c>
      <c r="K301" t="s">
        <v>2909</v>
      </c>
      <c r="L301" t="s">
        <v>2030</v>
      </c>
      <c r="M301">
        <v>713</v>
      </c>
      <c r="P301" t="s">
        <v>1160</v>
      </c>
      <c r="Q301" t="s">
        <v>1043</v>
      </c>
      <c r="R301">
        <v>685</v>
      </c>
    </row>
    <row r="302" spans="1:18" x14ac:dyDescent="0.3">
      <c r="A302" t="s">
        <v>711</v>
      </c>
      <c r="B302" t="s">
        <v>11</v>
      </c>
      <c r="C302">
        <v>680</v>
      </c>
      <c r="F302" t="s">
        <v>2324</v>
      </c>
      <c r="G302" t="s">
        <v>386</v>
      </c>
      <c r="H302">
        <v>726</v>
      </c>
      <c r="K302" t="s">
        <v>2531</v>
      </c>
      <c r="L302" t="s">
        <v>99</v>
      </c>
      <c r="M302">
        <v>713</v>
      </c>
      <c r="P302" t="s">
        <v>1026</v>
      </c>
      <c r="Q302" t="s">
        <v>99</v>
      </c>
      <c r="R302">
        <v>685</v>
      </c>
    </row>
    <row r="303" spans="1:18" x14ac:dyDescent="0.3">
      <c r="A303" t="s">
        <v>2687</v>
      </c>
      <c r="B303" t="s">
        <v>1043</v>
      </c>
      <c r="C303">
        <v>680</v>
      </c>
      <c r="F303" t="s">
        <v>906</v>
      </c>
      <c r="G303" t="s">
        <v>99</v>
      </c>
      <c r="H303">
        <v>726</v>
      </c>
      <c r="K303" t="s">
        <v>1545</v>
      </c>
      <c r="L303" t="s">
        <v>1043</v>
      </c>
      <c r="M303">
        <v>712</v>
      </c>
      <c r="P303" t="s">
        <v>2193</v>
      </c>
      <c r="Q303" t="s">
        <v>386</v>
      </c>
      <c r="R303">
        <v>684</v>
      </c>
    </row>
    <row r="304" spans="1:18" x14ac:dyDescent="0.3">
      <c r="A304" t="s">
        <v>521</v>
      </c>
      <c r="B304" t="s">
        <v>386</v>
      </c>
      <c r="C304">
        <v>679</v>
      </c>
      <c r="F304" t="s">
        <v>2833</v>
      </c>
      <c r="G304" t="s">
        <v>1674</v>
      </c>
      <c r="H304">
        <v>726</v>
      </c>
      <c r="K304" t="s">
        <v>981</v>
      </c>
      <c r="L304" t="s">
        <v>99</v>
      </c>
      <c r="M304">
        <v>712</v>
      </c>
      <c r="P304" t="s">
        <v>1586</v>
      </c>
      <c r="Q304" t="s">
        <v>1043</v>
      </c>
      <c r="R304">
        <v>684</v>
      </c>
    </row>
    <row r="305" spans="1:18" x14ac:dyDescent="0.3">
      <c r="A305" t="s">
        <v>3084</v>
      </c>
      <c r="B305" t="s">
        <v>2030</v>
      </c>
      <c r="C305">
        <v>679</v>
      </c>
      <c r="F305" t="s">
        <v>907</v>
      </c>
      <c r="G305" t="s">
        <v>99</v>
      </c>
      <c r="H305">
        <v>726</v>
      </c>
      <c r="K305" t="s">
        <v>580</v>
      </c>
      <c r="L305" t="s">
        <v>386</v>
      </c>
      <c r="M305">
        <v>712</v>
      </c>
      <c r="P305" t="s">
        <v>1598</v>
      </c>
      <c r="Q305" t="s">
        <v>1372</v>
      </c>
      <c r="R305">
        <v>684</v>
      </c>
    </row>
    <row r="306" spans="1:18" x14ac:dyDescent="0.3">
      <c r="A306" t="s">
        <v>1626</v>
      </c>
      <c r="B306" t="s">
        <v>1372</v>
      </c>
      <c r="C306">
        <v>679</v>
      </c>
      <c r="F306" t="s">
        <v>2835</v>
      </c>
      <c r="G306" t="s">
        <v>1372</v>
      </c>
      <c r="H306">
        <v>725</v>
      </c>
      <c r="K306" t="s">
        <v>2532</v>
      </c>
      <c r="L306" t="s">
        <v>99</v>
      </c>
      <c r="M306">
        <v>712</v>
      </c>
      <c r="P306" t="s">
        <v>2647</v>
      </c>
      <c r="Q306" t="s">
        <v>1043</v>
      </c>
      <c r="R306">
        <v>684</v>
      </c>
    </row>
    <row r="307" spans="1:18" x14ac:dyDescent="0.3">
      <c r="A307" t="s">
        <v>2421</v>
      </c>
      <c r="B307" t="s">
        <v>386</v>
      </c>
      <c r="C307">
        <v>678</v>
      </c>
      <c r="F307" t="s">
        <v>2836</v>
      </c>
      <c r="G307" t="s">
        <v>2120</v>
      </c>
      <c r="H307">
        <v>725</v>
      </c>
      <c r="K307" t="s">
        <v>565</v>
      </c>
      <c r="L307" t="s">
        <v>386</v>
      </c>
      <c r="M307">
        <v>712</v>
      </c>
      <c r="P307" t="s">
        <v>3024</v>
      </c>
      <c r="Q307" t="s">
        <v>11</v>
      </c>
      <c r="R307">
        <v>683</v>
      </c>
    </row>
    <row r="308" spans="1:18" x14ac:dyDescent="0.3">
      <c r="A308" t="s">
        <v>1469</v>
      </c>
      <c r="B308" t="s">
        <v>1043</v>
      </c>
      <c r="C308">
        <v>678</v>
      </c>
      <c r="F308" t="s">
        <v>2325</v>
      </c>
      <c r="G308" t="s">
        <v>386</v>
      </c>
      <c r="H308">
        <v>725</v>
      </c>
      <c r="K308" t="s">
        <v>3132</v>
      </c>
      <c r="L308" t="s">
        <v>11</v>
      </c>
      <c r="M308">
        <v>711</v>
      </c>
      <c r="P308" t="s">
        <v>1027</v>
      </c>
      <c r="Q308" t="s">
        <v>99</v>
      </c>
      <c r="R308">
        <v>683</v>
      </c>
    </row>
    <row r="309" spans="1:18" x14ac:dyDescent="0.3">
      <c r="A309" t="s">
        <v>648</v>
      </c>
      <c r="B309" t="s">
        <v>362</v>
      </c>
      <c r="C309">
        <v>678</v>
      </c>
      <c r="F309" t="s">
        <v>547</v>
      </c>
      <c r="G309" t="s">
        <v>386</v>
      </c>
      <c r="H309">
        <v>725</v>
      </c>
      <c r="K309" t="s">
        <v>2910</v>
      </c>
      <c r="L309" t="s">
        <v>2030</v>
      </c>
      <c r="M309">
        <v>711</v>
      </c>
      <c r="P309" t="s">
        <v>695</v>
      </c>
      <c r="Q309" t="s">
        <v>362</v>
      </c>
      <c r="R309">
        <v>682</v>
      </c>
    </row>
    <row r="310" spans="1:18" x14ac:dyDescent="0.3">
      <c r="A310" t="s">
        <v>2603</v>
      </c>
      <c r="B310" t="s">
        <v>99</v>
      </c>
      <c r="C310">
        <v>678</v>
      </c>
      <c r="F310" t="s">
        <v>3147</v>
      </c>
      <c r="G310" t="s">
        <v>11</v>
      </c>
      <c r="H310">
        <v>724</v>
      </c>
      <c r="K310" t="s">
        <v>2533</v>
      </c>
      <c r="L310" t="s">
        <v>99</v>
      </c>
      <c r="M310">
        <v>710</v>
      </c>
      <c r="P310" t="s">
        <v>1588</v>
      </c>
      <c r="Q310" t="s">
        <v>1043</v>
      </c>
      <c r="R310">
        <v>682</v>
      </c>
    </row>
    <row r="311" spans="1:18" x14ac:dyDescent="0.3">
      <c r="A311" t="s">
        <v>2422</v>
      </c>
      <c r="B311" t="s">
        <v>386</v>
      </c>
      <c r="C311">
        <v>678</v>
      </c>
      <c r="F311" t="s">
        <v>2720</v>
      </c>
      <c r="G311" t="s">
        <v>1043</v>
      </c>
      <c r="H311">
        <v>724</v>
      </c>
      <c r="K311" t="s">
        <v>2764</v>
      </c>
      <c r="L311" t="s">
        <v>1043</v>
      </c>
      <c r="M311">
        <v>710</v>
      </c>
      <c r="P311" t="s">
        <v>1028</v>
      </c>
      <c r="Q311" t="s">
        <v>99</v>
      </c>
      <c r="R311">
        <v>682</v>
      </c>
    </row>
    <row r="312" spans="1:18" x14ac:dyDescent="0.3">
      <c r="A312" t="s">
        <v>1627</v>
      </c>
      <c r="B312" t="s">
        <v>1372</v>
      </c>
      <c r="C312">
        <v>677</v>
      </c>
      <c r="F312" t="s">
        <v>738</v>
      </c>
      <c r="G312" t="s">
        <v>11</v>
      </c>
      <c r="H312">
        <v>724</v>
      </c>
      <c r="K312" t="s">
        <v>982</v>
      </c>
      <c r="L312" t="s">
        <v>99</v>
      </c>
      <c r="M312">
        <v>710</v>
      </c>
      <c r="P312" t="s">
        <v>1587</v>
      </c>
      <c r="Q312" t="s">
        <v>1043</v>
      </c>
      <c r="R312">
        <v>682</v>
      </c>
    </row>
    <row r="313" spans="1:18" x14ac:dyDescent="0.3">
      <c r="A313" t="s">
        <v>712</v>
      </c>
      <c r="B313" t="s">
        <v>11</v>
      </c>
      <c r="C313">
        <v>676</v>
      </c>
      <c r="F313" t="s">
        <v>1220</v>
      </c>
      <c r="G313" t="s">
        <v>1043</v>
      </c>
      <c r="H313">
        <v>724</v>
      </c>
      <c r="K313" t="s">
        <v>2911</v>
      </c>
      <c r="L313" t="s">
        <v>1674</v>
      </c>
      <c r="M313">
        <v>710</v>
      </c>
      <c r="P313" t="s">
        <v>3025</v>
      </c>
      <c r="Q313" t="s">
        <v>11</v>
      </c>
      <c r="R313">
        <v>682</v>
      </c>
    </row>
    <row r="314" spans="1:18" x14ac:dyDescent="0.3">
      <c r="A314" t="s">
        <v>869</v>
      </c>
      <c r="B314" t="s">
        <v>99</v>
      </c>
      <c r="C314">
        <v>676</v>
      </c>
      <c r="F314" t="s">
        <v>2837</v>
      </c>
      <c r="G314" t="s">
        <v>1372</v>
      </c>
      <c r="H314">
        <v>723</v>
      </c>
      <c r="K314" t="s">
        <v>669</v>
      </c>
      <c r="L314" t="s">
        <v>362</v>
      </c>
      <c r="M314">
        <v>709</v>
      </c>
      <c r="P314" t="s">
        <v>1161</v>
      </c>
      <c r="Q314" t="s">
        <v>1043</v>
      </c>
      <c r="R314">
        <v>681</v>
      </c>
    </row>
    <row r="315" spans="1:18" x14ac:dyDescent="0.3">
      <c r="A315" t="s">
        <v>1628</v>
      </c>
      <c r="B315" t="s">
        <v>1372</v>
      </c>
      <c r="C315">
        <v>675</v>
      </c>
      <c r="F315" t="s">
        <v>2326</v>
      </c>
      <c r="G315" t="s">
        <v>386</v>
      </c>
      <c r="H315">
        <v>723</v>
      </c>
      <c r="K315" t="s">
        <v>2912</v>
      </c>
      <c r="L315" t="s">
        <v>2030</v>
      </c>
      <c r="M315">
        <v>709</v>
      </c>
      <c r="P315" t="s">
        <v>640</v>
      </c>
      <c r="Q315" t="s">
        <v>2030</v>
      </c>
      <c r="R315">
        <v>680</v>
      </c>
    </row>
    <row r="316" spans="1:18" x14ac:dyDescent="0.3">
      <c r="A316" t="s">
        <v>2605</v>
      </c>
      <c r="B316" t="s">
        <v>99</v>
      </c>
      <c r="C316">
        <v>675</v>
      </c>
      <c r="F316" t="s">
        <v>2328</v>
      </c>
      <c r="G316" t="s">
        <v>386</v>
      </c>
      <c r="H316">
        <v>722</v>
      </c>
      <c r="K316" t="s">
        <v>2765</v>
      </c>
      <c r="L316" t="s">
        <v>1043</v>
      </c>
      <c r="M316">
        <v>709</v>
      </c>
      <c r="P316" t="s">
        <v>2194</v>
      </c>
      <c r="Q316" t="s">
        <v>386</v>
      </c>
      <c r="R316">
        <v>680</v>
      </c>
    </row>
    <row r="317" spans="1:18" x14ac:dyDescent="0.3">
      <c r="A317" t="s">
        <v>2604</v>
      </c>
      <c r="B317" t="s">
        <v>99</v>
      </c>
      <c r="C317">
        <v>675</v>
      </c>
      <c r="F317" t="s">
        <v>2721</v>
      </c>
      <c r="G317" t="s">
        <v>1043</v>
      </c>
      <c r="H317">
        <v>722</v>
      </c>
      <c r="K317" t="s">
        <v>1546</v>
      </c>
      <c r="L317" t="s">
        <v>1043</v>
      </c>
      <c r="M317">
        <v>709</v>
      </c>
      <c r="P317" t="s">
        <v>2196</v>
      </c>
      <c r="Q317" t="s">
        <v>386</v>
      </c>
      <c r="R317">
        <v>679</v>
      </c>
    </row>
    <row r="318" spans="1:18" x14ac:dyDescent="0.3">
      <c r="A318" t="s">
        <v>530</v>
      </c>
      <c r="B318" t="s">
        <v>386</v>
      </c>
      <c r="C318">
        <v>675</v>
      </c>
      <c r="F318" t="s">
        <v>2327</v>
      </c>
      <c r="G318" t="s">
        <v>386</v>
      </c>
      <c r="H318">
        <v>722</v>
      </c>
      <c r="K318" t="s">
        <v>2913</v>
      </c>
      <c r="L318" t="s">
        <v>2030</v>
      </c>
      <c r="M318">
        <v>709</v>
      </c>
      <c r="P318" t="s">
        <v>3026</v>
      </c>
      <c r="Q318" t="s">
        <v>2030</v>
      </c>
      <c r="R318">
        <v>679</v>
      </c>
    </row>
    <row r="319" spans="1:18" x14ac:dyDescent="0.3">
      <c r="A319" t="s">
        <v>1470</v>
      </c>
      <c r="B319" t="s">
        <v>1043</v>
      </c>
      <c r="C319">
        <v>674</v>
      </c>
      <c r="F319" t="s">
        <v>739</v>
      </c>
      <c r="G319" t="s">
        <v>11</v>
      </c>
      <c r="H319">
        <v>722</v>
      </c>
      <c r="K319" t="s">
        <v>787</v>
      </c>
      <c r="L319" t="s">
        <v>11</v>
      </c>
      <c r="M319">
        <v>708</v>
      </c>
      <c r="P319" t="s">
        <v>608</v>
      </c>
      <c r="Q319" t="s">
        <v>386</v>
      </c>
      <c r="R319">
        <v>679</v>
      </c>
    </row>
    <row r="320" spans="1:18" x14ac:dyDescent="0.3">
      <c r="A320" t="s">
        <v>3154</v>
      </c>
      <c r="B320" t="s">
        <v>99</v>
      </c>
      <c r="C320">
        <v>674</v>
      </c>
      <c r="F320" t="s">
        <v>2329</v>
      </c>
      <c r="G320" t="s">
        <v>386</v>
      </c>
      <c r="H320">
        <v>721</v>
      </c>
      <c r="K320" t="s">
        <v>788</v>
      </c>
      <c r="L320" t="s">
        <v>11</v>
      </c>
      <c r="M320">
        <v>708</v>
      </c>
      <c r="P320" t="s">
        <v>2195</v>
      </c>
      <c r="Q320" t="s">
        <v>386</v>
      </c>
      <c r="R320">
        <v>679</v>
      </c>
    </row>
    <row r="321" spans="1:18" x14ac:dyDescent="0.3">
      <c r="A321" t="s">
        <v>870</v>
      </c>
      <c r="B321" t="s">
        <v>99</v>
      </c>
      <c r="C321">
        <v>673</v>
      </c>
      <c r="F321" t="s">
        <v>2573</v>
      </c>
      <c r="G321" t="s">
        <v>99</v>
      </c>
      <c r="H321">
        <v>721</v>
      </c>
      <c r="K321" t="s">
        <v>1548</v>
      </c>
      <c r="L321" t="s">
        <v>1043</v>
      </c>
      <c r="M321">
        <v>708</v>
      </c>
      <c r="P321" t="s">
        <v>3027</v>
      </c>
      <c r="Q321" t="s">
        <v>2030</v>
      </c>
      <c r="R321">
        <v>678</v>
      </c>
    </row>
    <row r="322" spans="1:18" x14ac:dyDescent="0.3">
      <c r="A322" t="s">
        <v>871</v>
      </c>
      <c r="B322" t="s">
        <v>99</v>
      </c>
      <c r="C322">
        <v>673</v>
      </c>
      <c r="F322" t="s">
        <v>2838</v>
      </c>
      <c r="G322" t="s">
        <v>2030</v>
      </c>
      <c r="H322">
        <v>721</v>
      </c>
      <c r="K322" t="s">
        <v>1547</v>
      </c>
      <c r="L322" t="s">
        <v>1043</v>
      </c>
      <c r="M322">
        <v>708</v>
      </c>
      <c r="P322" t="s">
        <v>609</v>
      </c>
      <c r="Q322" t="s">
        <v>386</v>
      </c>
      <c r="R322">
        <v>677</v>
      </c>
    </row>
    <row r="323" spans="1:18" x14ac:dyDescent="0.3">
      <c r="A323" t="s">
        <v>3085</v>
      </c>
      <c r="B323" t="s">
        <v>2120</v>
      </c>
      <c r="C323">
        <v>672</v>
      </c>
      <c r="F323" t="s">
        <v>1500</v>
      </c>
      <c r="G323" t="s">
        <v>1043</v>
      </c>
      <c r="H323">
        <v>721</v>
      </c>
      <c r="K323" t="s">
        <v>2914</v>
      </c>
      <c r="L323" t="s">
        <v>2120</v>
      </c>
      <c r="M323">
        <v>708</v>
      </c>
      <c r="P323" t="s">
        <v>1029</v>
      </c>
      <c r="Q323" t="s">
        <v>99</v>
      </c>
      <c r="R323">
        <v>677</v>
      </c>
    </row>
    <row r="324" spans="1:18" x14ac:dyDescent="0.3">
      <c r="A324" t="s">
        <v>872</v>
      </c>
      <c r="B324" t="s">
        <v>99</v>
      </c>
      <c r="C324">
        <v>672</v>
      </c>
      <c r="F324" t="s">
        <v>908</v>
      </c>
      <c r="G324" t="s">
        <v>99</v>
      </c>
      <c r="H324">
        <v>721</v>
      </c>
      <c r="K324" t="s">
        <v>2915</v>
      </c>
      <c r="L324" t="s">
        <v>2030</v>
      </c>
      <c r="M324">
        <v>708</v>
      </c>
      <c r="P324" t="s">
        <v>2197</v>
      </c>
      <c r="Q324" t="s">
        <v>386</v>
      </c>
      <c r="R324">
        <v>676</v>
      </c>
    </row>
    <row r="325" spans="1:18" x14ac:dyDescent="0.3">
      <c r="A325" t="s">
        <v>1471</v>
      </c>
      <c r="B325" t="s">
        <v>1043</v>
      </c>
      <c r="C325">
        <v>671</v>
      </c>
      <c r="F325" t="s">
        <v>2330</v>
      </c>
      <c r="G325" t="s">
        <v>386</v>
      </c>
      <c r="H325">
        <v>720</v>
      </c>
      <c r="K325" t="s">
        <v>1549</v>
      </c>
      <c r="L325" t="s">
        <v>1043</v>
      </c>
      <c r="M325">
        <v>707</v>
      </c>
      <c r="P325" t="s">
        <v>1162</v>
      </c>
      <c r="Q325" t="s">
        <v>1043</v>
      </c>
      <c r="R325">
        <v>676</v>
      </c>
    </row>
    <row r="326" spans="1:18" x14ac:dyDescent="0.3">
      <c r="A326" t="s">
        <v>1472</v>
      </c>
      <c r="B326" t="s">
        <v>1043</v>
      </c>
      <c r="C326">
        <v>671</v>
      </c>
      <c r="F326" t="s">
        <v>655</v>
      </c>
      <c r="G326" t="s">
        <v>362</v>
      </c>
      <c r="H326">
        <v>720</v>
      </c>
      <c r="K326" t="s">
        <v>584</v>
      </c>
      <c r="L326" t="s">
        <v>386</v>
      </c>
      <c r="M326">
        <v>707</v>
      </c>
      <c r="P326" t="s">
        <v>1030</v>
      </c>
      <c r="Q326" t="s">
        <v>99</v>
      </c>
      <c r="R326">
        <v>675</v>
      </c>
    </row>
    <row r="327" spans="1:18" x14ac:dyDescent="0.3">
      <c r="A327" t="s">
        <v>2787</v>
      </c>
      <c r="B327" t="s">
        <v>1372</v>
      </c>
      <c r="C327">
        <v>671</v>
      </c>
      <c r="F327" t="s">
        <v>1501</v>
      </c>
      <c r="G327" t="s">
        <v>1043</v>
      </c>
      <c r="H327">
        <v>720</v>
      </c>
      <c r="K327" t="s">
        <v>2916</v>
      </c>
      <c r="L327" t="s">
        <v>1674</v>
      </c>
      <c r="M327">
        <v>706</v>
      </c>
      <c r="P327" t="s">
        <v>610</v>
      </c>
      <c r="Q327" t="s">
        <v>386</v>
      </c>
      <c r="R327">
        <v>674</v>
      </c>
    </row>
    <row r="328" spans="1:18" x14ac:dyDescent="0.3">
      <c r="A328" t="s">
        <v>2688</v>
      </c>
      <c r="B328" t="s">
        <v>1043</v>
      </c>
      <c r="C328">
        <v>669</v>
      </c>
      <c r="F328" t="s">
        <v>1638</v>
      </c>
      <c r="G328" t="s">
        <v>1372</v>
      </c>
      <c r="H328">
        <v>720</v>
      </c>
      <c r="K328" t="s">
        <v>983</v>
      </c>
      <c r="L328" t="s">
        <v>99</v>
      </c>
      <c r="M328">
        <v>706</v>
      </c>
      <c r="P328" t="s">
        <v>2634</v>
      </c>
      <c r="Q328" t="s">
        <v>99</v>
      </c>
      <c r="R328">
        <v>674</v>
      </c>
    </row>
    <row r="329" spans="1:18" x14ac:dyDescent="0.3">
      <c r="A329" t="s">
        <v>3086</v>
      </c>
      <c r="B329" t="s">
        <v>1372</v>
      </c>
      <c r="C329">
        <v>669</v>
      </c>
      <c r="F329" t="s">
        <v>740</v>
      </c>
      <c r="G329" t="s">
        <v>11</v>
      </c>
      <c r="H329">
        <v>720</v>
      </c>
      <c r="K329" t="s">
        <v>3133</v>
      </c>
      <c r="L329" t="s">
        <v>11</v>
      </c>
      <c r="M329">
        <v>706</v>
      </c>
      <c r="P329" t="s">
        <v>3028</v>
      </c>
      <c r="Q329" t="s">
        <v>1674</v>
      </c>
      <c r="R329">
        <v>674</v>
      </c>
    </row>
    <row r="330" spans="1:18" x14ac:dyDescent="0.3">
      <c r="A330" t="s">
        <v>873</v>
      </c>
      <c r="B330" t="s">
        <v>99</v>
      </c>
      <c r="C330">
        <v>668</v>
      </c>
      <c r="F330" t="s">
        <v>2331</v>
      </c>
      <c r="G330" t="s">
        <v>386</v>
      </c>
      <c r="H330">
        <v>719</v>
      </c>
      <c r="K330" t="s">
        <v>571</v>
      </c>
      <c r="L330" t="s">
        <v>386</v>
      </c>
      <c r="M330">
        <v>704</v>
      </c>
      <c r="P330" t="s">
        <v>696</v>
      </c>
      <c r="Q330" t="s">
        <v>362</v>
      </c>
      <c r="R330">
        <v>674</v>
      </c>
    </row>
    <row r="331" spans="1:18" x14ac:dyDescent="0.3">
      <c r="A331" t="s">
        <v>1473</v>
      </c>
      <c r="B331" t="s">
        <v>1043</v>
      </c>
      <c r="C331">
        <v>666</v>
      </c>
      <c r="F331" t="s">
        <v>2722</v>
      </c>
      <c r="G331" t="s">
        <v>1043</v>
      </c>
      <c r="H331">
        <v>719</v>
      </c>
      <c r="K331" t="s">
        <v>789</v>
      </c>
      <c r="L331" t="s">
        <v>11</v>
      </c>
      <c r="M331">
        <v>703</v>
      </c>
      <c r="P331" t="s">
        <v>3029</v>
      </c>
      <c r="Q331" t="s">
        <v>2120</v>
      </c>
      <c r="R331">
        <v>673</v>
      </c>
    </row>
    <row r="332" spans="1:18" x14ac:dyDescent="0.3">
      <c r="A332" t="s">
        <v>613</v>
      </c>
      <c r="B332" t="s">
        <v>2030</v>
      </c>
      <c r="C332">
        <v>666</v>
      </c>
      <c r="F332" t="s">
        <v>656</v>
      </c>
      <c r="G332" t="s">
        <v>362</v>
      </c>
      <c r="H332">
        <v>719</v>
      </c>
      <c r="K332" t="s">
        <v>1550</v>
      </c>
      <c r="L332" t="s">
        <v>1043</v>
      </c>
      <c r="M332">
        <v>703</v>
      </c>
      <c r="P332" t="s">
        <v>641</v>
      </c>
      <c r="Q332" t="s">
        <v>2030</v>
      </c>
      <c r="R332">
        <v>673</v>
      </c>
    </row>
    <row r="333" spans="1:18" x14ac:dyDescent="0.3">
      <c r="A333" t="s">
        <v>3189</v>
      </c>
      <c r="B333" t="s">
        <v>1674</v>
      </c>
      <c r="C333">
        <v>665</v>
      </c>
      <c r="F333" t="s">
        <v>2332</v>
      </c>
      <c r="G333" t="s">
        <v>386</v>
      </c>
      <c r="H333">
        <v>718</v>
      </c>
      <c r="K333" t="s">
        <v>1551</v>
      </c>
      <c r="L333" t="s">
        <v>1043</v>
      </c>
      <c r="M333">
        <v>702</v>
      </c>
      <c r="P333" t="s">
        <v>2456</v>
      </c>
      <c r="Q333" t="s">
        <v>362</v>
      </c>
      <c r="R333">
        <v>673</v>
      </c>
    </row>
    <row r="334" spans="1:18" x14ac:dyDescent="0.3">
      <c r="A334" t="s">
        <v>2606</v>
      </c>
      <c r="B334" t="s">
        <v>99</v>
      </c>
      <c r="C334">
        <v>663</v>
      </c>
      <c r="F334" t="s">
        <v>741</v>
      </c>
      <c r="G334" t="s">
        <v>11</v>
      </c>
      <c r="H334">
        <v>718</v>
      </c>
      <c r="K334" t="s">
        <v>984</v>
      </c>
      <c r="L334" t="s">
        <v>99</v>
      </c>
      <c r="M334">
        <v>702</v>
      </c>
      <c r="P334" t="s">
        <v>697</v>
      </c>
      <c r="Q334" t="s">
        <v>362</v>
      </c>
      <c r="R334">
        <v>673</v>
      </c>
    </row>
    <row r="335" spans="1:18" x14ac:dyDescent="0.3">
      <c r="A335" t="s">
        <v>3087</v>
      </c>
      <c r="B335" t="s">
        <v>2030</v>
      </c>
      <c r="C335">
        <v>663</v>
      </c>
      <c r="F335" t="s">
        <v>1502</v>
      </c>
      <c r="G335" t="s">
        <v>1043</v>
      </c>
      <c r="H335">
        <v>718</v>
      </c>
      <c r="K335" t="s">
        <v>1552</v>
      </c>
      <c r="L335" t="s">
        <v>1043</v>
      </c>
      <c r="M335">
        <v>702</v>
      </c>
      <c r="P335" t="s">
        <v>1163</v>
      </c>
      <c r="Q335" t="s">
        <v>1043</v>
      </c>
      <c r="R335">
        <v>673</v>
      </c>
    </row>
    <row r="336" spans="1:18" x14ac:dyDescent="0.3">
      <c r="A336" t="s">
        <v>3088</v>
      </c>
      <c r="B336" t="s">
        <v>1372</v>
      </c>
      <c r="C336">
        <v>661</v>
      </c>
      <c r="F336" t="s">
        <v>1639</v>
      </c>
      <c r="G336" t="s">
        <v>1372</v>
      </c>
      <c r="H336">
        <v>718</v>
      </c>
      <c r="K336" t="s">
        <v>2534</v>
      </c>
      <c r="L336" t="s">
        <v>99</v>
      </c>
      <c r="M336">
        <v>702</v>
      </c>
      <c r="P336" t="s">
        <v>2198</v>
      </c>
      <c r="Q336" t="s">
        <v>386</v>
      </c>
      <c r="R336">
        <v>673</v>
      </c>
    </row>
    <row r="337" spans="1:18" x14ac:dyDescent="0.3">
      <c r="A337" t="s">
        <v>1192</v>
      </c>
      <c r="B337" t="s">
        <v>1043</v>
      </c>
      <c r="C337">
        <v>660</v>
      </c>
      <c r="F337" t="s">
        <v>909</v>
      </c>
      <c r="G337" t="s">
        <v>99</v>
      </c>
      <c r="H337">
        <v>718</v>
      </c>
      <c r="K337" t="s">
        <v>2502</v>
      </c>
      <c r="L337" t="s">
        <v>11</v>
      </c>
      <c r="M337">
        <v>702</v>
      </c>
      <c r="P337" t="s">
        <v>611</v>
      </c>
      <c r="Q337" t="s">
        <v>386</v>
      </c>
      <c r="R337">
        <v>672</v>
      </c>
    </row>
    <row r="338" spans="1:18" x14ac:dyDescent="0.3">
      <c r="A338" t="s">
        <v>2423</v>
      </c>
      <c r="B338" t="s">
        <v>386</v>
      </c>
      <c r="C338">
        <v>660</v>
      </c>
      <c r="F338" t="s">
        <v>2723</v>
      </c>
      <c r="G338" t="s">
        <v>1043</v>
      </c>
      <c r="H338">
        <v>717</v>
      </c>
      <c r="K338" t="s">
        <v>670</v>
      </c>
      <c r="L338" t="s">
        <v>362</v>
      </c>
      <c r="M338">
        <v>702</v>
      </c>
      <c r="P338" t="s">
        <v>1031</v>
      </c>
      <c r="Q338" t="s">
        <v>99</v>
      </c>
      <c r="R338">
        <v>672</v>
      </c>
    </row>
    <row r="339" spans="1:18" x14ac:dyDescent="0.3">
      <c r="A339" t="s">
        <v>3089</v>
      </c>
      <c r="B339" t="s">
        <v>1372</v>
      </c>
      <c r="C339">
        <v>659</v>
      </c>
      <c r="F339" t="s">
        <v>3161</v>
      </c>
      <c r="G339" t="s">
        <v>99</v>
      </c>
      <c r="H339">
        <v>717</v>
      </c>
      <c r="K339" t="s">
        <v>2917</v>
      </c>
      <c r="L339" t="s">
        <v>1372</v>
      </c>
      <c r="M339">
        <v>702</v>
      </c>
      <c r="P339" t="s">
        <v>2648</v>
      </c>
      <c r="Q339" t="s">
        <v>1043</v>
      </c>
      <c r="R339">
        <v>672</v>
      </c>
    </row>
    <row r="340" spans="1:18" x14ac:dyDescent="0.3">
      <c r="A340" t="s">
        <v>1629</v>
      </c>
      <c r="B340" t="s">
        <v>1372</v>
      </c>
      <c r="C340">
        <v>658</v>
      </c>
      <c r="F340" t="s">
        <v>2574</v>
      </c>
      <c r="G340" t="s">
        <v>99</v>
      </c>
      <c r="H340">
        <v>717</v>
      </c>
      <c r="K340" t="s">
        <v>985</v>
      </c>
      <c r="L340" t="s">
        <v>99</v>
      </c>
      <c r="M340">
        <v>701</v>
      </c>
      <c r="P340" t="s">
        <v>833</v>
      </c>
      <c r="Q340" t="s">
        <v>11</v>
      </c>
      <c r="R340">
        <v>672</v>
      </c>
    </row>
    <row r="341" spans="1:18" x14ac:dyDescent="0.3">
      <c r="A341" t="s">
        <v>2424</v>
      </c>
      <c r="B341" t="s">
        <v>386</v>
      </c>
      <c r="C341">
        <v>658</v>
      </c>
      <c r="F341" t="s">
        <v>2335</v>
      </c>
      <c r="G341" t="s">
        <v>386</v>
      </c>
      <c r="H341">
        <v>717</v>
      </c>
      <c r="K341" t="s">
        <v>671</v>
      </c>
      <c r="L341" t="s">
        <v>362</v>
      </c>
      <c r="M341">
        <v>701</v>
      </c>
      <c r="P341" t="s">
        <v>832</v>
      </c>
      <c r="Q341" t="s">
        <v>11</v>
      </c>
      <c r="R341">
        <v>672</v>
      </c>
    </row>
    <row r="342" spans="1:18" x14ac:dyDescent="0.3">
      <c r="A342" t="s">
        <v>2607</v>
      </c>
      <c r="B342" t="s">
        <v>99</v>
      </c>
      <c r="C342">
        <v>657</v>
      </c>
      <c r="F342" t="s">
        <v>3198</v>
      </c>
      <c r="G342" t="s">
        <v>1674</v>
      </c>
      <c r="H342">
        <v>717</v>
      </c>
      <c r="K342" t="s">
        <v>1554</v>
      </c>
      <c r="L342" t="s">
        <v>1043</v>
      </c>
      <c r="M342">
        <v>701</v>
      </c>
      <c r="P342" t="s">
        <v>3030</v>
      </c>
      <c r="Q342" t="s">
        <v>2030</v>
      </c>
      <c r="R342">
        <v>671</v>
      </c>
    </row>
    <row r="343" spans="1:18" x14ac:dyDescent="0.3">
      <c r="A343" t="s">
        <v>2425</v>
      </c>
      <c r="B343" t="s">
        <v>386</v>
      </c>
      <c r="C343">
        <v>657</v>
      </c>
      <c r="F343" t="s">
        <v>2333</v>
      </c>
      <c r="G343" t="s">
        <v>386</v>
      </c>
      <c r="H343">
        <v>717</v>
      </c>
      <c r="K343" t="s">
        <v>986</v>
      </c>
      <c r="L343" t="s">
        <v>99</v>
      </c>
      <c r="M343">
        <v>701</v>
      </c>
      <c r="P343" t="s">
        <v>2199</v>
      </c>
      <c r="Q343" t="s">
        <v>386</v>
      </c>
      <c r="R343">
        <v>671</v>
      </c>
    </row>
    <row r="344" spans="1:18" x14ac:dyDescent="0.3">
      <c r="A344" t="s">
        <v>874</v>
      </c>
      <c r="B344" t="s">
        <v>99</v>
      </c>
      <c r="C344">
        <v>657</v>
      </c>
      <c r="F344" t="s">
        <v>2334</v>
      </c>
      <c r="G344" t="s">
        <v>386</v>
      </c>
      <c r="H344">
        <v>717</v>
      </c>
      <c r="K344" t="s">
        <v>1553</v>
      </c>
      <c r="L344" t="s">
        <v>1043</v>
      </c>
      <c r="M344">
        <v>701</v>
      </c>
      <c r="P344" t="s">
        <v>612</v>
      </c>
      <c r="Q344" t="s">
        <v>386</v>
      </c>
      <c r="R344">
        <v>669</v>
      </c>
    </row>
    <row r="345" spans="1:18" x14ac:dyDescent="0.3">
      <c r="A345" t="s">
        <v>2689</v>
      </c>
      <c r="B345" t="s">
        <v>1043</v>
      </c>
      <c r="C345">
        <v>657</v>
      </c>
      <c r="F345" t="s">
        <v>1503</v>
      </c>
      <c r="G345" t="s">
        <v>1043</v>
      </c>
      <c r="H345">
        <v>717</v>
      </c>
      <c r="K345" t="s">
        <v>579</v>
      </c>
      <c r="L345" t="s">
        <v>386</v>
      </c>
      <c r="M345">
        <v>700</v>
      </c>
      <c r="P345" t="s">
        <v>1032</v>
      </c>
      <c r="Q345" t="s">
        <v>99</v>
      </c>
      <c r="R345">
        <v>668</v>
      </c>
    </row>
    <row r="346" spans="1:18" x14ac:dyDescent="0.3">
      <c r="A346" t="s">
        <v>3090</v>
      </c>
      <c r="B346" t="s">
        <v>2030</v>
      </c>
      <c r="C346">
        <v>656</v>
      </c>
      <c r="F346" t="s">
        <v>1221</v>
      </c>
      <c r="G346" t="s">
        <v>1043</v>
      </c>
      <c r="H346">
        <v>717</v>
      </c>
      <c r="K346" t="s">
        <v>672</v>
      </c>
      <c r="L346" t="s">
        <v>362</v>
      </c>
      <c r="M346">
        <v>700</v>
      </c>
      <c r="P346" t="s">
        <v>1034</v>
      </c>
      <c r="Q346" t="s">
        <v>99</v>
      </c>
      <c r="R346">
        <v>667</v>
      </c>
    </row>
    <row r="347" spans="1:18" x14ac:dyDescent="0.3">
      <c r="A347" t="s">
        <v>2690</v>
      </c>
      <c r="B347" t="s">
        <v>1043</v>
      </c>
      <c r="C347">
        <v>656</v>
      </c>
      <c r="F347" t="s">
        <v>1222</v>
      </c>
      <c r="G347" t="s">
        <v>1043</v>
      </c>
      <c r="H347">
        <v>717</v>
      </c>
      <c r="K347" t="s">
        <v>2918</v>
      </c>
      <c r="L347" t="s">
        <v>2030</v>
      </c>
      <c r="M347">
        <v>700</v>
      </c>
      <c r="P347" t="s">
        <v>1033</v>
      </c>
      <c r="Q347" t="s">
        <v>99</v>
      </c>
      <c r="R347">
        <v>667</v>
      </c>
    </row>
    <row r="348" spans="1:18" x14ac:dyDescent="0.3">
      <c r="A348" t="s">
        <v>1193</v>
      </c>
      <c r="B348" t="s">
        <v>1043</v>
      </c>
      <c r="C348">
        <v>656</v>
      </c>
      <c r="F348" t="s">
        <v>2724</v>
      </c>
      <c r="G348" t="s">
        <v>1043</v>
      </c>
      <c r="H348">
        <v>716</v>
      </c>
      <c r="K348" t="s">
        <v>1261</v>
      </c>
      <c r="L348" t="s">
        <v>1043</v>
      </c>
      <c r="M348">
        <v>699</v>
      </c>
      <c r="P348" t="s">
        <v>642</v>
      </c>
      <c r="Q348" t="s">
        <v>2030</v>
      </c>
      <c r="R348">
        <v>666</v>
      </c>
    </row>
    <row r="349" spans="1:18" x14ac:dyDescent="0.3">
      <c r="A349" t="s">
        <v>2466</v>
      </c>
      <c r="B349" t="s">
        <v>11</v>
      </c>
      <c r="C349">
        <v>655</v>
      </c>
      <c r="F349" t="s">
        <v>2575</v>
      </c>
      <c r="G349" t="s">
        <v>99</v>
      </c>
      <c r="H349">
        <v>716</v>
      </c>
      <c r="K349" t="s">
        <v>2919</v>
      </c>
      <c r="L349" t="s">
        <v>1674</v>
      </c>
      <c r="M349">
        <v>699</v>
      </c>
      <c r="P349" t="s">
        <v>1036</v>
      </c>
      <c r="Q349" t="s">
        <v>99</v>
      </c>
      <c r="R349">
        <v>666</v>
      </c>
    </row>
    <row r="350" spans="1:18" x14ac:dyDescent="0.3">
      <c r="A350" t="s">
        <v>1194</v>
      </c>
      <c r="B350" t="s">
        <v>1043</v>
      </c>
      <c r="C350">
        <v>654</v>
      </c>
      <c r="F350" t="s">
        <v>1505</v>
      </c>
      <c r="G350" t="s">
        <v>1043</v>
      </c>
      <c r="H350">
        <v>716</v>
      </c>
      <c r="K350" t="s">
        <v>2249</v>
      </c>
      <c r="L350" t="s">
        <v>386</v>
      </c>
      <c r="M350">
        <v>699</v>
      </c>
      <c r="P350" t="s">
        <v>1035</v>
      </c>
      <c r="Q350" t="s">
        <v>99</v>
      </c>
      <c r="R350">
        <v>666</v>
      </c>
    </row>
    <row r="351" spans="1:18" x14ac:dyDescent="0.3">
      <c r="A351" t="s">
        <v>3091</v>
      </c>
      <c r="B351" t="s">
        <v>2030</v>
      </c>
      <c r="C351">
        <v>653</v>
      </c>
      <c r="F351" t="s">
        <v>911</v>
      </c>
      <c r="G351" t="s">
        <v>99</v>
      </c>
      <c r="H351">
        <v>716</v>
      </c>
      <c r="K351" t="s">
        <v>673</v>
      </c>
      <c r="L351" t="s">
        <v>362</v>
      </c>
      <c r="M351">
        <v>699</v>
      </c>
      <c r="P351" t="s">
        <v>2457</v>
      </c>
      <c r="Q351" t="s">
        <v>362</v>
      </c>
      <c r="R351">
        <v>665</v>
      </c>
    </row>
    <row r="352" spans="1:18" x14ac:dyDescent="0.3">
      <c r="A352" t="s">
        <v>2691</v>
      </c>
      <c r="B352" t="s">
        <v>1043</v>
      </c>
      <c r="C352">
        <v>650</v>
      </c>
      <c r="F352" t="s">
        <v>1504</v>
      </c>
      <c r="G352" t="s">
        <v>1043</v>
      </c>
      <c r="H352">
        <v>716</v>
      </c>
      <c r="K352" t="s">
        <v>2781</v>
      </c>
      <c r="L352" t="s">
        <v>1372</v>
      </c>
      <c r="M352">
        <v>698</v>
      </c>
      <c r="P352" t="s">
        <v>2516</v>
      </c>
      <c r="Q352" t="s">
        <v>11</v>
      </c>
      <c r="R352">
        <v>665</v>
      </c>
    </row>
    <row r="353" spans="1:18" x14ac:dyDescent="0.3">
      <c r="A353" t="s">
        <v>1474</v>
      </c>
      <c r="B353" t="s">
        <v>1043</v>
      </c>
      <c r="C353">
        <v>649</v>
      </c>
      <c r="F353" t="s">
        <v>657</v>
      </c>
      <c r="G353" t="s">
        <v>362</v>
      </c>
      <c r="H353">
        <v>716</v>
      </c>
      <c r="K353" t="s">
        <v>2250</v>
      </c>
      <c r="L353" t="s">
        <v>386</v>
      </c>
      <c r="M353">
        <v>698</v>
      </c>
      <c r="P353" t="s">
        <v>2649</v>
      </c>
      <c r="Q353" t="s">
        <v>1043</v>
      </c>
      <c r="R353">
        <v>664</v>
      </c>
    </row>
    <row r="354" spans="1:18" x14ac:dyDescent="0.3">
      <c r="A354" t="s">
        <v>3092</v>
      </c>
      <c r="B354" t="s">
        <v>1372</v>
      </c>
      <c r="C354">
        <v>649</v>
      </c>
      <c r="F354" t="s">
        <v>910</v>
      </c>
      <c r="G354" t="s">
        <v>99</v>
      </c>
      <c r="H354">
        <v>716</v>
      </c>
      <c r="K354" t="s">
        <v>1556</v>
      </c>
      <c r="L354" t="s">
        <v>1043</v>
      </c>
      <c r="M354">
        <v>698</v>
      </c>
      <c r="P354" t="s">
        <v>3031</v>
      </c>
      <c r="Q354" t="s">
        <v>1674</v>
      </c>
      <c r="R354">
        <v>664</v>
      </c>
    </row>
    <row r="355" spans="1:18" x14ac:dyDescent="0.3">
      <c r="A355" t="s">
        <v>713</v>
      </c>
      <c r="B355" t="s">
        <v>11</v>
      </c>
      <c r="C355">
        <v>648</v>
      </c>
      <c r="F355" t="s">
        <v>742</v>
      </c>
      <c r="G355" t="s">
        <v>11</v>
      </c>
      <c r="H355">
        <v>716</v>
      </c>
      <c r="K355" t="s">
        <v>987</v>
      </c>
      <c r="L355" t="s">
        <v>99</v>
      </c>
      <c r="M355">
        <v>698</v>
      </c>
      <c r="P355" t="s">
        <v>2200</v>
      </c>
      <c r="Q355" t="s">
        <v>386</v>
      </c>
      <c r="R355">
        <v>663</v>
      </c>
    </row>
    <row r="356" spans="1:18" x14ac:dyDescent="0.3">
      <c r="A356" t="s">
        <v>1475</v>
      </c>
      <c r="B356" t="s">
        <v>1043</v>
      </c>
      <c r="C356">
        <v>647</v>
      </c>
      <c r="F356" t="s">
        <v>2725</v>
      </c>
      <c r="G356" t="s">
        <v>1043</v>
      </c>
      <c r="H356">
        <v>715</v>
      </c>
      <c r="K356" t="s">
        <v>2766</v>
      </c>
      <c r="L356" t="s">
        <v>1043</v>
      </c>
      <c r="M356">
        <v>698</v>
      </c>
      <c r="P356" t="s">
        <v>2201</v>
      </c>
      <c r="Q356" t="s">
        <v>386</v>
      </c>
      <c r="R356">
        <v>662</v>
      </c>
    </row>
    <row r="357" spans="1:18" x14ac:dyDescent="0.3">
      <c r="A357" t="s">
        <v>2609</v>
      </c>
      <c r="B357" t="s">
        <v>99</v>
      </c>
      <c r="C357">
        <v>647</v>
      </c>
      <c r="F357" t="s">
        <v>3148</v>
      </c>
      <c r="G357" t="s">
        <v>11</v>
      </c>
      <c r="H357">
        <v>715</v>
      </c>
      <c r="K357" t="s">
        <v>2920</v>
      </c>
      <c r="L357" t="s">
        <v>2030</v>
      </c>
      <c r="M357">
        <v>698</v>
      </c>
      <c r="P357" t="s">
        <v>2202</v>
      </c>
      <c r="Q357" t="s">
        <v>386</v>
      </c>
      <c r="R357">
        <v>662</v>
      </c>
    </row>
    <row r="358" spans="1:18" x14ac:dyDescent="0.3">
      <c r="A358" t="s">
        <v>2608</v>
      </c>
      <c r="B358" t="s">
        <v>99</v>
      </c>
      <c r="C358">
        <v>647</v>
      </c>
      <c r="F358" t="s">
        <v>1506</v>
      </c>
      <c r="G358" t="s">
        <v>1043</v>
      </c>
      <c r="H358">
        <v>715</v>
      </c>
      <c r="K358" t="s">
        <v>1555</v>
      </c>
      <c r="L358" t="s">
        <v>1043</v>
      </c>
      <c r="M358">
        <v>698</v>
      </c>
      <c r="P358" t="s">
        <v>2650</v>
      </c>
      <c r="Q358" t="s">
        <v>1043</v>
      </c>
      <c r="R358">
        <v>662</v>
      </c>
    </row>
    <row r="359" spans="1:18" x14ac:dyDescent="0.3">
      <c r="A359" t="s">
        <v>1195</v>
      </c>
      <c r="B359" t="s">
        <v>1043</v>
      </c>
      <c r="C359">
        <v>644</v>
      </c>
      <c r="F359" t="s">
        <v>1507</v>
      </c>
      <c r="G359" t="s">
        <v>1043</v>
      </c>
      <c r="H359">
        <v>715</v>
      </c>
      <c r="K359" t="s">
        <v>587</v>
      </c>
      <c r="L359" t="s">
        <v>386</v>
      </c>
      <c r="M359">
        <v>698</v>
      </c>
      <c r="P359" t="s">
        <v>1589</v>
      </c>
      <c r="Q359" t="s">
        <v>1043</v>
      </c>
      <c r="R359">
        <v>661</v>
      </c>
    </row>
    <row r="360" spans="1:18" x14ac:dyDescent="0.3">
      <c r="A360" t="s">
        <v>1630</v>
      </c>
      <c r="B360" t="s">
        <v>1372</v>
      </c>
      <c r="C360">
        <v>644</v>
      </c>
      <c r="F360" t="s">
        <v>912</v>
      </c>
      <c r="G360" t="s">
        <v>99</v>
      </c>
      <c r="H360">
        <v>715</v>
      </c>
      <c r="K360" t="s">
        <v>2921</v>
      </c>
      <c r="L360" t="s">
        <v>2030</v>
      </c>
      <c r="M360">
        <v>698</v>
      </c>
      <c r="P360" t="s">
        <v>834</v>
      </c>
      <c r="Q360" t="s">
        <v>11</v>
      </c>
      <c r="R360">
        <v>660</v>
      </c>
    </row>
    <row r="361" spans="1:18" x14ac:dyDescent="0.3">
      <c r="A361" t="s">
        <v>3093</v>
      </c>
      <c r="B361" t="s">
        <v>2120</v>
      </c>
      <c r="C361">
        <v>644</v>
      </c>
      <c r="F361" t="s">
        <v>2839</v>
      </c>
      <c r="G361" t="s">
        <v>1674</v>
      </c>
      <c r="H361">
        <v>715</v>
      </c>
      <c r="K361" t="s">
        <v>2922</v>
      </c>
      <c r="L361" t="s">
        <v>2120</v>
      </c>
      <c r="M361">
        <v>698</v>
      </c>
      <c r="P361" t="s">
        <v>698</v>
      </c>
      <c r="Q361" t="s">
        <v>362</v>
      </c>
      <c r="R361">
        <v>659</v>
      </c>
    </row>
    <row r="362" spans="1:18" x14ac:dyDescent="0.3">
      <c r="A362" t="s">
        <v>2610</v>
      </c>
      <c r="B362" t="s">
        <v>99</v>
      </c>
      <c r="C362">
        <v>644</v>
      </c>
      <c r="F362" t="s">
        <v>2337</v>
      </c>
      <c r="G362" t="s">
        <v>386</v>
      </c>
      <c r="H362">
        <v>714</v>
      </c>
      <c r="K362" t="s">
        <v>2767</v>
      </c>
      <c r="L362" t="s">
        <v>1043</v>
      </c>
      <c r="M362">
        <v>698</v>
      </c>
      <c r="P362" t="s">
        <v>3032</v>
      </c>
      <c r="Q362" t="s">
        <v>2030</v>
      </c>
      <c r="R362">
        <v>659</v>
      </c>
    </row>
    <row r="363" spans="1:18" x14ac:dyDescent="0.3">
      <c r="A363" t="s">
        <v>3190</v>
      </c>
      <c r="B363" t="s">
        <v>1674</v>
      </c>
      <c r="C363">
        <v>643</v>
      </c>
      <c r="F363" t="s">
        <v>2336</v>
      </c>
      <c r="G363" t="s">
        <v>386</v>
      </c>
      <c r="H363">
        <v>714</v>
      </c>
      <c r="K363" t="s">
        <v>2252</v>
      </c>
      <c r="L363" t="s">
        <v>386</v>
      </c>
      <c r="M363">
        <v>697</v>
      </c>
      <c r="P363" t="s">
        <v>3033</v>
      </c>
      <c r="Q363" t="s">
        <v>1372</v>
      </c>
      <c r="R363">
        <v>658</v>
      </c>
    </row>
    <row r="364" spans="1:18" x14ac:dyDescent="0.3">
      <c r="A364" t="s">
        <v>1196</v>
      </c>
      <c r="B364" t="s">
        <v>1043</v>
      </c>
      <c r="C364">
        <v>643</v>
      </c>
      <c r="F364" t="s">
        <v>2338</v>
      </c>
      <c r="G364" t="s">
        <v>386</v>
      </c>
      <c r="H364">
        <v>714</v>
      </c>
      <c r="K364" t="s">
        <v>674</v>
      </c>
      <c r="L364" t="s">
        <v>362</v>
      </c>
      <c r="M364">
        <v>697</v>
      </c>
      <c r="P364" t="s">
        <v>2203</v>
      </c>
      <c r="Q364" t="s">
        <v>386</v>
      </c>
      <c r="R364">
        <v>658</v>
      </c>
    </row>
    <row r="365" spans="1:18" x14ac:dyDescent="0.3">
      <c r="A365" t="s">
        <v>2692</v>
      </c>
      <c r="B365" t="s">
        <v>1043</v>
      </c>
      <c r="C365">
        <v>642</v>
      </c>
      <c r="F365" t="s">
        <v>914</v>
      </c>
      <c r="G365" t="s">
        <v>99</v>
      </c>
      <c r="H365">
        <v>714</v>
      </c>
      <c r="K365" t="s">
        <v>2923</v>
      </c>
      <c r="L365" t="s">
        <v>2120</v>
      </c>
      <c r="M365">
        <v>697</v>
      </c>
      <c r="P365" t="s">
        <v>2635</v>
      </c>
      <c r="Q365" t="s">
        <v>99</v>
      </c>
      <c r="R365">
        <v>656</v>
      </c>
    </row>
    <row r="366" spans="1:18" x14ac:dyDescent="0.3">
      <c r="A366" t="s">
        <v>875</v>
      </c>
      <c r="B366" t="s">
        <v>99</v>
      </c>
      <c r="C366">
        <v>642</v>
      </c>
      <c r="F366" t="s">
        <v>743</v>
      </c>
      <c r="G366" t="s">
        <v>11</v>
      </c>
      <c r="H366">
        <v>714</v>
      </c>
      <c r="K366" t="s">
        <v>627</v>
      </c>
      <c r="L366" t="s">
        <v>2030</v>
      </c>
      <c r="M366">
        <v>697</v>
      </c>
      <c r="P366" t="s">
        <v>1037</v>
      </c>
      <c r="Q366" t="s">
        <v>99</v>
      </c>
      <c r="R366">
        <v>655</v>
      </c>
    </row>
    <row r="367" spans="1:18" x14ac:dyDescent="0.3">
      <c r="A367" t="s">
        <v>1476</v>
      </c>
      <c r="B367" t="s">
        <v>1043</v>
      </c>
      <c r="C367">
        <v>641</v>
      </c>
      <c r="F367" t="s">
        <v>913</v>
      </c>
      <c r="G367" t="s">
        <v>99</v>
      </c>
      <c r="H367">
        <v>714</v>
      </c>
      <c r="K367" t="s">
        <v>2251</v>
      </c>
      <c r="L367" t="s">
        <v>386</v>
      </c>
      <c r="M367">
        <v>697</v>
      </c>
      <c r="P367" t="s">
        <v>699</v>
      </c>
      <c r="Q367" t="s">
        <v>362</v>
      </c>
      <c r="R367">
        <v>655</v>
      </c>
    </row>
    <row r="368" spans="1:18" x14ac:dyDescent="0.3">
      <c r="A368" t="s">
        <v>3094</v>
      </c>
      <c r="B368" t="s">
        <v>1372</v>
      </c>
      <c r="C368">
        <v>641</v>
      </c>
      <c r="F368" t="s">
        <v>2840</v>
      </c>
      <c r="G368" t="s">
        <v>1372</v>
      </c>
      <c r="H368">
        <v>713</v>
      </c>
      <c r="K368" t="s">
        <v>573</v>
      </c>
      <c r="L368" t="s">
        <v>386</v>
      </c>
      <c r="M368">
        <v>697</v>
      </c>
      <c r="P368" t="s">
        <v>3034</v>
      </c>
      <c r="Q368" t="s">
        <v>2030</v>
      </c>
      <c r="R368">
        <v>654</v>
      </c>
    </row>
    <row r="369" spans="1:18" x14ac:dyDescent="0.3">
      <c r="A369" t="s">
        <v>876</v>
      </c>
      <c r="B369" t="s">
        <v>99</v>
      </c>
      <c r="C369">
        <v>637</v>
      </c>
      <c r="F369" t="s">
        <v>2576</v>
      </c>
      <c r="G369" t="s">
        <v>99</v>
      </c>
      <c r="H369">
        <v>713</v>
      </c>
      <c r="K369" t="s">
        <v>1262</v>
      </c>
      <c r="L369" t="s">
        <v>1043</v>
      </c>
      <c r="M369">
        <v>696</v>
      </c>
      <c r="P369" t="s">
        <v>2458</v>
      </c>
      <c r="Q369" t="s">
        <v>362</v>
      </c>
      <c r="R369">
        <v>653</v>
      </c>
    </row>
    <row r="370" spans="1:18" x14ac:dyDescent="0.3">
      <c r="A370" t="s">
        <v>1477</v>
      </c>
      <c r="B370" t="s">
        <v>1043</v>
      </c>
      <c r="C370">
        <v>637</v>
      </c>
      <c r="F370" t="s">
        <v>2339</v>
      </c>
      <c r="G370" t="s">
        <v>386</v>
      </c>
      <c r="H370">
        <v>713</v>
      </c>
      <c r="K370" t="s">
        <v>3134</v>
      </c>
      <c r="L370" t="s">
        <v>11</v>
      </c>
      <c r="M370">
        <v>696</v>
      </c>
      <c r="P370" t="s">
        <v>3035</v>
      </c>
      <c r="Q370" t="s">
        <v>2030</v>
      </c>
      <c r="R370">
        <v>650</v>
      </c>
    </row>
    <row r="371" spans="1:18" x14ac:dyDescent="0.3">
      <c r="A371" t="s">
        <v>529</v>
      </c>
      <c r="B371" t="s">
        <v>386</v>
      </c>
      <c r="C371">
        <v>636</v>
      </c>
      <c r="F371" t="s">
        <v>1223</v>
      </c>
      <c r="G371" t="s">
        <v>1043</v>
      </c>
      <c r="H371">
        <v>713</v>
      </c>
      <c r="K371" t="s">
        <v>1557</v>
      </c>
      <c r="L371" t="s">
        <v>1043</v>
      </c>
      <c r="M371">
        <v>696</v>
      </c>
      <c r="P371" t="s">
        <v>1590</v>
      </c>
      <c r="Q371" t="s">
        <v>1043</v>
      </c>
      <c r="R371">
        <v>647</v>
      </c>
    </row>
    <row r="372" spans="1:18" x14ac:dyDescent="0.3">
      <c r="A372" t="s">
        <v>2611</v>
      </c>
      <c r="B372" t="s">
        <v>99</v>
      </c>
      <c r="C372">
        <v>636</v>
      </c>
      <c r="F372" t="s">
        <v>916</v>
      </c>
      <c r="G372" t="s">
        <v>99</v>
      </c>
      <c r="H372">
        <v>713</v>
      </c>
      <c r="K372" t="s">
        <v>2503</v>
      </c>
      <c r="L372" t="s">
        <v>11</v>
      </c>
      <c r="M372">
        <v>695</v>
      </c>
      <c r="P372" t="s">
        <v>700</v>
      </c>
      <c r="Q372" t="s">
        <v>362</v>
      </c>
      <c r="R372">
        <v>647</v>
      </c>
    </row>
    <row r="373" spans="1:18" x14ac:dyDescent="0.3">
      <c r="A373" t="s">
        <v>3217</v>
      </c>
      <c r="B373" t="s">
        <v>1043</v>
      </c>
      <c r="C373">
        <v>634</v>
      </c>
      <c r="F373" t="s">
        <v>1508</v>
      </c>
      <c r="G373" t="s">
        <v>1043</v>
      </c>
      <c r="H373">
        <v>713</v>
      </c>
      <c r="K373" t="s">
        <v>2924</v>
      </c>
      <c r="L373" t="s">
        <v>2030</v>
      </c>
      <c r="M373">
        <v>695</v>
      </c>
      <c r="P373" t="s">
        <v>2459</v>
      </c>
      <c r="Q373" t="s">
        <v>362</v>
      </c>
      <c r="R373">
        <v>646</v>
      </c>
    </row>
    <row r="374" spans="1:18" x14ac:dyDescent="0.3">
      <c r="A374" t="s">
        <v>2612</v>
      </c>
      <c r="B374" t="s">
        <v>99</v>
      </c>
      <c r="C374">
        <v>631</v>
      </c>
      <c r="F374" t="s">
        <v>915</v>
      </c>
      <c r="G374" t="s">
        <v>99</v>
      </c>
      <c r="H374">
        <v>713</v>
      </c>
      <c r="K374" t="s">
        <v>2925</v>
      </c>
      <c r="L374" t="s">
        <v>1372</v>
      </c>
      <c r="M374">
        <v>695</v>
      </c>
      <c r="P374" t="s">
        <v>1599</v>
      </c>
      <c r="Q374" t="s">
        <v>1372</v>
      </c>
      <c r="R374">
        <v>645</v>
      </c>
    </row>
    <row r="375" spans="1:18" x14ac:dyDescent="0.3">
      <c r="A375" t="s">
        <v>3095</v>
      </c>
      <c r="B375" t="s">
        <v>2120</v>
      </c>
      <c r="C375">
        <v>631</v>
      </c>
      <c r="F375" t="s">
        <v>1640</v>
      </c>
      <c r="G375" t="s">
        <v>1372</v>
      </c>
      <c r="H375">
        <v>713</v>
      </c>
      <c r="K375" t="s">
        <v>988</v>
      </c>
      <c r="L375" t="s">
        <v>99</v>
      </c>
      <c r="M375">
        <v>695</v>
      </c>
      <c r="P375" t="s">
        <v>3036</v>
      </c>
      <c r="Q375" t="s">
        <v>2030</v>
      </c>
      <c r="R375">
        <v>642</v>
      </c>
    </row>
    <row r="376" spans="1:18" x14ac:dyDescent="0.3">
      <c r="A376" t="s">
        <v>1478</v>
      </c>
      <c r="B376" t="s">
        <v>1043</v>
      </c>
      <c r="C376">
        <v>630</v>
      </c>
      <c r="F376" t="s">
        <v>1509</v>
      </c>
      <c r="G376" t="s">
        <v>1043</v>
      </c>
      <c r="H376">
        <v>713</v>
      </c>
      <c r="K376" t="s">
        <v>1264</v>
      </c>
      <c r="L376" t="s">
        <v>1043</v>
      </c>
      <c r="M376">
        <v>695</v>
      </c>
      <c r="P376" t="s">
        <v>2460</v>
      </c>
      <c r="Q376" t="s">
        <v>362</v>
      </c>
      <c r="R376">
        <v>640</v>
      </c>
    </row>
    <row r="377" spans="1:18" x14ac:dyDescent="0.3">
      <c r="A377" t="s">
        <v>1197</v>
      </c>
      <c r="B377" t="s">
        <v>1043</v>
      </c>
      <c r="C377">
        <v>629</v>
      </c>
      <c r="F377" t="s">
        <v>2726</v>
      </c>
      <c r="G377" t="s">
        <v>1043</v>
      </c>
      <c r="H377">
        <v>712</v>
      </c>
      <c r="K377" t="s">
        <v>1263</v>
      </c>
      <c r="L377" t="s">
        <v>1043</v>
      </c>
      <c r="M377">
        <v>695</v>
      </c>
      <c r="P377" t="s">
        <v>3037</v>
      </c>
      <c r="Q377" t="s">
        <v>2030</v>
      </c>
      <c r="R377">
        <v>638</v>
      </c>
    </row>
    <row r="378" spans="1:18" x14ac:dyDescent="0.3">
      <c r="A378" t="s">
        <v>2613</v>
      </c>
      <c r="B378" t="s">
        <v>99</v>
      </c>
      <c r="C378">
        <v>629</v>
      </c>
      <c r="F378" t="s">
        <v>918</v>
      </c>
      <c r="G378" t="s">
        <v>99</v>
      </c>
      <c r="H378">
        <v>712</v>
      </c>
      <c r="K378" t="s">
        <v>790</v>
      </c>
      <c r="L378" t="s">
        <v>11</v>
      </c>
      <c r="M378">
        <v>694</v>
      </c>
      <c r="P378" t="s">
        <v>3038</v>
      </c>
      <c r="Q378" t="s">
        <v>2030</v>
      </c>
      <c r="R378">
        <v>637</v>
      </c>
    </row>
    <row r="379" spans="1:18" x14ac:dyDescent="0.3">
      <c r="A379" t="s">
        <v>3096</v>
      </c>
      <c r="B379" t="s">
        <v>1372</v>
      </c>
      <c r="C379">
        <v>628</v>
      </c>
      <c r="F379" t="s">
        <v>540</v>
      </c>
      <c r="G379" t="s">
        <v>386</v>
      </c>
      <c r="H379">
        <v>712</v>
      </c>
      <c r="K379" t="s">
        <v>2504</v>
      </c>
      <c r="L379" t="s">
        <v>11</v>
      </c>
      <c r="M379">
        <v>693</v>
      </c>
      <c r="P379" t="s">
        <v>835</v>
      </c>
      <c r="Q379" t="s">
        <v>11</v>
      </c>
      <c r="R379">
        <v>637</v>
      </c>
    </row>
    <row r="380" spans="1:18" x14ac:dyDescent="0.3">
      <c r="A380" t="s">
        <v>877</v>
      </c>
      <c r="B380" t="s">
        <v>99</v>
      </c>
      <c r="C380">
        <v>626</v>
      </c>
      <c r="F380" t="s">
        <v>917</v>
      </c>
      <c r="G380" t="s">
        <v>99</v>
      </c>
      <c r="H380">
        <v>712</v>
      </c>
      <c r="K380" t="s">
        <v>2768</v>
      </c>
      <c r="L380" t="s">
        <v>1043</v>
      </c>
      <c r="M380">
        <v>692</v>
      </c>
      <c r="P380" t="s">
        <v>701</v>
      </c>
      <c r="Q380" t="s">
        <v>362</v>
      </c>
      <c r="R380">
        <v>634</v>
      </c>
    </row>
    <row r="381" spans="1:18" x14ac:dyDescent="0.3">
      <c r="A381" t="s">
        <v>1198</v>
      </c>
      <c r="B381" t="s">
        <v>1043</v>
      </c>
      <c r="C381">
        <v>623</v>
      </c>
      <c r="F381" t="s">
        <v>1510</v>
      </c>
      <c r="G381" t="s">
        <v>1043</v>
      </c>
      <c r="H381">
        <v>712</v>
      </c>
      <c r="K381" t="s">
        <v>1558</v>
      </c>
      <c r="L381" t="s">
        <v>1043</v>
      </c>
      <c r="M381">
        <v>692</v>
      </c>
      <c r="P381" t="s">
        <v>643</v>
      </c>
      <c r="Q381" t="s">
        <v>2030</v>
      </c>
      <c r="R381">
        <v>633</v>
      </c>
    </row>
    <row r="382" spans="1:18" x14ac:dyDescent="0.3">
      <c r="A382" t="s">
        <v>2693</v>
      </c>
      <c r="B382" t="s">
        <v>1043</v>
      </c>
      <c r="C382">
        <v>623</v>
      </c>
      <c r="F382" t="s">
        <v>1641</v>
      </c>
      <c r="G382" t="s">
        <v>1372</v>
      </c>
      <c r="H382">
        <v>712</v>
      </c>
      <c r="K382" t="s">
        <v>2253</v>
      </c>
      <c r="L382" t="s">
        <v>386</v>
      </c>
      <c r="M382">
        <v>691</v>
      </c>
      <c r="P382" t="s">
        <v>3039</v>
      </c>
      <c r="Q382" t="s">
        <v>2030</v>
      </c>
      <c r="R382">
        <v>630</v>
      </c>
    </row>
    <row r="383" spans="1:18" x14ac:dyDescent="0.3">
      <c r="A383" t="s">
        <v>3191</v>
      </c>
      <c r="B383" t="s">
        <v>1674</v>
      </c>
      <c r="C383">
        <v>617</v>
      </c>
      <c r="F383" t="s">
        <v>536</v>
      </c>
      <c r="G383" t="s">
        <v>386</v>
      </c>
      <c r="H383">
        <v>712</v>
      </c>
      <c r="K383" t="s">
        <v>2769</v>
      </c>
      <c r="L383" t="s">
        <v>1043</v>
      </c>
      <c r="M383">
        <v>691</v>
      </c>
      <c r="P383" t="s">
        <v>1591</v>
      </c>
      <c r="Q383" t="s">
        <v>1043</v>
      </c>
      <c r="R383">
        <v>620</v>
      </c>
    </row>
    <row r="384" spans="1:18" x14ac:dyDescent="0.3">
      <c r="A384" t="s">
        <v>3098</v>
      </c>
      <c r="B384" t="s">
        <v>2030</v>
      </c>
      <c r="C384">
        <v>617</v>
      </c>
      <c r="F384" t="s">
        <v>2841</v>
      </c>
      <c r="G384" t="s">
        <v>2120</v>
      </c>
      <c r="H384">
        <v>711</v>
      </c>
      <c r="K384" t="s">
        <v>568</v>
      </c>
      <c r="L384" t="s">
        <v>386</v>
      </c>
      <c r="M384">
        <v>691</v>
      </c>
    </row>
    <row r="385" spans="1:19" x14ac:dyDescent="0.3">
      <c r="A385" t="s">
        <v>3097</v>
      </c>
      <c r="B385" t="s">
        <v>1372</v>
      </c>
      <c r="C385">
        <v>617</v>
      </c>
      <c r="F385" t="s">
        <v>2477</v>
      </c>
      <c r="G385" t="s">
        <v>11</v>
      </c>
      <c r="H385">
        <v>711</v>
      </c>
      <c r="K385" t="s">
        <v>582</v>
      </c>
      <c r="L385" t="s">
        <v>386</v>
      </c>
      <c r="M385">
        <v>691</v>
      </c>
      <c r="P385" t="s">
        <v>3218</v>
      </c>
      <c r="R385">
        <v>379</v>
      </c>
    </row>
    <row r="386" spans="1:19" x14ac:dyDescent="0.3">
      <c r="A386" t="s">
        <v>1479</v>
      </c>
      <c r="B386" t="s">
        <v>1043</v>
      </c>
      <c r="C386">
        <v>615</v>
      </c>
      <c r="F386" t="s">
        <v>744</v>
      </c>
      <c r="G386" t="s">
        <v>11</v>
      </c>
      <c r="H386">
        <v>711</v>
      </c>
      <c r="K386" t="s">
        <v>591</v>
      </c>
      <c r="L386" t="s">
        <v>386</v>
      </c>
      <c r="M386">
        <v>691</v>
      </c>
      <c r="P386" s="5" t="s">
        <v>3235</v>
      </c>
      <c r="Q386" s="10"/>
      <c r="R386" s="10">
        <v>3032</v>
      </c>
      <c r="S386" s="10"/>
    </row>
    <row r="387" spans="1:19" x14ac:dyDescent="0.3">
      <c r="A387" t="s">
        <v>878</v>
      </c>
      <c r="B387" t="s">
        <v>99</v>
      </c>
      <c r="C387">
        <v>615</v>
      </c>
      <c r="F387" t="s">
        <v>1511</v>
      </c>
      <c r="G387" t="s">
        <v>1043</v>
      </c>
      <c r="H387">
        <v>711</v>
      </c>
      <c r="K387" t="s">
        <v>1659</v>
      </c>
      <c r="L387" t="s">
        <v>1372</v>
      </c>
      <c r="M387">
        <v>691</v>
      </c>
      <c r="P387" t="s">
        <v>3236</v>
      </c>
      <c r="R387">
        <v>75.8</v>
      </c>
    </row>
    <row r="388" spans="1:19" x14ac:dyDescent="0.3">
      <c r="A388" t="s">
        <v>1199</v>
      </c>
      <c r="B388" t="s">
        <v>1043</v>
      </c>
      <c r="C388">
        <v>613</v>
      </c>
      <c r="F388" t="s">
        <v>658</v>
      </c>
      <c r="G388" t="s">
        <v>362</v>
      </c>
      <c r="H388">
        <v>711</v>
      </c>
      <c r="K388" t="s">
        <v>567</v>
      </c>
      <c r="L388" t="s">
        <v>386</v>
      </c>
      <c r="M388">
        <v>690</v>
      </c>
    </row>
    <row r="389" spans="1:19" x14ac:dyDescent="0.3">
      <c r="A389" t="s">
        <v>2694</v>
      </c>
      <c r="B389" t="s">
        <v>1043</v>
      </c>
      <c r="C389">
        <v>612</v>
      </c>
      <c r="F389" t="s">
        <v>1642</v>
      </c>
      <c r="G389" t="s">
        <v>1372</v>
      </c>
      <c r="H389">
        <v>711</v>
      </c>
      <c r="K389" t="s">
        <v>675</v>
      </c>
      <c r="L389" t="s">
        <v>362</v>
      </c>
      <c r="M389">
        <v>690</v>
      </c>
    </row>
    <row r="390" spans="1:19" x14ac:dyDescent="0.3">
      <c r="A390" t="s">
        <v>1631</v>
      </c>
      <c r="B390" t="s">
        <v>1372</v>
      </c>
      <c r="C390">
        <v>604</v>
      </c>
      <c r="F390" t="s">
        <v>2727</v>
      </c>
      <c r="G390" t="s">
        <v>1043</v>
      </c>
      <c r="H390">
        <v>710</v>
      </c>
      <c r="K390" t="s">
        <v>2926</v>
      </c>
      <c r="L390" t="s">
        <v>2030</v>
      </c>
      <c r="M390">
        <v>690</v>
      </c>
    </row>
    <row r="391" spans="1:19" x14ac:dyDescent="0.3">
      <c r="A391" t="s">
        <v>2614</v>
      </c>
      <c r="B391" t="s">
        <v>99</v>
      </c>
      <c r="C391">
        <v>602</v>
      </c>
      <c r="F391" t="s">
        <v>1513</v>
      </c>
      <c r="G391" t="s">
        <v>1043</v>
      </c>
      <c r="H391">
        <v>710</v>
      </c>
      <c r="K391" t="s">
        <v>2927</v>
      </c>
      <c r="L391" t="s">
        <v>2120</v>
      </c>
      <c r="M391">
        <v>689</v>
      </c>
    </row>
    <row r="392" spans="1:19" x14ac:dyDescent="0.3">
      <c r="A392" t="s">
        <v>2426</v>
      </c>
      <c r="B392" t="s">
        <v>386</v>
      </c>
      <c r="C392">
        <v>598</v>
      </c>
      <c r="F392" t="s">
        <v>1512</v>
      </c>
      <c r="G392" t="s">
        <v>1043</v>
      </c>
      <c r="H392">
        <v>710</v>
      </c>
      <c r="K392" t="s">
        <v>1559</v>
      </c>
      <c r="L392" t="s">
        <v>1043</v>
      </c>
      <c r="M392">
        <v>689</v>
      </c>
    </row>
    <row r="393" spans="1:19" x14ac:dyDescent="0.3">
      <c r="A393" t="s">
        <v>3099</v>
      </c>
      <c r="B393" t="s">
        <v>2120</v>
      </c>
      <c r="C393">
        <v>598</v>
      </c>
      <c r="F393" t="s">
        <v>2577</v>
      </c>
      <c r="G393" t="s">
        <v>99</v>
      </c>
      <c r="H393">
        <v>709</v>
      </c>
      <c r="K393" t="s">
        <v>791</v>
      </c>
      <c r="L393" t="s">
        <v>11</v>
      </c>
      <c r="M393">
        <v>689</v>
      </c>
    </row>
    <row r="394" spans="1:19" x14ac:dyDescent="0.3">
      <c r="A394" t="s">
        <v>2788</v>
      </c>
      <c r="B394" t="s">
        <v>1372</v>
      </c>
      <c r="C394">
        <v>593</v>
      </c>
      <c r="F394" t="s">
        <v>3162</v>
      </c>
      <c r="G394" t="s">
        <v>99</v>
      </c>
      <c r="H394">
        <v>709</v>
      </c>
      <c r="K394" t="s">
        <v>794</v>
      </c>
      <c r="L394" t="s">
        <v>11</v>
      </c>
      <c r="M394">
        <v>688</v>
      </c>
    </row>
    <row r="395" spans="1:19" x14ac:dyDescent="0.3">
      <c r="A395" t="s">
        <v>2615</v>
      </c>
      <c r="B395" t="s">
        <v>99</v>
      </c>
      <c r="C395">
        <v>580</v>
      </c>
      <c r="F395" t="s">
        <v>2340</v>
      </c>
      <c r="G395" t="s">
        <v>386</v>
      </c>
      <c r="H395">
        <v>709</v>
      </c>
      <c r="K395" t="s">
        <v>792</v>
      </c>
      <c r="L395" t="s">
        <v>11</v>
      </c>
      <c r="M395">
        <v>688</v>
      </c>
    </row>
    <row r="396" spans="1:19" x14ac:dyDescent="0.3">
      <c r="A396" t="s">
        <v>879</v>
      </c>
      <c r="B396" t="s">
        <v>99</v>
      </c>
      <c r="C396">
        <v>578</v>
      </c>
      <c r="F396" t="s">
        <v>745</v>
      </c>
      <c r="G396" t="s">
        <v>11</v>
      </c>
      <c r="H396">
        <v>709</v>
      </c>
      <c r="K396" t="s">
        <v>2928</v>
      </c>
      <c r="L396" t="s">
        <v>2030</v>
      </c>
      <c r="M396">
        <v>688</v>
      </c>
    </row>
    <row r="397" spans="1:19" x14ac:dyDescent="0.3">
      <c r="A397" t="s">
        <v>3100</v>
      </c>
      <c r="B397" t="s">
        <v>1372</v>
      </c>
      <c r="C397">
        <v>576</v>
      </c>
      <c r="F397" t="s">
        <v>1514</v>
      </c>
      <c r="G397" t="s">
        <v>1043</v>
      </c>
      <c r="H397">
        <v>708</v>
      </c>
      <c r="K397" t="s">
        <v>793</v>
      </c>
      <c r="L397" t="s">
        <v>11</v>
      </c>
      <c r="M397">
        <v>688</v>
      </c>
    </row>
    <row r="398" spans="1:19" x14ac:dyDescent="0.3">
      <c r="A398" t="s">
        <v>649</v>
      </c>
      <c r="B398" t="s">
        <v>362</v>
      </c>
      <c r="C398">
        <v>563</v>
      </c>
      <c r="F398" t="s">
        <v>746</v>
      </c>
      <c r="G398" t="s">
        <v>11</v>
      </c>
      <c r="H398">
        <v>708</v>
      </c>
      <c r="K398" t="s">
        <v>570</v>
      </c>
      <c r="L398" t="s">
        <v>386</v>
      </c>
      <c r="M398">
        <v>688</v>
      </c>
    </row>
    <row r="399" spans="1:19" x14ac:dyDescent="0.3">
      <c r="A399" t="s">
        <v>880</v>
      </c>
      <c r="B399" t="s">
        <v>99</v>
      </c>
      <c r="C399">
        <v>561</v>
      </c>
      <c r="F399" t="s">
        <v>2341</v>
      </c>
      <c r="G399" t="s">
        <v>386</v>
      </c>
      <c r="H399">
        <v>708</v>
      </c>
      <c r="K399" t="s">
        <v>676</v>
      </c>
      <c r="L399" t="s">
        <v>362</v>
      </c>
      <c r="M399">
        <v>687</v>
      </c>
    </row>
    <row r="400" spans="1:19" x14ac:dyDescent="0.3">
      <c r="A400" t="s">
        <v>881</v>
      </c>
      <c r="B400" t="s">
        <v>99</v>
      </c>
      <c r="C400">
        <v>555</v>
      </c>
      <c r="F400" t="s">
        <v>919</v>
      </c>
      <c r="G400" t="s">
        <v>99</v>
      </c>
      <c r="H400">
        <v>708</v>
      </c>
      <c r="K400" t="s">
        <v>795</v>
      </c>
      <c r="L400" t="s">
        <v>11</v>
      </c>
      <c r="M400">
        <v>687</v>
      </c>
    </row>
    <row r="401" spans="1:13" x14ac:dyDescent="0.3">
      <c r="F401" t="s">
        <v>2342</v>
      </c>
      <c r="G401" t="s">
        <v>386</v>
      </c>
      <c r="H401">
        <v>707</v>
      </c>
      <c r="K401" t="s">
        <v>989</v>
      </c>
      <c r="L401" t="s">
        <v>99</v>
      </c>
      <c r="M401">
        <v>686</v>
      </c>
    </row>
    <row r="402" spans="1:13" x14ac:dyDescent="0.3">
      <c r="F402" t="s">
        <v>2578</v>
      </c>
      <c r="G402" t="s">
        <v>99</v>
      </c>
      <c r="H402">
        <v>707</v>
      </c>
      <c r="K402" t="s">
        <v>2255</v>
      </c>
      <c r="L402" t="s">
        <v>386</v>
      </c>
      <c r="M402">
        <v>686</v>
      </c>
    </row>
    <row r="403" spans="1:13" x14ac:dyDescent="0.3">
      <c r="F403" t="s">
        <v>3149</v>
      </c>
      <c r="G403" t="s">
        <v>11</v>
      </c>
      <c r="H403">
        <v>707</v>
      </c>
      <c r="K403" t="s">
        <v>2254</v>
      </c>
      <c r="L403" t="s">
        <v>386</v>
      </c>
      <c r="M403">
        <v>686</v>
      </c>
    </row>
    <row r="404" spans="1:13" x14ac:dyDescent="0.3">
      <c r="F404" t="s">
        <v>2794</v>
      </c>
      <c r="G404" t="s">
        <v>1372</v>
      </c>
      <c r="H404">
        <v>707</v>
      </c>
      <c r="K404" t="s">
        <v>1560</v>
      </c>
      <c r="L404" t="s">
        <v>1043</v>
      </c>
      <c r="M404">
        <v>685</v>
      </c>
    </row>
    <row r="405" spans="1:13" x14ac:dyDescent="0.3">
      <c r="F405" t="s">
        <v>2793</v>
      </c>
      <c r="G405" t="s">
        <v>1372</v>
      </c>
      <c r="H405">
        <v>707</v>
      </c>
      <c r="K405" t="s">
        <v>628</v>
      </c>
      <c r="L405" t="s">
        <v>2030</v>
      </c>
      <c r="M405">
        <v>685</v>
      </c>
    </row>
    <row r="406" spans="1:13" x14ac:dyDescent="0.3">
      <c r="F406" t="s">
        <v>1643</v>
      </c>
      <c r="G406" t="s">
        <v>1372</v>
      </c>
      <c r="H406">
        <v>706</v>
      </c>
      <c r="K406" t="s">
        <v>2256</v>
      </c>
      <c r="L406" t="s">
        <v>386</v>
      </c>
      <c r="M406">
        <v>685</v>
      </c>
    </row>
    <row r="407" spans="1:13" x14ac:dyDescent="0.3">
      <c r="F407" t="s">
        <v>1515</v>
      </c>
      <c r="G407" t="s">
        <v>1043</v>
      </c>
      <c r="H407">
        <v>706</v>
      </c>
      <c r="K407" t="s">
        <v>2257</v>
      </c>
      <c r="L407" t="s">
        <v>386</v>
      </c>
      <c r="M407">
        <v>684</v>
      </c>
    </row>
    <row r="408" spans="1:13" x14ac:dyDescent="0.3">
      <c r="F408" t="s">
        <v>2343</v>
      </c>
      <c r="G408" t="s">
        <v>386</v>
      </c>
      <c r="H408">
        <v>706</v>
      </c>
      <c r="K408" t="s">
        <v>2258</v>
      </c>
      <c r="L408" t="s">
        <v>386</v>
      </c>
      <c r="M408">
        <v>683</v>
      </c>
    </row>
    <row r="409" spans="1:13" x14ac:dyDescent="0.3">
      <c r="F409" t="s">
        <v>747</v>
      </c>
      <c r="G409" t="s">
        <v>11</v>
      </c>
      <c r="H409">
        <v>706</v>
      </c>
      <c r="K409" t="s">
        <v>1660</v>
      </c>
      <c r="L409" t="s">
        <v>1372</v>
      </c>
      <c r="M409">
        <v>683</v>
      </c>
    </row>
    <row r="410" spans="1:13" x14ac:dyDescent="0.3">
      <c r="F410" t="s">
        <v>920</v>
      </c>
      <c r="G410" t="s">
        <v>99</v>
      </c>
      <c r="H410">
        <v>706</v>
      </c>
      <c r="K410" t="s">
        <v>1561</v>
      </c>
      <c r="L410" t="s">
        <v>1043</v>
      </c>
      <c r="M410">
        <v>682</v>
      </c>
    </row>
    <row r="411" spans="1:13" x14ac:dyDescent="0.3">
      <c r="F411" t="s">
        <v>2843</v>
      </c>
      <c r="G411" t="s">
        <v>2030</v>
      </c>
      <c r="H411">
        <v>705</v>
      </c>
      <c r="K411" t="s">
        <v>3135</v>
      </c>
      <c r="L411" t="s">
        <v>11</v>
      </c>
      <c r="M411">
        <v>681</v>
      </c>
    </row>
    <row r="412" spans="1:13" x14ac:dyDescent="0.3">
      <c r="F412" t="s">
        <v>2842</v>
      </c>
      <c r="G412" t="s">
        <v>2030</v>
      </c>
      <c r="H412">
        <v>705</v>
      </c>
      <c r="K412" t="s">
        <v>2930</v>
      </c>
      <c r="L412" t="s">
        <v>1674</v>
      </c>
      <c r="M412">
        <v>681</v>
      </c>
    </row>
    <row r="413" spans="1:13" x14ac:dyDescent="0.3">
      <c r="F413" t="s">
        <v>748</v>
      </c>
      <c r="G413" t="s">
        <v>11</v>
      </c>
      <c r="H413">
        <v>705</v>
      </c>
      <c r="K413" t="s">
        <v>2929</v>
      </c>
      <c r="L413" t="s">
        <v>2120</v>
      </c>
      <c r="M413">
        <v>681</v>
      </c>
    </row>
    <row r="414" spans="1:13" x14ac:dyDescent="0.3">
      <c r="A414" t="s">
        <v>3218</v>
      </c>
      <c r="C414">
        <v>396</v>
      </c>
      <c r="F414" t="s">
        <v>749</v>
      </c>
      <c r="G414" t="s">
        <v>11</v>
      </c>
      <c r="H414">
        <v>705</v>
      </c>
      <c r="K414" t="s">
        <v>629</v>
      </c>
      <c r="L414" t="s">
        <v>2030</v>
      </c>
      <c r="M414">
        <v>681</v>
      </c>
    </row>
    <row r="415" spans="1:13" x14ac:dyDescent="0.3">
      <c r="A415" s="5" t="s">
        <v>3235</v>
      </c>
      <c r="B415" s="10"/>
      <c r="C415" s="10">
        <v>3168</v>
      </c>
      <c r="D415" s="10"/>
      <c r="F415" t="s">
        <v>921</v>
      </c>
      <c r="G415" t="s">
        <v>99</v>
      </c>
      <c r="H415">
        <v>705</v>
      </c>
      <c r="K415" t="s">
        <v>2931</v>
      </c>
      <c r="L415" t="s">
        <v>1372</v>
      </c>
      <c r="M415">
        <v>680</v>
      </c>
    </row>
    <row r="416" spans="1:13" x14ac:dyDescent="0.3">
      <c r="A416" t="s">
        <v>3236</v>
      </c>
      <c r="C416">
        <v>79.2</v>
      </c>
      <c r="F416" t="s">
        <v>750</v>
      </c>
      <c r="G416" t="s">
        <v>11</v>
      </c>
      <c r="H416">
        <v>705</v>
      </c>
      <c r="K416" t="s">
        <v>1661</v>
      </c>
      <c r="L416" t="s">
        <v>1372</v>
      </c>
      <c r="M416">
        <v>680</v>
      </c>
    </row>
    <row r="417" spans="6:13" x14ac:dyDescent="0.3">
      <c r="F417" t="s">
        <v>1224</v>
      </c>
      <c r="G417" t="s">
        <v>1043</v>
      </c>
      <c r="H417">
        <v>705</v>
      </c>
      <c r="K417" t="s">
        <v>2259</v>
      </c>
      <c r="L417" t="s">
        <v>386</v>
      </c>
      <c r="M417">
        <v>680</v>
      </c>
    </row>
    <row r="418" spans="6:13" x14ac:dyDescent="0.3">
      <c r="F418" t="s">
        <v>2440</v>
      </c>
      <c r="G418" t="s">
        <v>362</v>
      </c>
      <c r="H418">
        <v>704</v>
      </c>
      <c r="K418" t="s">
        <v>796</v>
      </c>
      <c r="L418" t="s">
        <v>11</v>
      </c>
      <c r="M418">
        <v>680</v>
      </c>
    </row>
    <row r="419" spans="6:13" x14ac:dyDescent="0.3">
      <c r="F419" t="s">
        <v>2728</v>
      </c>
      <c r="G419" t="s">
        <v>1043</v>
      </c>
      <c r="H419">
        <v>704</v>
      </c>
      <c r="K419" t="s">
        <v>797</v>
      </c>
      <c r="L419" t="s">
        <v>11</v>
      </c>
      <c r="M419">
        <v>680</v>
      </c>
    </row>
    <row r="420" spans="6:13" x14ac:dyDescent="0.3">
      <c r="F420" t="s">
        <v>1516</v>
      </c>
      <c r="G420" t="s">
        <v>1043</v>
      </c>
      <c r="H420">
        <v>704</v>
      </c>
      <c r="K420" t="s">
        <v>990</v>
      </c>
      <c r="L420" t="s">
        <v>99</v>
      </c>
      <c r="M420">
        <v>679</v>
      </c>
    </row>
    <row r="421" spans="6:13" x14ac:dyDescent="0.3">
      <c r="F421" t="s">
        <v>2795</v>
      </c>
      <c r="G421" t="s">
        <v>1372</v>
      </c>
      <c r="H421">
        <v>704</v>
      </c>
      <c r="K421" t="s">
        <v>1562</v>
      </c>
      <c r="L421" t="s">
        <v>1043</v>
      </c>
      <c r="M421">
        <v>679</v>
      </c>
    </row>
    <row r="422" spans="6:13" x14ac:dyDescent="0.3">
      <c r="F422" t="s">
        <v>751</v>
      </c>
      <c r="G422" t="s">
        <v>11</v>
      </c>
      <c r="H422">
        <v>704</v>
      </c>
      <c r="K422" t="s">
        <v>2505</v>
      </c>
      <c r="L422" t="s">
        <v>11</v>
      </c>
      <c r="M422">
        <v>679</v>
      </c>
    </row>
    <row r="423" spans="6:13" x14ac:dyDescent="0.3">
      <c r="F423" t="s">
        <v>2344</v>
      </c>
      <c r="G423" t="s">
        <v>386</v>
      </c>
      <c r="H423">
        <v>703</v>
      </c>
      <c r="K423" t="s">
        <v>2932</v>
      </c>
      <c r="L423" t="s">
        <v>2120</v>
      </c>
      <c r="M423">
        <v>678</v>
      </c>
    </row>
    <row r="424" spans="6:13" x14ac:dyDescent="0.3">
      <c r="F424" t="s">
        <v>922</v>
      </c>
      <c r="G424" t="s">
        <v>99</v>
      </c>
      <c r="H424">
        <v>703</v>
      </c>
      <c r="K424" t="s">
        <v>678</v>
      </c>
      <c r="L424" t="s">
        <v>362</v>
      </c>
      <c r="M424">
        <v>678</v>
      </c>
    </row>
    <row r="425" spans="6:13" x14ac:dyDescent="0.3">
      <c r="F425" t="s">
        <v>2345</v>
      </c>
      <c r="G425" t="s">
        <v>386</v>
      </c>
      <c r="H425">
        <v>702</v>
      </c>
      <c r="K425" t="s">
        <v>2260</v>
      </c>
      <c r="L425" t="s">
        <v>386</v>
      </c>
      <c r="M425">
        <v>678</v>
      </c>
    </row>
    <row r="426" spans="6:13" x14ac:dyDescent="0.3">
      <c r="F426" t="s">
        <v>2844</v>
      </c>
      <c r="G426" t="s">
        <v>2030</v>
      </c>
      <c r="H426">
        <v>702</v>
      </c>
      <c r="K426" t="s">
        <v>677</v>
      </c>
      <c r="L426" t="s">
        <v>362</v>
      </c>
      <c r="M426">
        <v>678</v>
      </c>
    </row>
    <row r="427" spans="6:13" x14ac:dyDescent="0.3">
      <c r="F427" t="s">
        <v>2346</v>
      </c>
      <c r="G427" t="s">
        <v>386</v>
      </c>
      <c r="H427">
        <v>702</v>
      </c>
      <c r="K427" t="s">
        <v>991</v>
      </c>
      <c r="L427" t="s">
        <v>99</v>
      </c>
      <c r="M427">
        <v>677</v>
      </c>
    </row>
    <row r="428" spans="6:13" x14ac:dyDescent="0.3">
      <c r="F428" t="s">
        <v>2729</v>
      </c>
      <c r="G428" t="s">
        <v>1043</v>
      </c>
      <c r="H428">
        <v>702</v>
      </c>
      <c r="K428" t="s">
        <v>2261</v>
      </c>
      <c r="L428" t="s">
        <v>386</v>
      </c>
      <c r="M428">
        <v>677</v>
      </c>
    </row>
    <row r="429" spans="6:13" x14ac:dyDescent="0.3">
      <c r="F429" t="s">
        <v>659</v>
      </c>
      <c r="G429" t="s">
        <v>362</v>
      </c>
      <c r="H429">
        <v>702</v>
      </c>
      <c r="K429" t="s">
        <v>2535</v>
      </c>
      <c r="L429" t="s">
        <v>99</v>
      </c>
      <c r="M429">
        <v>676</v>
      </c>
    </row>
    <row r="430" spans="6:13" x14ac:dyDescent="0.3">
      <c r="F430" t="s">
        <v>2730</v>
      </c>
      <c r="G430" t="s">
        <v>1043</v>
      </c>
      <c r="H430">
        <v>701</v>
      </c>
      <c r="K430" t="s">
        <v>2770</v>
      </c>
      <c r="L430" t="s">
        <v>1043</v>
      </c>
      <c r="M430">
        <v>676</v>
      </c>
    </row>
    <row r="431" spans="6:13" x14ac:dyDescent="0.3">
      <c r="F431" t="s">
        <v>2348</v>
      </c>
      <c r="G431" t="s">
        <v>386</v>
      </c>
      <c r="H431">
        <v>701</v>
      </c>
      <c r="K431" t="s">
        <v>2771</v>
      </c>
      <c r="L431" t="s">
        <v>1043</v>
      </c>
      <c r="M431">
        <v>676</v>
      </c>
    </row>
    <row r="432" spans="6:13" x14ac:dyDescent="0.3">
      <c r="F432" t="s">
        <v>3214</v>
      </c>
      <c r="G432" t="s">
        <v>1043</v>
      </c>
      <c r="H432">
        <v>701</v>
      </c>
      <c r="K432" t="s">
        <v>992</v>
      </c>
      <c r="L432" t="s">
        <v>99</v>
      </c>
      <c r="M432">
        <v>675</v>
      </c>
    </row>
    <row r="433" spans="6:13" x14ac:dyDescent="0.3">
      <c r="F433" t="s">
        <v>2347</v>
      </c>
      <c r="G433" t="s">
        <v>386</v>
      </c>
      <c r="H433">
        <v>701</v>
      </c>
      <c r="K433" t="s">
        <v>1563</v>
      </c>
      <c r="L433" t="s">
        <v>1043</v>
      </c>
      <c r="M433">
        <v>674</v>
      </c>
    </row>
    <row r="434" spans="6:13" x14ac:dyDescent="0.3">
      <c r="F434" t="s">
        <v>3163</v>
      </c>
      <c r="G434" t="s">
        <v>99</v>
      </c>
      <c r="H434">
        <v>701</v>
      </c>
      <c r="K434" t="s">
        <v>2933</v>
      </c>
      <c r="L434" t="s">
        <v>2030</v>
      </c>
      <c r="M434">
        <v>674</v>
      </c>
    </row>
    <row r="435" spans="6:13" x14ac:dyDescent="0.3">
      <c r="F435" t="s">
        <v>2478</v>
      </c>
      <c r="G435" t="s">
        <v>11</v>
      </c>
      <c r="H435">
        <v>700</v>
      </c>
      <c r="K435" t="s">
        <v>630</v>
      </c>
      <c r="L435" t="s">
        <v>2030</v>
      </c>
      <c r="M435">
        <v>673</v>
      </c>
    </row>
    <row r="436" spans="6:13" x14ac:dyDescent="0.3">
      <c r="F436" t="s">
        <v>2731</v>
      </c>
      <c r="G436" t="s">
        <v>1043</v>
      </c>
      <c r="H436">
        <v>699</v>
      </c>
      <c r="K436" t="s">
        <v>993</v>
      </c>
      <c r="L436" t="s">
        <v>99</v>
      </c>
      <c r="M436">
        <v>673</v>
      </c>
    </row>
    <row r="437" spans="6:13" x14ac:dyDescent="0.3">
      <c r="F437" t="s">
        <v>2732</v>
      </c>
      <c r="G437" t="s">
        <v>1043</v>
      </c>
      <c r="H437">
        <v>698</v>
      </c>
      <c r="K437" t="s">
        <v>2934</v>
      </c>
      <c r="L437" t="s">
        <v>1674</v>
      </c>
      <c r="M437">
        <v>673</v>
      </c>
    </row>
    <row r="438" spans="6:13" x14ac:dyDescent="0.3">
      <c r="F438" t="s">
        <v>2845</v>
      </c>
      <c r="G438" t="s">
        <v>2030</v>
      </c>
      <c r="H438">
        <v>698</v>
      </c>
      <c r="K438" t="s">
        <v>2772</v>
      </c>
      <c r="L438" t="s">
        <v>1043</v>
      </c>
      <c r="M438">
        <v>672</v>
      </c>
    </row>
    <row r="439" spans="6:13" x14ac:dyDescent="0.3">
      <c r="F439" t="s">
        <v>1517</v>
      </c>
      <c r="G439" t="s">
        <v>1043</v>
      </c>
      <c r="H439">
        <v>698</v>
      </c>
      <c r="K439" t="s">
        <v>2935</v>
      </c>
      <c r="L439" t="s">
        <v>2030</v>
      </c>
      <c r="M439">
        <v>672</v>
      </c>
    </row>
    <row r="440" spans="6:13" x14ac:dyDescent="0.3">
      <c r="F440" t="s">
        <v>3150</v>
      </c>
      <c r="G440" t="s">
        <v>11</v>
      </c>
      <c r="H440">
        <v>697</v>
      </c>
      <c r="K440" t="s">
        <v>2773</v>
      </c>
      <c r="L440" t="s">
        <v>1043</v>
      </c>
      <c r="M440">
        <v>672</v>
      </c>
    </row>
    <row r="441" spans="6:13" x14ac:dyDescent="0.3">
      <c r="F441" t="s">
        <v>3164</v>
      </c>
      <c r="G441" t="s">
        <v>99</v>
      </c>
      <c r="H441">
        <v>697</v>
      </c>
      <c r="K441" t="s">
        <v>798</v>
      </c>
      <c r="L441" t="s">
        <v>11</v>
      </c>
      <c r="M441">
        <v>671</v>
      </c>
    </row>
    <row r="442" spans="6:13" x14ac:dyDescent="0.3">
      <c r="F442" t="s">
        <v>1225</v>
      </c>
      <c r="G442" t="s">
        <v>1043</v>
      </c>
      <c r="H442">
        <v>697</v>
      </c>
      <c r="K442" t="s">
        <v>799</v>
      </c>
      <c r="L442" t="s">
        <v>11</v>
      </c>
      <c r="M442">
        <v>671</v>
      </c>
    </row>
    <row r="443" spans="6:13" x14ac:dyDescent="0.3">
      <c r="F443" t="s">
        <v>2733</v>
      </c>
      <c r="G443" t="s">
        <v>1043</v>
      </c>
      <c r="H443">
        <v>696</v>
      </c>
      <c r="K443" t="s">
        <v>2262</v>
      </c>
      <c r="L443" t="s">
        <v>386</v>
      </c>
      <c r="M443">
        <v>671</v>
      </c>
    </row>
    <row r="444" spans="6:13" x14ac:dyDescent="0.3">
      <c r="F444" t="s">
        <v>2349</v>
      </c>
      <c r="G444" t="s">
        <v>386</v>
      </c>
      <c r="H444">
        <v>696</v>
      </c>
      <c r="K444" t="s">
        <v>2263</v>
      </c>
      <c r="L444" t="s">
        <v>386</v>
      </c>
      <c r="M444">
        <v>671</v>
      </c>
    </row>
    <row r="445" spans="6:13" x14ac:dyDescent="0.3">
      <c r="F445" t="s">
        <v>3165</v>
      </c>
      <c r="G445" t="s">
        <v>99</v>
      </c>
      <c r="H445">
        <v>696</v>
      </c>
      <c r="K445" t="s">
        <v>2936</v>
      </c>
      <c r="L445" t="s">
        <v>1674</v>
      </c>
      <c r="M445">
        <v>671</v>
      </c>
    </row>
    <row r="446" spans="6:13" x14ac:dyDescent="0.3">
      <c r="F446" t="s">
        <v>924</v>
      </c>
      <c r="G446" t="s">
        <v>99</v>
      </c>
      <c r="H446">
        <v>696</v>
      </c>
      <c r="K446" t="s">
        <v>2536</v>
      </c>
      <c r="L446" t="s">
        <v>99</v>
      </c>
      <c r="M446">
        <v>670</v>
      </c>
    </row>
    <row r="447" spans="6:13" x14ac:dyDescent="0.3">
      <c r="F447" t="s">
        <v>752</v>
      </c>
      <c r="G447" t="s">
        <v>11</v>
      </c>
      <c r="H447">
        <v>696</v>
      </c>
      <c r="K447" t="s">
        <v>2937</v>
      </c>
      <c r="L447" t="s">
        <v>1674</v>
      </c>
      <c r="M447">
        <v>670</v>
      </c>
    </row>
    <row r="448" spans="6:13" x14ac:dyDescent="0.3">
      <c r="F448" t="s">
        <v>923</v>
      </c>
      <c r="G448" t="s">
        <v>99</v>
      </c>
      <c r="H448">
        <v>696</v>
      </c>
      <c r="K448" t="s">
        <v>994</v>
      </c>
      <c r="L448" t="s">
        <v>99</v>
      </c>
      <c r="M448">
        <v>670</v>
      </c>
    </row>
    <row r="449" spans="6:13" x14ac:dyDescent="0.3">
      <c r="F449" t="s">
        <v>3199</v>
      </c>
      <c r="G449" t="s">
        <v>1674</v>
      </c>
      <c r="H449">
        <v>695</v>
      </c>
      <c r="K449" t="s">
        <v>2264</v>
      </c>
      <c r="L449" t="s">
        <v>386</v>
      </c>
      <c r="M449">
        <v>669</v>
      </c>
    </row>
    <row r="450" spans="6:13" x14ac:dyDescent="0.3">
      <c r="F450" t="s">
        <v>925</v>
      </c>
      <c r="G450" t="s">
        <v>99</v>
      </c>
      <c r="H450">
        <v>695</v>
      </c>
      <c r="K450" t="s">
        <v>2938</v>
      </c>
      <c r="L450" t="s">
        <v>1674</v>
      </c>
      <c r="M450">
        <v>668</v>
      </c>
    </row>
    <row r="451" spans="6:13" x14ac:dyDescent="0.3">
      <c r="F451" t="s">
        <v>1226</v>
      </c>
      <c r="G451" t="s">
        <v>1043</v>
      </c>
      <c r="H451">
        <v>695</v>
      </c>
      <c r="K451" t="s">
        <v>995</v>
      </c>
      <c r="L451" t="s">
        <v>99</v>
      </c>
      <c r="M451">
        <v>668</v>
      </c>
    </row>
    <row r="452" spans="6:13" x14ac:dyDescent="0.3">
      <c r="F452" t="s">
        <v>753</v>
      </c>
      <c r="G452" t="s">
        <v>11</v>
      </c>
      <c r="H452">
        <v>695</v>
      </c>
      <c r="K452" t="s">
        <v>1265</v>
      </c>
      <c r="L452" t="s">
        <v>1043</v>
      </c>
      <c r="M452">
        <v>668</v>
      </c>
    </row>
    <row r="453" spans="6:13" x14ac:dyDescent="0.3">
      <c r="F453" t="s">
        <v>556</v>
      </c>
      <c r="G453" t="s">
        <v>386</v>
      </c>
      <c r="H453">
        <v>695</v>
      </c>
      <c r="K453" t="s">
        <v>1266</v>
      </c>
      <c r="L453" t="s">
        <v>1043</v>
      </c>
      <c r="M453">
        <v>667</v>
      </c>
    </row>
    <row r="454" spans="6:13" x14ac:dyDescent="0.3">
      <c r="F454" t="s">
        <v>1228</v>
      </c>
      <c r="G454" t="s">
        <v>1043</v>
      </c>
      <c r="H454">
        <v>694</v>
      </c>
      <c r="K454" t="s">
        <v>620</v>
      </c>
      <c r="L454" t="s">
        <v>2030</v>
      </c>
      <c r="M454">
        <v>667</v>
      </c>
    </row>
    <row r="455" spans="6:13" x14ac:dyDescent="0.3">
      <c r="F455" t="s">
        <v>1227</v>
      </c>
      <c r="G455" t="s">
        <v>1043</v>
      </c>
      <c r="H455">
        <v>694</v>
      </c>
      <c r="K455" t="s">
        <v>2432</v>
      </c>
      <c r="L455" t="s">
        <v>362</v>
      </c>
      <c r="M455">
        <v>666</v>
      </c>
    </row>
    <row r="456" spans="6:13" x14ac:dyDescent="0.3">
      <c r="F456" t="s">
        <v>1229</v>
      </c>
      <c r="G456" t="s">
        <v>1043</v>
      </c>
      <c r="H456">
        <v>694</v>
      </c>
      <c r="K456" t="s">
        <v>2506</v>
      </c>
      <c r="L456" t="s">
        <v>11</v>
      </c>
      <c r="M456">
        <v>666</v>
      </c>
    </row>
    <row r="457" spans="6:13" x14ac:dyDescent="0.3">
      <c r="F457" t="s">
        <v>618</v>
      </c>
      <c r="G457" t="s">
        <v>2030</v>
      </c>
      <c r="H457">
        <v>694</v>
      </c>
      <c r="K457" t="s">
        <v>1267</v>
      </c>
      <c r="L457" t="s">
        <v>1043</v>
      </c>
      <c r="M457">
        <v>665</v>
      </c>
    </row>
    <row r="458" spans="6:13" x14ac:dyDescent="0.3">
      <c r="F458" t="s">
        <v>926</v>
      </c>
      <c r="G458" t="s">
        <v>99</v>
      </c>
      <c r="H458">
        <v>694</v>
      </c>
      <c r="K458" t="s">
        <v>3116</v>
      </c>
      <c r="L458" t="s">
        <v>362</v>
      </c>
      <c r="M458">
        <v>664</v>
      </c>
    </row>
    <row r="459" spans="6:13" x14ac:dyDescent="0.3">
      <c r="F459" t="s">
        <v>1518</v>
      </c>
      <c r="G459" t="s">
        <v>1043</v>
      </c>
      <c r="H459">
        <v>694</v>
      </c>
      <c r="K459" t="s">
        <v>996</v>
      </c>
      <c r="L459" t="s">
        <v>99</v>
      </c>
      <c r="M459">
        <v>664</v>
      </c>
    </row>
    <row r="460" spans="6:13" x14ac:dyDescent="0.3">
      <c r="F460" t="s">
        <v>2350</v>
      </c>
      <c r="G460" t="s">
        <v>386</v>
      </c>
      <c r="H460">
        <v>693</v>
      </c>
      <c r="K460" t="s">
        <v>3117</v>
      </c>
      <c r="L460" t="s">
        <v>362</v>
      </c>
      <c r="M460">
        <v>664</v>
      </c>
    </row>
    <row r="461" spans="6:13" x14ac:dyDescent="0.3">
      <c r="F461" t="s">
        <v>2479</v>
      </c>
      <c r="G461" t="s">
        <v>11</v>
      </c>
      <c r="H461">
        <v>693</v>
      </c>
      <c r="K461" t="s">
        <v>2265</v>
      </c>
      <c r="L461" t="s">
        <v>386</v>
      </c>
      <c r="M461">
        <v>663</v>
      </c>
    </row>
    <row r="462" spans="6:13" x14ac:dyDescent="0.3">
      <c r="F462" t="s">
        <v>927</v>
      </c>
      <c r="G462" t="s">
        <v>99</v>
      </c>
      <c r="H462">
        <v>693</v>
      </c>
      <c r="K462" t="s">
        <v>1564</v>
      </c>
      <c r="L462" t="s">
        <v>1043</v>
      </c>
      <c r="M462">
        <v>663</v>
      </c>
    </row>
    <row r="463" spans="6:13" x14ac:dyDescent="0.3">
      <c r="F463" t="s">
        <v>660</v>
      </c>
      <c r="G463" t="s">
        <v>362</v>
      </c>
      <c r="H463">
        <v>693</v>
      </c>
      <c r="K463" t="s">
        <v>2774</v>
      </c>
      <c r="L463" t="s">
        <v>1043</v>
      </c>
      <c r="M463">
        <v>663</v>
      </c>
    </row>
    <row r="464" spans="6:13" x14ac:dyDescent="0.3">
      <c r="F464" t="s">
        <v>2441</v>
      </c>
      <c r="G464" t="s">
        <v>362</v>
      </c>
      <c r="H464">
        <v>692</v>
      </c>
      <c r="K464" t="s">
        <v>997</v>
      </c>
      <c r="L464" t="s">
        <v>99</v>
      </c>
      <c r="M464">
        <v>662</v>
      </c>
    </row>
    <row r="465" spans="6:13" x14ac:dyDescent="0.3">
      <c r="F465" t="s">
        <v>661</v>
      </c>
      <c r="G465" t="s">
        <v>362</v>
      </c>
      <c r="H465">
        <v>692</v>
      </c>
      <c r="K465" t="s">
        <v>3136</v>
      </c>
      <c r="L465" t="s">
        <v>11</v>
      </c>
      <c r="M465">
        <v>662</v>
      </c>
    </row>
    <row r="466" spans="6:13" x14ac:dyDescent="0.3">
      <c r="F466" t="s">
        <v>754</v>
      </c>
      <c r="G466" t="s">
        <v>11</v>
      </c>
      <c r="H466">
        <v>692</v>
      </c>
      <c r="K466" t="s">
        <v>2939</v>
      </c>
      <c r="L466" t="s">
        <v>2030</v>
      </c>
      <c r="M466">
        <v>661</v>
      </c>
    </row>
    <row r="467" spans="6:13" x14ac:dyDescent="0.3">
      <c r="F467" t="s">
        <v>2846</v>
      </c>
      <c r="G467" t="s">
        <v>2030</v>
      </c>
      <c r="H467">
        <v>691</v>
      </c>
      <c r="K467" t="s">
        <v>2940</v>
      </c>
      <c r="L467" t="s">
        <v>1674</v>
      </c>
      <c r="M467">
        <v>661</v>
      </c>
    </row>
    <row r="468" spans="6:13" x14ac:dyDescent="0.3">
      <c r="F468" t="s">
        <v>2847</v>
      </c>
      <c r="G468" t="s">
        <v>2030</v>
      </c>
      <c r="H468">
        <v>691</v>
      </c>
      <c r="K468" t="s">
        <v>2537</v>
      </c>
      <c r="L468" t="s">
        <v>99</v>
      </c>
      <c r="M468">
        <v>661</v>
      </c>
    </row>
    <row r="469" spans="6:13" x14ac:dyDescent="0.3">
      <c r="F469" t="s">
        <v>2351</v>
      </c>
      <c r="G469" t="s">
        <v>386</v>
      </c>
      <c r="H469">
        <v>691</v>
      </c>
      <c r="K469" t="s">
        <v>2538</v>
      </c>
      <c r="L469" t="s">
        <v>99</v>
      </c>
      <c r="M469">
        <v>661</v>
      </c>
    </row>
    <row r="470" spans="6:13" x14ac:dyDescent="0.3">
      <c r="F470" t="s">
        <v>928</v>
      </c>
      <c r="G470" t="s">
        <v>99</v>
      </c>
      <c r="H470">
        <v>691</v>
      </c>
      <c r="K470" t="s">
        <v>2941</v>
      </c>
      <c r="L470" t="s">
        <v>2030</v>
      </c>
      <c r="M470">
        <v>660</v>
      </c>
    </row>
    <row r="471" spans="6:13" x14ac:dyDescent="0.3">
      <c r="F471" t="s">
        <v>561</v>
      </c>
      <c r="G471" t="s">
        <v>386</v>
      </c>
      <c r="H471">
        <v>691</v>
      </c>
      <c r="K471" t="s">
        <v>2266</v>
      </c>
      <c r="L471" t="s">
        <v>386</v>
      </c>
      <c r="M471">
        <v>660</v>
      </c>
    </row>
    <row r="472" spans="6:13" x14ac:dyDescent="0.3">
      <c r="F472" t="s">
        <v>2352</v>
      </c>
      <c r="G472" t="s">
        <v>386</v>
      </c>
      <c r="H472">
        <v>690</v>
      </c>
      <c r="K472" t="s">
        <v>1662</v>
      </c>
      <c r="L472" t="s">
        <v>1372</v>
      </c>
      <c r="M472">
        <v>658</v>
      </c>
    </row>
    <row r="473" spans="6:13" x14ac:dyDescent="0.3">
      <c r="F473" t="s">
        <v>1519</v>
      </c>
      <c r="G473" t="s">
        <v>1043</v>
      </c>
      <c r="H473">
        <v>690</v>
      </c>
      <c r="K473" t="s">
        <v>2942</v>
      </c>
      <c r="L473" t="s">
        <v>1372</v>
      </c>
      <c r="M473">
        <v>656</v>
      </c>
    </row>
    <row r="474" spans="6:13" x14ac:dyDescent="0.3">
      <c r="F474" t="s">
        <v>929</v>
      </c>
      <c r="G474" t="s">
        <v>99</v>
      </c>
      <c r="H474">
        <v>690</v>
      </c>
      <c r="K474" t="s">
        <v>1268</v>
      </c>
      <c r="L474" t="s">
        <v>1043</v>
      </c>
      <c r="M474">
        <v>656</v>
      </c>
    </row>
    <row r="475" spans="6:13" x14ac:dyDescent="0.3">
      <c r="F475" t="s">
        <v>930</v>
      </c>
      <c r="G475" t="s">
        <v>99</v>
      </c>
      <c r="H475">
        <v>690</v>
      </c>
      <c r="K475" t="s">
        <v>998</v>
      </c>
      <c r="L475" t="s">
        <v>99</v>
      </c>
      <c r="M475">
        <v>656</v>
      </c>
    </row>
    <row r="476" spans="6:13" x14ac:dyDescent="0.3">
      <c r="F476" t="s">
        <v>1644</v>
      </c>
      <c r="G476" t="s">
        <v>1372</v>
      </c>
      <c r="H476">
        <v>690</v>
      </c>
      <c r="K476" t="s">
        <v>563</v>
      </c>
      <c r="L476" t="s">
        <v>386</v>
      </c>
      <c r="M476">
        <v>655</v>
      </c>
    </row>
    <row r="477" spans="6:13" x14ac:dyDescent="0.3">
      <c r="F477" t="s">
        <v>2579</v>
      </c>
      <c r="G477" t="s">
        <v>99</v>
      </c>
      <c r="H477">
        <v>689</v>
      </c>
      <c r="K477" t="s">
        <v>2433</v>
      </c>
      <c r="L477" t="s">
        <v>362</v>
      </c>
      <c r="M477">
        <v>655</v>
      </c>
    </row>
    <row r="478" spans="6:13" x14ac:dyDescent="0.3">
      <c r="F478" t="s">
        <v>3200</v>
      </c>
      <c r="G478" t="s">
        <v>1674</v>
      </c>
      <c r="H478">
        <v>689</v>
      </c>
      <c r="K478" t="s">
        <v>2539</v>
      </c>
      <c r="L478" t="s">
        <v>99</v>
      </c>
      <c r="M478">
        <v>655</v>
      </c>
    </row>
    <row r="479" spans="6:13" x14ac:dyDescent="0.3">
      <c r="F479" t="s">
        <v>2353</v>
      </c>
      <c r="G479" t="s">
        <v>386</v>
      </c>
      <c r="H479">
        <v>689</v>
      </c>
      <c r="K479" t="s">
        <v>2944</v>
      </c>
      <c r="L479" t="s">
        <v>1674</v>
      </c>
      <c r="M479">
        <v>654</v>
      </c>
    </row>
    <row r="480" spans="6:13" x14ac:dyDescent="0.3">
      <c r="F480" t="s">
        <v>2848</v>
      </c>
      <c r="G480" t="s">
        <v>1372</v>
      </c>
      <c r="H480">
        <v>689</v>
      </c>
      <c r="K480" t="s">
        <v>2943</v>
      </c>
      <c r="L480" t="s">
        <v>2030</v>
      </c>
      <c r="M480">
        <v>654</v>
      </c>
    </row>
    <row r="481" spans="6:13" x14ac:dyDescent="0.3">
      <c r="F481" t="s">
        <v>1520</v>
      </c>
      <c r="G481" t="s">
        <v>1043</v>
      </c>
      <c r="H481">
        <v>689</v>
      </c>
      <c r="K481" t="s">
        <v>2540</v>
      </c>
      <c r="L481" t="s">
        <v>99</v>
      </c>
      <c r="M481">
        <v>654</v>
      </c>
    </row>
    <row r="482" spans="6:13" x14ac:dyDescent="0.3">
      <c r="F482" t="s">
        <v>1645</v>
      </c>
      <c r="G482" t="s">
        <v>1372</v>
      </c>
      <c r="H482">
        <v>689</v>
      </c>
      <c r="K482" t="s">
        <v>3137</v>
      </c>
      <c r="L482" t="s">
        <v>11</v>
      </c>
      <c r="M482">
        <v>652</v>
      </c>
    </row>
    <row r="483" spans="6:13" x14ac:dyDescent="0.3">
      <c r="F483" t="s">
        <v>2354</v>
      </c>
      <c r="G483" t="s">
        <v>386</v>
      </c>
      <c r="H483">
        <v>688</v>
      </c>
      <c r="K483" t="s">
        <v>2507</v>
      </c>
      <c r="L483" t="s">
        <v>11</v>
      </c>
      <c r="M483">
        <v>652</v>
      </c>
    </row>
    <row r="484" spans="6:13" x14ac:dyDescent="0.3">
      <c r="F484" t="s">
        <v>554</v>
      </c>
      <c r="G484" t="s">
        <v>386</v>
      </c>
      <c r="H484">
        <v>688</v>
      </c>
      <c r="K484" t="s">
        <v>1269</v>
      </c>
      <c r="L484" t="s">
        <v>1043</v>
      </c>
      <c r="M484">
        <v>651</v>
      </c>
    </row>
    <row r="485" spans="6:13" x14ac:dyDescent="0.3">
      <c r="F485" t="s">
        <v>619</v>
      </c>
      <c r="G485" t="s">
        <v>2030</v>
      </c>
      <c r="H485">
        <v>688</v>
      </c>
      <c r="K485" t="s">
        <v>800</v>
      </c>
      <c r="L485" t="s">
        <v>11</v>
      </c>
      <c r="M485">
        <v>651</v>
      </c>
    </row>
    <row r="486" spans="6:13" x14ac:dyDescent="0.3">
      <c r="F486" t="s">
        <v>1230</v>
      </c>
      <c r="G486" t="s">
        <v>1043</v>
      </c>
      <c r="H486">
        <v>688</v>
      </c>
      <c r="K486" t="s">
        <v>2541</v>
      </c>
      <c r="L486" t="s">
        <v>99</v>
      </c>
      <c r="M486">
        <v>647</v>
      </c>
    </row>
    <row r="487" spans="6:13" x14ac:dyDescent="0.3">
      <c r="F487" t="s">
        <v>2356</v>
      </c>
      <c r="G487" t="s">
        <v>386</v>
      </c>
      <c r="H487">
        <v>687</v>
      </c>
      <c r="K487" t="s">
        <v>2945</v>
      </c>
      <c r="L487" t="s">
        <v>2030</v>
      </c>
      <c r="M487">
        <v>647</v>
      </c>
    </row>
    <row r="488" spans="6:13" x14ac:dyDescent="0.3">
      <c r="F488" t="s">
        <v>2355</v>
      </c>
      <c r="G488" t="s">
        <v>386</v>
      </c>
      <c r="H488">
        <v>687</v>
      </c>
      <c r="K488" t="s">
        <v>2775</v>
      </c>
      <c r="L488" t="s">
        <v>1043</v>
      </c>
      <c r="M488">
        <v>646</v>
      </c>
    </row>
    <row r="489" spans="6:13" x14ac:dyDescent="0.3">
      <c r="F489" t="s">
        <v>2480</v>
      </c>
      <c r="G489" t="s">
        <v>11</v>
      </c>
      <c r="H489">
        <v>687</v>
      </c>
      <c r="K489" t="s">
        <v>2434</v>
      </c>
      <c r="L489" t="s">
        <v>362</v>
      </c>
      <c r="M489">
        <v>646</v>
      </c>
    </row>
    <row r="490" spans="6:13" x14ac:dyDescent="0.3">
      <c r="F490" t="s">
        <v>931</v>
      </c>
      <c r="G490" t="s">
        <v>99</v>
      </c>
      <c r="H490">
        <v>687</v>
      </c>
      <c r="K490" t="s">
        <v>2268</v>
      </c>
      <c r="L490" t="s">
        <v>386</v>
      </c>
      <c r="M490">
        <v>646</v>
      </c>
    </row>
    <row r="491" spans="6:13" x14ac:dyDescent="0.3">
      <c r="F491" t="s">
        <v>1231</v>
      </c>
      <c r="G491" t="s">
        <v>1043</v>
      </c>
      <c r="H491">
        <v>686</v>
      </c>
      <c r="K491" t="s">
        <v>2267</v>
      </c>
      <c r="L491" t="s">
        <v>386</v>
      </c>
      <c r="M491">
        <v>646</v>
      </c>
    </row>
    <row r="492" spans="6:13" x14ac:dyDescent="0.3">
      <c r="F492" t="s">
        <v>662</v>
      </c>
      <c r="G492" t="s">
        <v>362</v>
      </c>
      <c r="H492">
        <v>686</v>
      </c>
      <c r="K492" t="s">
        <v>1270</v>
      </c>
      <c r="L492" t="s">
        <v>1043</v>
      </c>
      <c r="M492">
        <v>646</v>
      </c>
    </row>
    <row r="493" spans="6:13" x14ac:dyDescent="0.3">
      <c r="F493" t="s">
        <v>2357</v>
      </c>
      <c r="G493" t="s">
        <v>386</v>
      </c>
      <c r="H493">
        <v>685</v>
      </c>
      <c r="K493" t="s">
        <v>575</v>
      </c>
      <c r="L493" t="s">
        <v>386</v>
      </c>
      <c r="M493">
        <v>643</v>
      </c>
    </row>
    <row r="494" spans="6:13" x14ac:dyDescent="0.3">
      <c r="F494" t="s">
        <v>2358</v>
      </c>
      <c r="G494" t="s">
        <v>386</v>
      </c>
      <c r="H494">
        <v>685</v>
      </c>
      <c r="K494" t="s">
        <v>2269</v>
      </c>
      <c r="L494" t="s">
        <v>386</v>
      </c>
      <c r="M494">
        <v>642</v>
      </c>
    </row>
    <row r="495" spans="6:13" x14ac:dyDescent="0.3">
      <c r="F495" t="s">
        <v>2442</v>
      </c>
      <c r="G495" t="s">
        <v>362</v>
      </c>
      <c r="H495">
        <v>684</v>
      </c>
      <c r="K495" t="s">
        <v>801</v>
      </c>
      <c r="L495" t="s">
        <v>11</v>
      </c>
      <c r="M495">
        <v>641</v>
      </c>
    </row>
    <row r="496" spans="6:13" x14ac:dyDescent="0.3">
      <c r="F496" t="s">
        <v>3166</v>
      </c>
      <c r="G496" t="s">
        <v>99</v>
      </c>
      <c r="H496">
        <v>684</v>
      </c>
      <c r="K496" t="s">
        <v>1565</v>
      </c>
      <c r="L496" t="s">
        <v>1043</v>
      </c>
      <c r="M496">
        <v>641</v>
      </c>
    </row>
    <row r="497" spans="6:13" x14ac:dyDescent="0.3">
      <c r="F497" t="s">
        <v>932</v>
      </c>
      <c r="G497" t="s">
        <v>99</v>
      </c>
      <c r="H497">
        <v>684</v>
      </c>
      <c r="K497" t="s">
        <v>2542</v>
      </c>
      <c r="L497" t="s">
        <v>99</v>
      </c>
      <c r="M497">
        <v>641</v>
      </c>
    </row>
    <row r="498" spans="6:13" x14ac:dyDescent="0.3">
      <c r="F498" t="s">
        <v>755</v>
      </c>
      <c r="G498" t="s">
        <v>11</v>
      </c>
      <c r="H498">
        <v>684</v>
      </c>
      <c r="K498" t="s">
        <v>2947</v>
      </c>
      <c r="L498" t="s">
        <v>1674</v>
      </c>
      <c r="M498">
        <v>638</v>
      </c>
    </row>
    <row r="499" spans="6:13" x14ac:dyDescent="0.3">
      <c r="F499" t="s">
        <v>1232</v>
      </c>
      <c r="G499" t="s">
        <v>1043</v>
      </c>
      <c r="H499">
        <v>684</v>
      </c>
      <c r="K499" t="s">
        <v>1566</v>
      </c>
      <c r="L499" t="s">
        <v>1043</v>
      </c>
      <c r="M499">
        <v>638</v>
      </c>
    </row>
    <row r="500" spans="6:13" x14ac:dyDescent="0.3">
      <c r="F500" t="s">
        <v>2359</v>
      </c>
      <c r="G500" t="s">
        <v>386</v>
      </c>
      <c r="H500">
        <v>683</v>
      </c>
      <c r="K500" t="s">
        <v>2946</v>
      </c>
      <c r="L500" t="s">
        <v>2030</v>
      </c>
      <c r="M500">
        <v>638</v>
      </c>
    </row>
    <row r="501" spans="6:13" x14ac:dyDescent="0.3">
      <c r="F501" t="s">
        <v>2481</v>
      </c>
      <c r="G501" t="s">
        <v>11</v>
      </c>
      <c r="H501">
        <v>683</v>
      </c>
      <c r="K501" t="s">
        <v>1567</v>
      </c>
      <c r="L501" t="s">
        <v>1043</v>
      </c>
      <c r="M501">
        <v>633</v>
      </c>
    </row>
    <row r="502" spans="6:13" x14ac:dyDescent="0.3">
      <c r="F502" t="s">
        <v>2580</v>
      </c>
      <c r="G502" t="s">
        <v>99</v>
      </c>
      <c r="H502">
        <v>683</v>
      </c>
      <c r="K502" t="s">
        <v>802</v>
      </c>
      <c r="L502" t="s">
        <v>11</v>
      </c>
      <c r="M502">
        <v>633</v>
      </c>
    </row>
    <row r="503" spans="6:13" x14ac:dyDescent="0.3">
      <c r="F503" t="s">
        <v>2849</v>
      </c>
      <c r="G503" t="s">
        <v>2030</v>
      </c>
      <c r="H503">
        <v>683</v>
      </c>
      <c r="K503" t="s">
        <v>2270</v>
      </c>
      <c r="L503" t="s">
        <v>386</v>
      </c>
      <c r="M503">
        <v>629</v>
      </c>
    </row>
    <row r="504" spans="6:13" x14ac:dyDescent="0.3">
      <c r="F504" t="s">
        <v>539</v>
      </c>
      <c r="G504" t="s">
        <v>386</v>
      </c>
      <c r="H504">
        <v>683</v>
      </c>
      <c r="K504" t="s">
        <v>1663</v>
      </c>
      <c r="L504" t="s">
        <v>1372</v>
      </c>
      <c r="M504">
        <v>627</v>
      </c>
    </row>
    <row r="505" spans="6:13" x14ac:dyDescent="0.3">
      <c r="F505" t="s">
        <v>933</v>
      </c>
      <c r="G505" t="s">
        <v>99</v>
      </c>
      <c r="H505">
        <v>683</v>
      </c>
      <c r="K505" t="s">
        <v>2776</v>
      </c>
      <c r="L505" t="s">
        <v>1043</v>
      </c>
      <c r="M505">
        <v>624</v>
      </c>
    </row>
    <row r="506" spans="6:13" x14ac:dyDescent="0.3">
      <c r="F506" t="s">
        <v>2796</v>
      </c>
      <c r="G506" t="s">
        <v>1372</v>
      </c>
      <c r="H506">
        <v>683</v>
      </c>
      <c r="K506" t="s">
        <v>2948</v>
      </c>
      <c r="L506" t="s">
        <v>1674</v>
      </c>
      <c r="M506">
        <v>623</v>
      </c>
    </row>
    <row r="507" spans="6:13" x14ac:dyDescent="0.3">
      <c r="F507" t="s">
        <v>2850</v>
      </c>
      <c r="G507" t="s">
        <v>2030</v>
      </c>
      <c r="H507">
        <v>682</v>
      </c>
      <c r="K507" t="s">
        <v>2949</v>
      </c>
      <c r="L507" t="s">
        <v>2120</v>
      </c>
      <c r="M507">
        <v>622</v>
      </c>
    </row>
    <row r="508" spans="6:13" x14ac:dyDescent="0.3">
      <c r="F508" t="s">
        <v>2482</v>
      </c>
      <c r="G508" t="s">
        <v>11</v>
      </c>
      <c r="H508">
        <v>682</v>
      </c>
      <c r="K508" t="s">
        <v>2543</v>
      </c>
      <c r="L508" t="s">
        <v>99</v>
      </c>
      <c r="M508">
        <v>619</v>
      </c>
    </row>
    <row r="509" spans="6:13" x14ac:dyDescent="0.3">
      <c r="F509" t="s">
        <v>2360</v>
      </c>
      <c r="G509" t="s">
        <v>386</v>
      </c>
      <c r="H509">
        <v>682</v>
      </c>
      <c r="K509" t="s">
        <v>2777</v>
      </c>
      <c r="L509" t="s">
        <v>1043</v>
      </c>
      <c r="M509">
        <v>614</v>
      </c>
    </row>
    <row r="510" spans="6:13" x14ac:dyDescent="0.3">
      <c r="F510" t="s">
        <v>2851</v>
      </c>
      <c r="G510" t="s">
        <v>1674</v>
      </c>
      <c r="H510">
        <v>682</v>
      </c>
      <c r="K510" t="s">
        <v>679</v>
      </c>
      <c r="L510" t="s">
        <v>362</v>
      </c>
      <c r="M510">
        <v>604</v>
      </c>
    </row>
    <row r="511" spans="6:13" x14ac:dyDescent="0.3">
      <c r="F511" t="s">
        <v>756</v>
      </c>
      <c r="G511" t="s">
        <v>11</v>
      </c>
      <c r="H511">
        <v>681</v>
      </c>
      <c r="K511" t="s">
        <v>1568</v>
      </c>
      <c r="L511" t="s">
        <v>1043</v>
      </c>
      <c r="M511">
        <v>591</v>
      </c>
    </row>
    <row r="512" spans="6:13" x14ac:dyDescent="0.3">
      <c r="F512" t="s">
        <v>934</v>
      </c>
      <c r="G512" t="s">
        <v>99</v>
      </c>
      <c r="H512">
        <v>680</v>
      </c>
    </row>
    <row r="513" spans="6:14" x14ac:dyDescent="0.3">
      <c r="F513" t="s">
        <v>2483</v>
      </c>
      <c r="G513" t="s">
        <v>11</v>
      </c>
      <c r="H513">
        <v>679</v>
      </c>
    </row>
    <row r="514" spans="6:14" x14ac:dyDescent="0.3">
      <c r="F514" t="s">
        <v>544</v>
      </c>
      <c r="G514" t="s">
        <v>386</v>
      </c>
      <c r="H514">
        <v>679</v>
      </c>
      <c r="K514" t="s">
        <v>3218</v>
      </c>
      <c r="M514">
        <v>507</v>
      </c>
    </row>
    <row r="515" spans="6:14" x14ac:dyDescent="0.3">
      <c r="F515" t="s">
        <v>3167</v>
      </c>
      <c r="G515" t="s">
        <v>99</v>
      </c>
      <c r="H515">
        <v>678</v>
      </c>
      <c r="K515" s="5" t="s">
        <v>3235</v>
      </c>
      <c r="L515" s="10"/>
      <c r="M515" s="10">
        <v>4056</v>
      </c>
      <c r="N515" s="10"/>
    </row>
    <row r="516" spans="6:14" x14ac:dyDescent="0.3">
      <c r="F516" t="s">
        <v>2361</v>
      </c>
      <c r="G516" t="s">
        <v>386</v>
      </c>
      <c r="H516">
        <v>678</v>
      </c>
      <c r="K516" t="s">
        <v>3236</v>
      </c>
      <c r="M516">
        <v>101.4</v>
      </c>
    </row>
    <row r="517" spans="6:14" x14ac:dyDescent="0.3">
      <c r="F517" t="s">
        <v>542</v>
      </c>
      <c r="G517" t="s">
        <v>386</v>
      </c>
      <c r="H517">
        <v>678</v>
      </c>
    </row>
    <row r="518" spans="6:14" x14ac:dyDescent="0.3">
      <c r="F518" t="s">
        <v>555</v>
      </c>
      <c r="G518" t="s">
        <v>386</v>
      </c>
      <c r="H518">
        <v>678</v>
      </c>
    </row>
    <row r="519" spans="6:14" x14ac:dyDescent="0.3">
      <c r="F519" t="s">
        <v>1233</v>
      </c>
      <c r="G519" t="s">
        <v>1043</v>
      </c>
      <c r="H519">
        <v>678</v>
      </c>
    </row>
    <row r="520" spans="6:14" x14ac:dyDescent="0.3">
      <c r="F520" t="s">
        <v>2362</v>
      </c>
      <c r="G520" t="s">
        <v>386</v>
      </c>
      <c r="H520">
        <v>676</v>
      </c>
    </row>
    <row r="521" spans="6:14" x14ac:dyDescent="0.3">
      <c r="F521" t="s">
        <v>2852</v>
      </c>
      <c r="G521" t="s">
        <v>2030</v>
      </c>
      <c r="H521">
        <v>676</v>
      </c>
    </row>
    <row r="522" spans="6:14" x14ac:dyDescent="0.3">
      <c r="F522" t="s">
        <v>1646</v>
      </c>
      <c r="G522" t="s">
        <v>1372</v>
      </c>
      <c r="H522">
        <v>676</v>
      </c>
    </row>
    <row r="523" spans="6:14" x14ac:dyDescent="0.3">
      <c r="F523" t="s">
        <v>2734</v>
      </c>
      <c r="G523" t="s">
        <v>1043</v>
      </c>
      <c r="H523">
        <v>675</v>
      </c>
    </row>
    <row r="524" spans="6:14" x14ac:dyDescent="0.3">
      <c r="F524" t="s">
        <v>2853</v>
      </c>
      <c r="G524" t="s">
        <v>2030</v>
      </c>
      <c r="H524">
        <v>675</v>
      </c>
    </row>
    <row r="525" spans="6:14" x14ac:dyDescent="0.3">
      <c r="F525" t="s">
        <v>935</v>
      </c>
      <c r="G525" t="s">
        <v>99</v>
      </c>
      <c r="H525">
        <v>675</v>
      </c>
    </row>
    <row r="526" spans="6:14" x14ac:dyDescent="0.3">
      <c r="F526" t="s">
        <v>549</v>
      </c>
      <c r="G526" t="s">
        <v>386</v>
      </c>
      <c r="H526">
        <v>675</v>
      </c>
    </row>
    <row r="527" spans="6:14" x14ac:dyDescent="0.3">
      <c r="F527" t="s">
        <v>2443</v>
      </c>
      <c r="G527" t="s">
        <v>362</v>
      </c>
      <c r="H527">
        <v>674</v>
      </c>
    </row>
    <row r="528" spans="6:14" x14ac:dyDescent="0.3">
      <c r="F528" t="s">
        <v>2363</v>
      </c>
      <c r="G528" t="s">
        <v>386</v>
      </c>
      <c r="H528">
        <v>674</v>
      </c>
    </row>
    <row r="529" spans="6:8" x14ac:dyDescent="0.3">
      <c r="F529" t="s">
        <v>663</v>
      </c>
      <c r="G529" t="s">
        <v>362</v>
      </c>
      <c r="H529">
        <v>674</v>
      </c>
    </row>
    <row r="530" spans="6:8" x14ac:dyDescent="0.3">
      <c r="F530" t="s">
        <v>548</v>
      </c>
      <c r="G530" t="s">
        <v>386</v>
      </c>
      <c r="H530">
        <v>674</v>
      </c>
    </row>
    <row r="531" spans="6:8" x14ac:dyDescent="0.3">
      <c r="F531" t="s">
        <v>2581</v>
      </c>
      <c r="G531" t="s">
        <v>99</v>
      </c>
      <c r="H531">
        <v>673</v>
      </c>
    </row>
    <row r="532" spans="6:8" x14ac:dyDescent="0.3">
      <c r="F532" t="s">
        <v>533</v>
      </c>
      <c r="G532" t="s">
        <v>386</v>
      </c>
      <c r="H532">
        <v>673</v>
      </c>
    </row>
    <row r="533" spans="6:8" x14ac:dyDescent="0.3">
      <c r="F533" t="s">
        <v>2365</v>
      </c>
      <c r="G533" t="s">
        <v>386</v>
      </c>
      <c r="H533">
        <v>672</v>
      </c>
    </row>
    <row r="534" spans="6:8" x14ac:dyDescent="0.3">
      <c r="F534" t="s">
        <v>2364</v>
      </c>
      <c r="G534" t="s">
        <v>386</v>
      </c>
      <c r="H534">
        <v>672</v>
      </c>
    </row>
    <row r="535" spans="6:8" x14ac:dyDescent="0.3">
      <c r="F535" t="s">
        <v>2484</v>
      </c>
      <c r="G535" t="s">
        <v>11</v>
      </c>
      <c r="H535">
        <v>671</v>
      </c>
    </row>
    <row r="536" spans="6:8" x14ac:dyDescent="0.3">
      <c r="F536" t="s">
        <v>2366</v>
      </c>
      <c r="G536" t="s">
        <v>386</v>
      </c>
      <c r="H536">
        <v>671</v>
      </c>
    </row>
    <row r="537" spans="6:8" x14ac:dyDescent="0.3">
      <c r="F537" t="s">
        <v>2854</v>
      </c>
      <c r="G537" t="s">
        <v>2030</v>
      </c>
      <c r="H537">
        <v>670</v>
      </c>
    </row>
    <row r="538" spans="6:8" x14ac:dyDescent="0.3">
      <c r="F538" t="s">
        <v>936</v>
      </c>
      <c r="G538" t="s">
        <v>99</v>
      </c>
      <c r="H538">
        <v>669</v>
      </c>
    </row>
    <row r="539" spans="6:8" x14ac:dyDescent="0.3">
      <c r="F539" t="s">
        <v>2485</v>
      </c>
      <c r="G539" t="s">
        <v>11</v>
      </c>
      <c r="H539">
        <v>668</v>
      </c>
    </row>
    <row r="540" spans="6:8" x14ac:dyDescent="0.3">
      <c r="F540" t="s">
        <v>937</v>
      </c>
      <c r="G540" t="s">
        <v>99</v>
      </c>
      <c r="H540">
        <v>668</v>
      </c>
    </row>
    <row r="541" spans="6:8" x14ac:dyDescent="0.3">
      <c r="F541" t="s">
        <v>2367</v>
      </c>
      <c r="G541" t="s">
        <v>386</v>
      </c>
      <c r="H541">
        <v>668</v>
      </c>
    </row>
    <row r="542" spans="6:8" x14ac:dyDescent="0.3">
      <c r="F542" t="s">
        <v>757</v>
      </c>
      <c r="G542" t="s">
        <v>11</v>
      </c>
      <c r="H542">
        <v>668</v>
      </c>
    </row>
    <row r="543" spans="6:8" x14ac:dyDescent="0.3">
      <c r="F543" t="s">
        <v>2855</v>
      </c>
      <c r="G543" t="s">
        <v>2030</v>
      </c>
      <c r="H543">
        <v>667</v>
      </c>
    </row>
    <row r="544" spans="6:8" x14ac:dyDescent="0.3">
      <c r="F544" t="s">
        <v>2582</v>
      </c>
      <c r="G544" t="s">
        <v>99</v>
      </c>
      <c r="H544">
        <v>667</v>
      </c>
    </row>
    <row r="545" spans="6:8" x14ac:dyDescent="0.3">
      <c r="F545" t="s">
        <v>3168</v>
      </c>
      <c r="G545" t="s">
        <v>99</v>
      </c>
      <c r="H545">
        <v>667</v>
      </c>
    </row>
    <row r="546" spans="6:8" x14ac:dyDescent="0.3">
      <c r="F546" t="s">
        <v>758</v>
      </c>
      <c r="G546" t="s">
        <v>11</v>
      </c>
      <c r="H546">
        <v>667</v>
      </c>
    </row>
    <row r="547" spans="6:8" x14ac:dyDescent="0.3">
      <c r="F547" t="s">
        <v>938</v>
      </c>
      <c r="G547" t="s">
        <v>99</v>
      </c>
      <c r="H547">
        <v>667</v>
      </c>
    </row>
    <row r="548" spans="6:8" x14ac:dyDescent="0.3">
      <c r="F548" t="s">
        <v>2735</v>
      </c>
      <c r="G548" t="s">
        <v>1043</v>
      </c>
      <c r="H548">
        <v>666</v>
      </c>
    </row>
    <row r="549" spans="6:8" x14ac:dyDescent="0.3">
      <c r="F549" t="s">
        <v>3151</v>
      </c>
      <c r="G549" t="s">
        <v>11</v>
      </c>
      <c r="H549">
        <v>666</v>
      </c>
    </row>
    <row r="550" spans="6:8" x14ac:dyDescent="0.3">
      <c r="F550" t="s">
        <v>2368</v>
      </c>
      <c r="G550" t="s">
        <v>386</v>
      </c>
      <c r="H550">
        <v>666</v>
      </c>
    </row>
    <row r="551" spans="6:8" x14ac:dyDescent="0.3">
      <c r="F551" t="s">
        <v>2736</v>
      </c>
      <c r="G551" t="s">
        <v>1043</v>
      </c>
      <c r="H551">
        <v>665</v>
      </c>
    </row>
    <row r="552" spans="6:8" x14ac:dyDescent="0.3">
      <c r="F552" t="s">
        <v>2856</v>
      </c>
      <c r="G552" t="s">
        <v>2030</v>
      </c>
      <c r="H552">
        <v>665</v>
      </c>
    </row>
    <row r="553" spans="6:8" x14ac:dyDescent="0.3">
      <c r="F553" t="s">
        <v>3215</v>
      </c>
      <c r="G553" t="s">
        <v>1043</v>
      </c>
      <c r="H553">
        <v>665</v>
      </c>
    </row>
    <row r="554" spans="6:8" x14ac:dyDescent="0.3">
      <c r="F554" t="s">
        <v>2858</v>
      </c>
      <c r="G554" t="s">
        <v>2030</v>
      </c>
      <c r="H554">
        <v>664</v>
      </c>
    </row>
    <row r="555" spans="6:8" x14ac:dyDescent="0.3">
      <c r="F555" t="s">
        <v>2857</v>
      </c>
      <c r="G555" t="s">
        <v>2030</v>
      </c>
      <c r="H555">
        <v>664</v>
      </c>
    </row>
    <row r="556" spans="6:8" x14ac:dyDescent="0.3">
      <c r="F556" t="s">
        <v>759</v>
      </c>
      <c r="G556" t="s">
        <v>11</v>
      </c>
      <c r="H556">
        <v>664</v>
      </c>
    </row>
    <row r="557" spans="6:8" x14ac:dyDescent="0.3">
      <c r="F557" t="s">
        <v>1521</v>
      </c>
      <c r="G557" t="s">
        <v>1043</v>
      </c>
      <c r="H557">
        <v>664</v>
      </c>
    </row>
    <row r="558" spans="6:8" x14ac:dyDescent="0.3">
      <c r="F558" t="s">
        <v>1234</v>
      </c>
      <c r="G558" t="s">
        <v>1043</v>
      </c>
      <c r="H558">
        <v>664</v>
      </c>
    </row>
    <row r="559" spans="6:8" x14ac:dyDescent="0.3">
      <c r="F559" t="s">
        <v>939</v>
      </c>
      <c r="G559" t="s">
        <v>99</v>
      </c>
      <c r="H559">
        <v>664</v>
      </c>
    </row>
    <row r="560" spans="6:8" x14ac:dyDescent="0.3">
      <c r="F560" t="s">
        <v>2859</v>
      </c>
      <c r="G560" t="s">
        <v>1674</v>
      </c>
      <c r="H560">
        <v>663</v>
      </c>
    </row>
    <row r="561" spans="6:8" x14ac:dyDescent="0.3">
      <c r="F561" t="s">
        <v>2860</v>
      </c>
      <c r="G561" t="s">
        <v>2030</v>
      </c>
      <c r="H561">
        <v>661</v>
      </c>
    </row>
    <row r="562" spans="6:8" x14ac:dyDescent="0.3">
      <c r="F562" t="s">
        <v>2583</v>
      </c>
      <c r="G562" t="s">
        <v>99</v>
      </c>
      <c r="H562">
        <v>661</v>
      </c>
    </row>
    <row r="563" spans="6:8" x14ac:dyDescent="0.3">
      <c r="F563" t="s">
        <v>2737</v>
      </c>
      <c r="G563" t="s">
        <v>1043</v>
      </c>
      <c r="H563">
        <v>660</v>
      </c>
    </row>
    <row r="564" spans="6:8" x14ac:dyDescent="0.3">
      <c r="F564" t="s">
        <v>2369</v>
      </c>
      <c r="G564" t="s">
        <v>386</v>
      </c>
      <c r="H564">
        <v>660</v>
      </c>
    </row>
    <row r="565" spans="6:8" x14ac:dyDescent="0.3">
      <c r="F565" t="s">
        <v>2584</v>
      </c>
      <c r="G565" t="s">
        <v>99</v>
      </c>
      <c r="H565">
        <v>659</v>
      </c>
    </row>
    <row r="566" spans="6:8" x14ac:dyDescent="0.3">
      <c r="F566" t="s">
        <v>940</v>
      </c>
      <c r="G566" t="s">
        <v>99</v>
      </c>
      <c r="H566">
        <v>659</v>
      </c>
    </row>
    <row r="567" spans="6:8" x14ac:dyDescent="0.3">
      <c r="F567" t="s">
        <v>1522</v>
      </c>
      <c r="G567" t="s">
        <v>1043</v>
      </c>
      <c r="H567">
        <v>659</v>
      </c>
    </row>
    <row r="568" spans="6:8" x14ac:dyDescent="0.3">
      <c r="F568" t="s">
        <v>2585</v>
      </c>
      <c r="G568" t="s">
        <v>99</v>
      </c>
      <c r="H568">
        <v>658</v>
      </c>
    </row>
    <row r="569" spans="6:8" x14ac:dyDescent="0.3">
      <c r="F569" t="s">
        <v>1235</v>
      </c>
      <c r="G569" t="s">
        <v>1043</v>
      </c>
      <c r="H569">
        <v>658</v>
      </c>
    </row>
    <row r="570" spans="6:8" x14ac:dyDescent="0.3">
      <c r="F570" t="s">
        <v>1236</v>
      </c>
      <c r="G570" t="s">
        <v>1043</v>
      </c>
      <c r="H570">
        <v>658</v>
      </c>
    </row>
    <row r="571" spans="6:8" x14ac:dyDescent="0.3">
      <c r="F571" t="s">
        <v>760</v>
      </c>
      <c r="G571" t="s">
        <v>11</v>
      </c>
      <c r="H571">
        <v>656</v>
      </c>
    </row>
    <row r="572" spans="6:8" x14ac:dyDescent="0.3">
      <c r="F572" t="s">
        <v>1237</v>
      </c>
      <c r="G572" t="s">
        <v>1043</v>
      </c>
      <c r="H572">
        <v>656</v>
      </c>
    </row>
    <row r="573" spans="6:8" x14ac:dyDescent="0.3">
      <c r="F573" t="s">
        <v>2861</v>
      </c>
      <c r="G573" t="s">
        <v>2120</v>
      </c>
      <c r="H573">
        <v>655</v>
      </c>
    </row>
    <row r="574" spans="6:8" x14ac:dyDescent="0.3">
      <c r="F574" t="s">
        <v>1238</v>
      </c>
      <c r="G574" t="s">
        <v>1043</v>
      </c>
      <c r="H574">
        <v>655</v>
      </c>
    </row>
    <row r="575" spans="6:8" x14ac:dyDescent="0.3">
      <c r="F575" t="s">
        <v>941</v>
      </c>
      <c r="G575" t="s">
        <v>99</v>
      </c>
      <c r="H575">
        <v>655</v>
      </c>
    </row>
    <row r="576" spans="6:8" x14ac:dyDescent="0.3">
      <c r="F576" t="s">
        <v>942</v>
      </c>
      <c r="G576" t="s">
        <v>99</v>
      </c>
      <c r="H576">
        <v>655</v>
      </c>
    </row>
    <row r="577" spans="6:8" x14ac:dyDescent="0.3">
      <c r="F577" t="s">
        <v>761</v>
      </c>
      <c r="G577" t="s">
        <v>11</v>
      </c>
      <c r="H577">
        <v>655</v>
      </c>
    </row>
    <row r="578" spans="6:8" x14ac:dyDescent="0.3">
      <c r="F578" t="s">
        <v>2862</v>
      </c>
      <c r="G578" t="s">
        <v>2030</v>
      </c>
      <c r="H578">
        <v>654</v>
      </c>
    </row>
    <row r="579" spans="6:8" x14ac:dyDescent="0.3">
      <c r="F579" t="s">
        <v>2863</v>
      </c>
      <c r="G579" t="s">
        <v>2030</v>
      </c>
      <c r="H579">
        <v>654</v>
      </c>
    </row>
    <row r="580" spans="6:8" x14ac:dyDescent="0.3">
      <c r="F580" t="s">
        <v>2864</v>
      </c>
      <c r="G580" t="s">
        <v>2120</v>
      </c>
      <c r="H580">
        <v>653</v>
      </c>
    </row>
    <row r="581" spans="6:8" x14ac:dyDescent="0.3">
      <c r="F581" t="s">
        <v>2739</v>
      </c>
      <c r="G581" t="s">
        <v>1043</v>
      </c>
      <c r="H581">
        <v>652</v>
      </c>
    </row>
    <row r="582" spans="6:8" x14ac:dyDescent="0.3">
      <c r="F582" t="s">
        <v>2738</v>
      </c>
      <c r="G582" t="s">
        <v>1043</v>
      </c>
      <c r="H582">
        <v>652</v>
      </c>
    </row>
    <row r="583" spans="6:8" x14ac:dyDescent="0.3">
      <c r="F583" t="s">
        <v>2865</v>
      </c>
      <c r="G583" t="s">
        <v>2030</v>
      </c>
      <c r="H583">
        <v>652</v>
      </c>
    </row>
    <row r="584" spans="6:8" x14ac:dyDescent="0.3">
      <c r="F584" t="s">
        <v>545</v>
      </c>
      <c r="G584" t="s">
        <v>386</v>
      </c>
      <c r="H584">
        <v>652</v>
      </c>
    </row>
    <row r="585" spans="6:8" x14ac:dyDescent="0.3">
      <c r="F585" t="s">
        <v>943</v>
      </c>
      <c r="G585" t="s">
        <v>99</v>
      </c>
      <c r="H585">
        <v>651</v>
      </c>
    </row>
    <row r="586" spans="6:8" x14ac:dyDescent="0.3">
      <c r="F586" t="s">
        <v>538</v>
      </c>
      <c r="G586" t="s">
        <v>386</v>
      </c>
      <c r="H586">
        <v>650</v>
      </c>
    </row>
    <row r="587" spans="6:8" x14ac:dyDescent="0.3">
      <c r="F587" t="s">
        <v>944</v>
      </c>
      <c r="G587" t="s">
        <v>99</v>
      </c>
      <c r="H587">
        <v>650</v>
      </c>
    </row>
    <row r="588" spans="6:8" x14ac:dyDescent="0.3">
      <c r="F588" t="s">
        <v>2370</v>
      </c>
      <c r="G588" t="s">
        <v>386</v>
      </c>
      <c r="H588">
        <v>649</v>
      </c>
    </row>
    <row r="589" spans="6:8" x14ac:dyDescent="0.3">
      <c r="F589" t="s">
        <v>2371</v>
      </c>
      <c r="G589" t="s">
        <v>386</v>
      </c>
      <c r="H589">
        <v>648</v>
      </c>
    </row>
    <row r="590" spans="6:8" x14ac:dyDescent="0.3">
      <c r="F590" t="s">
        <v>946</v>
      </c>
      <c r="G590" t="s">
        <v>99</v>
      </c>
      <c r="H590">
        <v>646</v>
      </c>
    </row>
    <row r="591" spans="6:8" x14ac:dyDescent="0.3">
      <c r="F591" t="s">
        <v>1647</v>
      </c>
      <c r="G591" t="s">
        <v>1372</v>
      </c>
      <c r="H591">
        <v>646</v>
      </c>
    </row>
    <row r="592" spans="6:8" x14ac:dyDescent="0.3">
      <c r="F592" t="s">
        <v>945</v>
      </c>
      <c r="G592" t="s">
        <v>99</v>
      </c>
      <c r="H592">
        <v>646</v>
      </c>
    </row>
    <row r="593" spans="6:8" x14ac:dyDescent="0.3">
      <c r="F593" t="s">
        <v>2866</v>
      </c>
      <c r="G593" t="s">
        <v>2030</v>
      </c>
      <c r="H593">
        <v>645</v>
      </c>
    </row>
    <row r="594" spans="6:8" x14ac:dyDescent="0.3">
      <c r="F594" t="s">
        <v>2740</v>
      </c>
      <c r="G594" t="s">
        <v>1043</v>
      </c>
      <c r="H594">
        <v>645</v>
      </c>
    </row>
    <row r="595" spans="6:8" x14ac:dyDescent="0.3">
      <c r="F595" t="s">
        <v>2444</v>
      </c>
      <c r="G595" t="s">
        <v>362</v>
      </c>
      <c r="H595">
        <v>644</v>
      </c>
    </row>
    <row r="596" spans="6:8" x14ac:dyDescent="0.3">
      <c r="F596" t="s">
        <v>2372</v>
      </c>
      <c r="G596" t="s">
        <v>386</v>
      </c>
      <c r="H596">
        <v>639</v>
      </c>
    </row>
    <row r="597" spans="6:8" x14ac:dyDescent="0.3">
      <c r="F597" t="s">
        <v>2867</v>
      </c>
      <c r="G597" t="s">
        <v>2030</v>
      </c>
      <c r="H597">
        <v>638</v>
      </c>
    </row>
    <row r="598" spans="6:8" x14ac:dyDescent="0.3">
      <c r="F598" t="s">
        <v>762</v>
      </c>
      <c r="G598" t="s">
        <v>11</v>
      </c>
      <c r="H598">
        <v>638</v>
      </c>
    </row>
    <row r="599" spans="6:8" x14ac:dyDescent="0.3">
      <c r="F599" t="s">
        <v>1523</v>
      </c>
      <c r="G599" t="s">
        <v>1043</v>
      </c>
      <c r="H599">
        <v>638</v>
      </c>
    </row>
    <row r="600" spans="6:8" x14ac:dyDescent="0.3">
      <c r="F600" t="s">
        <v>1239</v>
      </c>
      <c r="G600" t="s">
        <v>1043</v>
      </c>
      <c r="H600">
        <v>638</v>
      </c>
    </row>
    <row r="601" spans="6:8" x14ac:dyDescent="0.3">
      <c r="F601" t="s">
        <v>2741</v>
      </c>
      <c r="G601" t="s">
        <v>1043</v>
      </c>
      <c r="H601">
        <v>637</v>
      </c>
    </row>
    <row r="602" spans="6:8" x14ac:dyDescent="0.3">
      <c r="F602" t="s">
        <v>1524</v>
      </c>
      <c r="G602" t="s">
        <v>1043</v>
      </c>
      <c r="H602">
        <v>637</v>
      </c>
    </row>
    <row r="603" spans="6:8" x14ac:dyDescent="0.3">
      <c r="F603" t="s">
        <v>2445</v>
      </c>
      <c r="G603" t="s">
        <v>362</v>
      </c>
      <c r="H603">
        <v>636</v>
      </c>
    </row>
    <row r="604" spans="6:8" x14ac:dyDescent="0.3">
      <c r="F604" t="s">
        <v>2373</v>
      </c>
      <c r="G604" t="s">
        <v>386</v>
      </c>
      <c r="H604">
        <v>636</v>
      </c>
    </row>
    <row r="605" spans="6:8" x14ac:dyDescent="0.3">
      <c r="F605" t="s">
        <v>2868</v>
      </c>
      <c r="G605" t="s">
        <v>2030</v>
      </c>
      <c r="H605">
        <v>635</v>
      </c>
    </row>
    <row r="606" spans="6:8" x14ac:dyDescent="0.3">
      <c r="F606" t="s">
        <v>2586</v>
      </c>
      <c r="G606" t="s">
        <v>99</v>
      </c>
      <c r="H606">
        <v>635</v>
      </c>
    </row>
    <row r="607" spans="6:8" x14ac:dyDescent="0.3">
      <c r="F607" t="s">
        <v>2486</v>
      </c>
      <c r="G607" t="s">
        <v>11</v>
      </c>
      <c r="H607">
        <v>633</v>
      </c>
    </row>
    <row r="608" spans="6:8" x14ac:dyDescent="0.3">
      <c r="F608" t="s">
        <v>1038</v>
      </c>
      <c r="G608" t="s">
        <v>362</v>
      </c>
      <c r="H608">
        <v>633</v>
      </c>
    </row>
    <row r="609" spans="6:8" x14ac:dyDescent="0.3">
      <c r="F609" t="s">
        <v>763</v>
      </c>
      <c r="G609" t="s">
        <v>11</v>
      </c>
      <c r="H609">
        <v>632</v>
      </c>
    </row>
    <row r="610" spans="6:8" x14ac:dyDescent="0.3">
      <c r="F610" t="s">
        <v>2588</v>
      </c>
      <c r="G610" t="s">
        <v>99</v>
      </c>
      <c r="H610">
        <v>631</v>
      </c>
    </row>
    <row r="611" spans="6:8" x14ac:dyDescent="0.3">
      <c r="F611" t="s">
        <v>2587</v>
      </c>
      <c r="G611" t="s">
        <v>99</v>
      </c>
      <c r="H611">
        <v>631</v>
      </c>
    </row>
    <row r="612" spans="6:8" x14ac:dyDescent="0.3">
      <c r="F612" t="s">
        <v>553</v>
      </c>
      <c r="G612" t="s">
        <v>386</v>
      </c>
      <c r="H612">
        <v>631</v>
      </c>
    </row>
    <row r="613" spans="6:8" x14ac:dyDescent="0.3">
      <c r="F613" t="s">
        <v>1525</v>
      </c>
      <c r="G613" t="s">
        <v>1043</v>
      </c>
      <c r="H613">
        <v>631</v>
      </c>
    </row>
    <row r="614" spans="6:8" x14ac:dyDescent="0.3">
      <c r="F614" t="s">
        <v>2589</v>
      </c>
      <c r="G614" t="s">
        <v>99</v>
      </c>
      <c r="H614">
        <v>630</v>
      </c>
    </row>
    <row r="615" spans="6:8" x14ac:dyDescent="0.3">
      <c r="F615" t="s">
        <v>2869</v>
      </c>
      <c r="G615" t="s">
        <v>2030</v>
      </c>
      <c r="H615">
        <v>630</v>
      </c>
    </row>
    <row r="616" spans="6:8" x14ac:dyDescent="0.3">
      <c r="F616" t="s">
        <v>2797</v>
      </c>
      <c r="G616" t="s">
        <v>1372</v>
      </c>
      <c r="H616">
        <v>630</v>
      </c>
    </row>
    <row r="617" spans="6:8" x14ac:dyDescent="0.3">
      <c r="F617" t="s">
        <v>3169</v>
      </c>
      <c r="G617" t="s">
        <v>99</v>
      </c>
      <c r="H617">
        <v>629</v>
      </c>
    </row>
    <row r="618" spans="6:8" x14ac:dyDescent="0.3">
      <c r="F618" t="s">
        <v>3201</v>
      </c>
      <c r="G618" t="s">
        <v>1674</v>
      </c>
      <c r="H618">
        <v>629</v>
      </c>
    </row>
    <row r="619" spans="6:8" x14ac:dyDescent="0.3">
      <c r="F619" t="s">
        <v>1240</v>
      </c>
      <c r="G619" t="s">
        <v>1043</v>
      </c>
      <c r="H619">
        <v>629</v>
      </c>
    </row>
    <row r="620" spans="6:8" x14ac:dyDescent="0.3">
      <c r="F620" t="s">
        <v>764</v>
      </c>
      <c r="G620" t="s">
        <v>11</v>
      </c>
      <c r="H620">
        <v>627</v>
      </c>
    </row>
    <row r="621" spans="6:8" x14ac:dyDescent="0.3">
      <c r="F621" t="s">
        <v>3202</v>
      </c>
      <c r="G621" t="s">
        <v>1674</v>
      </c>
      <c r="H621">
        <v>625</v>
      </c>
    </row>
    <row r="622" spans="6:8" x14ac:dyDescent="0.3">
      <c r="F622" t="s">
        <v>947</v>
      </c>
      <c r="G622" t="s">
        <v>99</v>
      </c>
      <c r="H622">
        <v>623</v>
      </c>
    </row>
    <row r="623" spans="6:8" x14ac:dyDescent="0.3">
      <c r="F623" t="s">
        <v>2590</v>
      </c>
      <c r="G623" t="s">
        <v>99</v>
      </c>
      <c r="H623">
        <v>621</v>
      </c>
    </row>
    <row r="624" spans="6:8" x14ac:dyDescent="0.3">
      <c r="F624" t="s">
        <v>543</v>
      </c>
      <c r="G624" t="s">
        <v>386</v>
      </c>
      <c r="H624">
        <v>621</v>
      </c>
    </row>
    <row r="625" spans="6:8" x14ac:dyDescent="0.3">
      <c r="F625" t="s">
        <v>765</v>
      </c>
      <c r="G625" t="s">
        <v>11</v>
      </c>
      <c r="H625">
        <v>617</v>
      </c>
    </row>
    <row r="626" spans="6:8" x14ac:dyDescent="0.3">
      <c r="F626" t="s">
        <v>2487</v>
      </c>
      <c r="G626" t="s">
        <v>11</v>
      </c>
      <c r="H626">
        <v>616</v>
      </c>
    </row>
    <row r="627" spans="6:8" x14ac:dyDescent="0.3">
      <c r="F627" t="s">
        <v>2870</v>
      </c>
      <c r="G627" t="s">
        <v>1674</v>
      </c>
      <c r="H627">
        <v>614</v>
      </c>
    </row>
    <row r="628" spans="6:8" x14ac:dyDescent="0.3">
      <c r="F628" t="s">
        <v>948</v>
      </c>
      <c r="G628" t="s">
        <v>99</v>
      </c>
      <c r="H628">
        <v>612</v>
      </c>
    </row>
    <row r="629" spans="6:8" x14ac:dyDescent="0.3">
      <c r="F629" t="s">
        <v>949</v>
      </c>
      <c r="G629" t="s">
        <v>99</v>
      </c>
      <c r="H629">
        <v>611</v>
      </c>
    </row>
    <row r="630" spans="6:8" x14ac:dyDescent="0.3">
      <c r="F630" t="s">
        <v>621</v>
      </c>
      <c r="G630" t="s">
        <v>2030</v>
      </c>
      <c r="H630">
        <v>610</v>
      </c>
    </row>
    <row r="631" spans="6:8" x14ac:dyDescent="0.3">
      <c r="F631" t="s">
        <v>950</v>
      </c>
      <c r="G631" t="s">
        <v>99</v>
      </c>
      <c r="H631">
        <v>606</v>
      </c>
    </row>
    <row r="632" spans="6:8" x14ac:dyDescent="0.3">
      <c r="F632" t="s">
        <v>2742</v>
      </c>
      <c r="G632" t="s">
        <v>1043</v>
      </c>
      <c r="H632">
        <v>603</v>
      </c>
    </row>
    <row r="633" spans="6:8" x14ac:dyDescent="0.3">
      <c r="F633" t="s">
        <v>951</v>
      </c>
      <c r="G633" t="s">
        <v>99</v>
      </c>
      <c r="H633">
        <v>603</v>
      </c>
    </row>
    <row r="634" spans="6:8" x14ac:dyDescent="0.3">
      <c r="F634" t="s">
        <v>2743</v>
      </c>
      <c r="G634" t="s">
        <v>1043</v>
      </c>
      <c r="H634">
        <v>601</v>
      </c>
    </row>
    <row r="635" spans="6:8" x14ac:dyDescent="0.3">
      <c r="F635" t="s">
        <v>2871</v>
      </c>
      <c r="G635" t="s">
        <v>2030</v>
      </c>
      <c r="H635">
        <v>590</v>
      </c>
    </row>
    <row r="636" spans="6:8" x14ac:dyDescent="0.3">
      <c r="F636" t="s">
        <v>1039</v>
      </c>
      <c r="G636" t="s">
        <v>362</v>
      </c>
      <c r="H636">
        <v>589</v>
      </c>
    </row>
    <row r="649" spans="6:9" x14ac:dyDescent="0.3">
      <c r="F649" t="s">
        <v>3218</v>
      </c>
      <c r="H649">
        <v>632</v>
      </c>
    </row>
    <row r="650" spans="6:9" x14ac:dyDescent="0.3">
      <c r="F650" s="5" t="s">
        <v>3235</v>
      </c>
      <c r="G650" s="10"/>
      <c r="H650" s="10">
        <v>5056</v>
      </c>
      <c r="I650" s="10"/>
    </row>
    <row r="651" spans="6:9" x14ac:dyDescent="0.3">
      <c r="F651" t="s">
        <v>3236</v>
      </c>
      <c r="H651">
        <v>126.4</v>
      </c>
    </row>
  </sheetData>
  <sortState xmlns:xlrd2="http://schemas.microsoft.com/office/spreadsheetml/2017/richdata2" ref="P5:S383">
    <sortCondition descending="1" ref="R5:R383"/>
  </sortState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83A42-1B31-4922-9CDE-817AC8069FD3}">
  <dimension ref="A1:N56"/>
  <sheetViews>
    <sheetView workbookViewId="0">
      <selection activeCell="I30" sqref="I30"/>
    </sheetView>
  </sheetViews>
  <sheetFormatPr defaultRowHeight="14.4" x14ac:dyDescent="0.3"/>
  <cols>
    <col min="1" max="1" width="13.5546875" bestFit="1" customWidth="1"/>
    <col min="2" max="2" width="28.5546875" hidden="1" customWidth="1"/>
    <col min="3" max="3" width="18.109375" bestFit="1" customWidth="1"/>
    <col min="6" max="6" width="16.33203125" customWidth="1"/>
    <col min="7" max="7" width="0" hidden="1" customWidth="1"/>
    <col min="8" max="8" width="18.6640625" bestFit="1" customWidth="1"/>
    <col min="11" max="11" width="13.6640625" customWidth="1"/>
    <col min="12" max="12" width="28.5546875" hidden="1" customWidth="1"/>
    <col min="13" max="13" width="16" bestFit="1" customWidth="1"/>
  </cols>
  <sheetData>
    <row r="1" spans="1:14" x14ac:dyDescent="0.3">
      <c r="C1" s="11"/>
    </row>
    <row r="2" spans="1:14" x14ac:dyDescent="0.3">
      <c r="A2" s="12" t="s">
        <v>3239</v>
      </c>
      <c r="B2" s="13"/>
      <c r="C2" s="13"/>
      <c r="D2" s="14"/>
      <c r="F2" s="12" t="s">
        <v>3246</v>
      </c>
      <c r="G2" s="13"/>
      <c r="H2" s="13"/>
      <c r="I2" s="14"/>
      <c r="K2" s="12" t="s">
        <v>3242</v>
      </c>
      <c r="L2" s="13"/>
      <c r="M2" s="13"/>
      <c r="N2" s="14"/>
    </row>
    <row r="3" spans="1:14" x14ac:dyDescent="0.3">
      <c r="A3" s="15" t="s">
        <v>3229</v>
      </c>
      <c r="B3" s="16" t="str">
        <f>+Chops!A$6</f>
        <v>Hansen, Kaleb     Entry #876</v>
      </c>
      <c r="C3" s="16" t="str">
        <f>LEFT(B3,(FIND("  ",B3,1)-1))</f>
        <v>Hansen, Kaleb</v>
      </c>
      <c r="D3" s="17">
        <f>+Chops!B$6</f>
        <v>852</v>
      </c>
      <c r="F3" s="15" t="s">
        <v>3229</v>
      </c>
      <c r="G3" s="16" t="str">
        <f>+Peacekeeper!A$6</f>
        <v>Kokrda, Colton     Entry #1808</v>
      </c>
      <c r="H3" s="16" t="str">
        <f>LEFT(G3,(FIND("  ",G3,1)-1))</f>
        <v>Kokrda, Colton</v>
      </c>
      <c r="I3" s="17">
        <f>+Peacekeeper!B$6</f>
        <v>800</v>
      </c>
      <c r="K3" s="15" t="s">
        <v>3229</v>
      </c>
      <c r="L3" s="16" t="str">
        <f>+'West Lanes'!A$6</f>
        <v>Clark, Travis     Entry #1772</v>
      </c>
      <c r="M3" s="16" t="str">
        <f>LEFT(L3,(FIND("  ",L3,1)-1))</f>
        <v>Clark, Travis</v>
      </c>
      <c r="N3" s="17">
        <f>+'West Lanes'!B$6</f>
        <v>799</v>
      </c>
    </row>
    <row r="4" spans="1:14" x14ac:dyDescent="0.3">
      <c r="A4" s="15" t="s">
        <v>3230</v>
      </c>
      <c r="B4" s="16" t="str">
        <f>+Chops!D$6</f>
        <v>Laravie, Anthony     Entry #1320</v>
      </c>
      <c r="C4" s="16" t="str">
        <f t="shared" ref="C4:C6" si="0">LEFT(B4,(FIND("  ",B4,1)-1))</f>
        <v>Laravie, Anthony</v>
      </c>
      <c r="D4" s="17">
        <f>+Chops!E$6</f>
        <v>886</v>
      </c>
      <c r="F4" s="15" t="s">
        <v>3230</v>
      </c>
      <c r="G4" s="16" t="str">
        <f>+Peacekeeper!D$6</f>
        <v>Kokrda, Colton     Entry #1804</v>
      </c>
      <c r="H4" s="16" t="str">
        <f t="shared" ref="H4:H6" si="1">LEFT(G4,(FIND("  ",G4,1)-1))</f>
        <v>Kokrda, Colton</v>
      </c>
      <c r="I4" s="17">
        <f>+Peacekeeper!E$6</f>
        <v>804</v>
      </c>
      <c r="K4" s="15" t="s">
        <v>3230</v>
      </c>
      <c r="L4" s="16" t="str">
        <f>+'West Lanes'!D$6</f>
        <v>Trevarthen, Matt     Entry #1090</v>
      </c>
      <c r="M4" s="16" t="str">
        <f t="shared" ref="M4:M8" si="2">LEFT(L4,(FIND("  ",L4,1)-1))</f>
        <v>Trevarthen, Matt</v>
      </c>
      <c r="N4" s="17">
        <f>+'West Lanes'!E$6</f>
        <v>816</v>
      </c>
    </row>
    <row r="5" spans="1:14" x14ac:dyDescent="0.3">
      <c r="A5" s="15" t="s">
        <v>3231</v>
      </c>
      <c r="B5" s="16" t="str">
        <f>+Chops!G$6</f>
        <v>Mahoney, Aaron     Entry #1293</v>
      </c>
      <c r="C5" s="16" t="str">
        <f t="shared" si="0"/>
        <v>Mahoney, Aaron</v>
      </c>
      <c r="D5" s="17">
        <f>+Chops!H$6</f>
        <v>829</v>
      </c>
      <c r="F5" s="15" t="s">
        <v>3231</v>
      </c>
      <c r="G5" s="16" t="str">
        <f>+Peacekeeper!G$6</f>
        <v>McCormack, James     Entry #1842</v>
      </c>
      <c r="H5" s="16" t="str">
        <f t="shared" si="1"/>
        <v>McCormack, James</v>
      </c>
      <c r="I5" s="17">
        <f>+Peacekeeper!H$6</f>
        <v>811</v>
      </c>
      <c r="K5" s="15"/>
      <c r="L5" s="16" t="str">
        <f>+'West Lanes'!D7</f>
        <v>Colvin, Ryan     Entry #1888</v>
      </c>
      <c r="M5" s="16" t="str">
        <f t="shared" si="2"/>
        <v>Colvin, Ryan</v>
      </c>
      <c r="N5" s="17">
        <f>+'West Lanes'!E$6</f>
        <v>816</v>
      </c>
    </row>
    <row r="6" spans="1:14" x14ac:dyDescent="0.3">
      <c r="A6" s="18" t="s">
        <v>3232</v>
      </c>
      <c r="B6" s="19" t="str">
        <f>+Chops!J$6</f>
        <v>Olson, Joe     Entry #1315</v>
      </c>
      <c r="C6" s="19" t="str">
        <f t="shared" si="0"/>
        <v>Olson, Joe</v>
      </c>
      <c r="D6" s="20">
        <f>+Chops!K$6</f>
        <v>852</v>
      </c>
      <c r="F6" s="18" t="s">
        <v>3232</v>
      </c>
      <c r="G6" s="19" t="str">
        <f>+Peacekeeper!J$6</f>
        <v>Stetson, Andrew     Entry #1793</v>
      </c>
      <c r="H6" s="19" t="str">
        <f t="shared" si="1"/>
        <v>Stetson, Andrew</v>
      </c>
      <c r="I6" s="20">
        <f>+Peacekeeper!K$6</f>
        <v>886</v>
      </c>
      <c r="K6" s="15"/>
      <c r="L6" s="16" t="str">
        <f>+'West Lanes'!D8</f>
        <v>Stubbs, Tracy     Entry #29</v>
      </c>
      <c r="M6" s="16" t="str">
        <f t="shared" si="2"/>
        <v>Stubbs, Tracy</v>
      </c>
      <c r="N6" s="17">
        <f>+'West Lanes'!E$6</f>
        <v>816</v>
      </c>
    </row>
    <row r="7" spans="1:14" x14ac:dyDescent="0.3">
      <c r="K7" s="15" t="s">
        <v>3231</v>
      </c>
      <c r="L7" s="16" t="str">
        <f>+'West Lanes'!G$6</f>
        <v>Casey, Luke     Entry #1777</v>
      </c>
      <c r="M7" s="16" t="str">
        <f t="shared" si="2"/>
        <v>Casey, Luke</v>
      </c>
      <c r="N7" s="17">
        <f>+'West Lanes'!H$6</f>
        <v>867</v>
      </c>
    </row>
    <row r="8" spans="1:14" x14ac:dyDescent="0.3">
      <c r="A8" s="12" t="s">
        <v>3245</v>
      </c>
      <c r="B8" s="13"/>
      <c r="C8" s="13"/>
      <c r="D8" s="14"/>
      <c r="F8" s="12" t="s">
        <v>3243</v>
      </c>
      <c r="G8" s="13"/>
      <c r="H8" s="13"/>
      <c r="I8" s="14"/>
      <c r="K8" s="18" t="s">
        <v>3232</v>
      </c>
      <c r="L8" s="19" t="str">
        <f>+'West Lanes'!J$6</f>
        <v>Magisana, Lucas     Entry #320</v>
      </c>
      <c r="M8" s="19" t="str">
        <f t="shared" si="2"/>
        <v>Magisana, Lucas</v>
      </c>
      <c r="N8" s="20">
        <f>+'West Lanes'!K$6</f>
        <v>823</v>
      </c>
    </row>
    <row r="9" spans="1:14" x14ac:dyDescent="0.3">
      <c r="A9" s="15" t="s">
        <v>3229</v>
      </c>
      <c r="B9" s="16" t="str">
        <f>+Maplewood!A$6</f>
        <v>Erdei, Heather     Entry #430</v>
      </c>
      <c r="C9" s="16" t="str">
        <f>LEFT(B9,(FIND("  ",B9,1)-1))</f>
        <v>Erdei, Heather</v>
      </c>
      <c r="D9" s="17">
        <f>+Maplewood!B$6</f>
        <v>885</v>
      </c>
      <c r="F9" s="15" t="s">
        <v>3229</v>
      </c>
      <c r="G9" s="16" t="str">
        <f>+Scorz!A$6</f>
        <v>Sanders, Bill     Entry #1568</v>
      </c>
      <c r="H9" s="16" t="str">
        <f>LEFT(G9,(FIND("  ",G9,1)-1))</f>
        <v>Sanders, Bill</v>
      </c>
      <c r="I9" s="17">
        <f>+Scorz!B$6</f>
        <v>753</v>
      </c>
    </row>
    <row r="10" spans="1:14" x14ac:dyDescent="0.3">
      <c r="A10" s="15" t="s">
        <v>3230</v>
      </c>
      <c r="B10" s="16" t="str">
        <f>+Maplewood!D$6</f>
        <v>Volkert, Steve     Entry #1448</v>
      </c>
      <c r="C10" s="16" t="str">
        <f t="shared" ref="C10:C12" si="3">LEFT(B10,(FIND("  ",B10,1)-1))</f>
        <v>Volkert, Steve</v>
      </c>
      <c r="D10" s="17">
        <f>+Maplewood!E$6</f>
        <v>847</v>
      </c>
      <c r="F10" s="15" t="s">
        <v>3230</v>
      </c>
      <c r="G10" s="16" t="str">
        <f>+Scorz!D$6</f>
        <v>Heimes, Douglas     Entry #1592</v>
      </c>
      <c r="H10" s="16" t="str">
        <f t="shared" ref="H10:H12" si="4">LEFT(G10,(FIND("  ",G10,1)-1))</f>
        <v>Heimes, Douglas</v>
      </c>
      <c r="I10" s="17">
        <f>+Scorz!E$6</f>
        <v>833</v>
      </c>
    </row>
    <row r="11" spans="1:14" x14ac:dyDescent="0.3">
      <c r="A11" s="15" t="s">
        <v>3231</v>
      </c>
      <c r="B11" s="16" t="str">
        <f>+Maplewood!G$6</f>
        <v>O'Connell, Adam     Entry #1232</v>
      </c>
      <c r="C11" s="16" t="str">
        <f t="shared" si="3"/>
        <v>O'Connell, Adam</v>
      </c>
      <c r="D11" s="17">
        <f>+Maplewood!H$6</f>
        <v>816</v>
      </c>
      <c r="F11" s="15" t="s">
        <v>3231</v>
      </c>
      <c r="G11" s="16" t="str">
        <f>+Scorz!G$6</f>
        <v>Harvey, Parker     Entry #489</v>
      </c>
      <c r="H11" s="16" t="str">
        <f t="shared" si="4"/>
        <v>Harvey, Parker</v>
      </c>
      <c r="I11" s="17">
        <f>+Scorz!H$6</f>
        <v>813</v>
      </c>
    </row>
    <row r="12" spans="1:14" x14ac:dyDescent="0.3">
      <c r="A12" s="18" t="s">
        <v>3232</v>
      </c>
      <c r="B12" s="19" t="str">
        <f>+Maplewood!J$6</f>
        <v>Schneider, Alex     Entry #987</v>
      </c>
      <c r="C12" s="19" t="str">
        <f t="shared" si="3"/>
        <v>Schneider, Alex</v>
      </c>
      <c r="D12" s="20">
        <f>+Maplewood!K$6</f>
        <v>822</v>
      </c>
      <c r="F12" s="18" t="s">
        <v>3232</v>
      </c>
      <c r="G12" s="19" t="str">
        <f>+Scorz!J$6</f>
        <v>Jenkins, Cindy     Entry #502</v>
      </c>
      <c r="H12" s="19" t="str">
        <f t="shared" si="4"/>
        <v>Jenkins, Cindy</v>
      </c>
      <c r="I12" s="20">
        <f>+Scorz!K$6</f>
        <v>801</v>
      </c>
    </row>
    <row r="14" spans="1:14" x14ac:dyDescent="0.3">
      <c r="A14" s="12" t="s">
        <v>3240</v>
      </c>
      <c r="B14" s="13"/>
      <c r="C14" s="13"/>
      <c r="D14" s="14"/>
      <c r="F14" s="12" t="s">
        <v>3247</v>
      </c>
      <c r="G14" s="13"/>
      <c r="H14" s="13"/>
      <c r="I14" s="14"/>
    </row>
    <row r="15" spans="1:14" x14ac:dyDescent="0.3">
      <c r="A15" s="15" t="s">
        <v>3229</v>
      </c>
      <c r="B15" s="16" t="str">
        <f>+Mockingbird!A$6</f>
        <v>Rodabaugh, Tom     Entry #739</v>
      </c>
      <c r="C15" s="16" t="str">
        <f>LEFT(B15,(FIND("  ",B15,1)-1))</f>
        <v>Rodabaugh, Tom</v>
      </c>
      <c r="D15" s="17">
        <f>+Mockingbird!B$6</f>
        <v>856</v>
      </c>
      <c r="F15" s="15" t="s">
        <v>3229</v>
      </c>
      <c r="G15" s="16" t="str">
        <f>+'The Mark'!A$6</f>
        <v>Haynes, Jesse     Entry #1914</v>
      </c>
      <c r="H15" s="16" t="str">
        <f>LEFT(G15,(FIND("  ",G15,1)-1))</f>
        <v>Haynes, Jesse</v>
      </c>
      <c r="I15" s="17">
        <f>+'The Mark'!B$6</f>
        <v>709</v>
      </c>
    </row>
    <row r="16" spans="1:14" x14ac:dyDescent="0.3">
      <c r="A16" s="15" t="s">
        <v>3230</v>
      </c>
      <c r="B16" s="16" t="str">
        <f>+Mockingbird!D$6</f>
        <v>Corbaley, Jason     Entry #753</v>
      </c>
      <c r="C16" s="16" t="str">
        <f t="shared" ref="C16:C18" si="5">LEFT(B16,(FIND("  ",B16,1)-1))</f>
        <v>Corbaley, Jason</v>
      </c>
      <c r="D16" s="17">
        <f>+Mockingbird!E$6</f>
        <v>854</v>
      </c>
      <c r="F16" s="15" t="s">
        <v>3230</v>
      </c>
      <c r="G16" s="16" t="str">
        <f>+'The Mark'!D$6</f>
        <v>Hansen, Tim     Entry #1922</v>
      </c>
      <c r="H16" s="16" t="str">
        <f t="shared" ref="H16:H18" si="6">LEFT(G16,(FIND("  ",G16,1)-1))</f>
        <v>Hansen, Tim</v>
      </c>
      <c r="I16" s="17">
        <f>+'The Mark'!E$6</f>
        <v>879</v>
      </c>
    </row>
    <row r="17" spans="1:9" x14ac:dyDescent="0.3">
      <c r="A17" s="15" t="s">
        <v>3231</v>
      </c>
      <c r="B17" s="16" t="str">
        <f>+Mockingbird!G$6</f>
        <v>Wilkens, Nita     Entry #570</v>
      </c>
      <c r="C17" s="16" t="str">
        <f t="shared" si="5"/>
        <v>Wilkens, Nita</v>
      </c>
      <c r="D17" s="17">
        <f>+Mockingbird!H$6</f>
        <v>841</v>
      </c>
      <c r="F17" s="15" t="s">
        <v>3231</v>
      </c>
      <c r="G17" s="16" t="str">
        <f>+'The Mark'!G$6</f>
        <v>McCary-O'Neal, Lisa     Entry #908</v>
      </c>
      <c r="H17" s="16" t="str">
        <f t="shared" si="6"/>
        <v>McCary-O'Neal, Lisa</v>
      </c>
      <c r="I17" s="17">
        <f>+'The Mark'!H$6</f>
        <v>808</v>
      </c>
    </row>
    <row r="18" spans="1:9" x14ac:dyDescent="0.3">
      <c r="A18" s="18" t="s">
        <v>3232</v>
      </c>
      <c r="B18" s="19" t="str">
        <f>+Mockingbird!J$6</f>
        <v>Thompson, Kylar     Entry #691</v>
      </c>
      <c r="C18" s="19" t="str">
        <f t="shared" si="5"/>
        <v>Thompson, Kylar</v>
      </c>
      <c r="D18" s="20">
        <f>+Mockingbird!K$6</f>
        <v>806</v>
      </c>
      <c r="F18" s="18" t="s">
        <v>3232</v>
      </c>
      <c r="G18" s="19" t="str">
        <f>+'The Mark'!J$6</f>
        <v>Griffin, Armand     Entry #905</v>
      </c>
      <c r="H18" s="19" t="str">
        <f t="shared" si="6"/>
        <v>Griffin, Armand</v>
      </c>
      <c r="I18" s="20">
        <f>+'The Mark'!K$6</f>
        <v>798</v>
      </c>
    </row>
    <row r="20" spans="1:9" x14ac:dyDescent="0.3">
      <c r="A20" s="12" t="s">
        <v>3244</v>
      </c>
      <c r="B20" s="13"/>
      <c r="C20" s="13"/>
      <c r="D20" s="14"/>
      <c r="F20" s="12" t="s">
        <v>3241</v>
      </c>
      <c r="G20" s="13"/>
      <c r="H20" s="13"/>
      <c r="I20" s="14"/>
    </row>
    <row r="21" spans="1:9" x14ac:dyDescent="0.3">
      <c r="A21" s="15" t="s">
        <v>3229</v>
      </c>
      <c r="B21" s="16" t="str">
        <f>+Papio!A$6</f>
        <v>Dwyer, Dan     Entry #1606</v>
      </c>
      <c r="C21" s="16" t="str">
        <f>LEFT(B21,(FIND("  ",B21,1)-1))</f>
        <v>Dwyer, Dan</v>
      </c>
      <c r="D21" s="17">
        <f>+Papio!B$6</f>
        <v>845</v>
      </c>
      <c r="F21" s="15" t="s">
        <v>3229</v>
      </c>
      <c r="G21" s="16" t="str">
        <f>+Western!A$6</f>
        <v>Abboud, Rich     Entry #164</v>
      </c>
      <c r="H21" s="16" t="str">
        <f>LEFT(G21,(FIND("  ",G21,1)-1))</f>
        <v>Abboud, Rich</v>
      </c>
      <c r="I21" s="17">
        <f>+Western!B$6</f>
        <v>822</v>
      </c>
    </row>
    <row r="22" spans="1:9" x14ac:dyDescent="0.3">
      <c r="A22" s="15" t="s">
        <v>3230</v>
      </c>
      <c r="B22" s="16" t="str">
        <f>+Papio!D$6</f>
        <v>Cappellano, James     Entry #1641</v>
      </c>
      <c r="C22" s="16" t="str">
        <f t="shared" ref="C22:C24" si="7">LEFT(B22,(FIND("  ",B22,1)-1))</f>
        <v>Cappellano, James</v>
      </c>
      <c r="D22" s="17">
        <f>+Papio!E$6</f>
        <v>800</v>
      </c>
      <c r="F22" s="15" t="s">
        <v>3230</v>
      </c>
      <c r="G22" s="16" t="str">
        <f>+Western!D$6</f>
        <v>Saighman, Rich     Entry #1550</v>
      </c>
      <c r="H22" s="16" t="str">
        <f t="shared" ref="H22:H24" si="8">LEFT(G22,(FIND("  ",G22,1)-1))</f>
        <v>Saighman, Rich</v>
      </c>
      <c r="I22" s="17">
        <f>+Western!E$6</f>
        <v>806</v>
      </c>
    </row>
    <row r="23" spans="1:9" x14ac:dyDescent="0.3">
      <c r="A23" s="15" t="s">
        <v>3231</v>
      </c>
      <c r="B23" s="16" t="str">
        <f>+Papio!G$6</f>
        <v>McLaws, Stephanie     Entry #1685</v>
      </c>
      <c r="C23" s="16" t="str">
        <f t="shared" si="7"/>
        <v>McLaws, Stephanie</v>
      </c>
      <c r="D23" s="17">
        <f>+Papio!H$6</f>
        <v>836</v>
      </c>
      <c r="F23" s="15" t="s">
        <v>3231</v>
      </c>
      <c r="G23" s="16" t="str">
        <f>+Western!G$6</f>
        <v>Yocum, Lee     Entry #197</v>
      </c>
      <c r="H23" s="16" t="str">
        <f t="shared" si="8"/>
        <v>Yocum, Lee</v>
      </c>
      <c r="I23" s="17">
        <f>+Western!H$6</f>
        <v>819</v>
      </c>
    </row>
    <row r="24" spans="1:9" x14ac:dyDescent="0.3">
      <c r="A24" s="18" t="s">
        <v>3232</v>
      </c>
      <c r="B24" s="19" t="str">
        <f>+Papio!J$6</f>
        <v>Wood, Logan     Entry #1725</v>
      </c>
      <c r="C24" s="19" t="str">
        <f t="shared" si="7"/>
        <v>Wood, Logan</v>
      </c>
      <c r="D24" s="20">
        <f>+Papio!K$6</f>
        <v>899</v>
      </c>
      <c r="F24" s="18" t="s">
        <v>3232</v>
      </c>
      <c r="G24" s="19" t="str">
        <f>+Western!J$6</f>
        <v>Lemp, Daniel Sr     Entry #242</v>
      </c>
      <c r="H24" s="19" t="str">
        <f t="shared" si="8"/>
        <v>Lemp, Daniel Sr</v>
      </c>
      <c r="I24" s="20">
        <f>+Western!K$6</f>
        <v>807</v>
      </c>
    </row>
    <row r="56" spans="1:1" x14ac:dyDescent="0.3">
      <c r="A56" s="4"/>
    </row>
  </sheetData>
  <pageMargins left="0.7" right="0.7" top="0.75" bottom="0.75" header="0.3" footer="0.3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F8931-C91C-4DDE-A801-F8CFD345EAA4}">
  <dimension ref="A1:O24"/>
  <sheetViews>
    <sheetView topLeftCell="A22" zoomScale="79" zoomScaleNormal="85" workbookViewId="0">
      <selection activeCell="E44" sqref="E44"/>
    </sheetView>
  </sheetViews>
  <sheetFormatPr defaultRowHeight="14.4" x14ac:dyDescent="0.3"/>
  <cols>
    <col min="1" max="1" width="33.44140625" bestFit="1" customWidth="1"/>
    <col min="2" max="2" width="16.6640625" bestFit="1" customWidth="1"/>
    <col min="3" max="3" width="5.44140625" bestFit="1" customWidth="1"/>
    <col min="4" max="4" width="34.6640625" bestFit="1" customWidth="1"/>
    <col min="5" max="5" width="16.6640625" bestFit="1" customWidth="1"/>
    <col min="6" max="6" width="5.44140625" bestFit="1" customWidth="1"/>
    <col min="7" max="7" width="33.33203125" bestFit="1" customWidth="1"/>
    <col min="8" max="8" width="16.6640625" bestFit="1" customWidth="1"/>
    <col min="9" max="9" width="5.44140625" bestFit="1" customWidth="1"/>
    <col min="10" max="10" width="31.5546875" bestFit="1" customWidth="1"/>
    <col min="11" max="11" width="16.6640625" bestFit="1" customWidth="1"/>
    <col min="12" max="13" width="5.44140625" bestFit="1" customWidth="1"/>
    <col min="14" max="14" width="12.6640625" bestFit="1" customWidth="1"/>
  </cols>
  <sheetData>
    <row r="1" spans="1:15" x14ac:dyDescent="0.3">
      <c r="A1" s="3" t="s">
        <v>1</v>
      </c>
      <c r="B1" t="s">
        <v>2120</v>
      </c>
      <c r="D1" s="3" t="s">
        <v>1</v>
      </c>
      <c r="E1" t="s">
        <v>2120</v>
      </c>
      <c r="G1" s="3" t="s">
        <v>1</v>
      </c>
      <c r="H1" t="s">
        <v>2120</v>
      </c>
      <c r="J1" s="3" t="s">
        <v>1</v>
      </c>
      <c r="K1" t="s">
        <v>2120</v>
      </c>
      <c r="N1" t="s">
        <v>3218</v>
      </c>
      <c r="O1">
        <f>B18+E23+H19+K21</f>
        <v>53</v>
      </c>
    </row>
    <row r="2" spans="1:15" x14ac:dyDescent="0.3">
      <c r="A2" s="3" t="s">
        <v>510</v>
      </c>
      <c r="B2" t="s">
        <v>513</v>
      </c>
      <c r="D2" s="3" t="s">
        <v>510</v>
      </c>
      <c r="E2" t="s">
        <v>514</v>
      </c>
      <c r="G2" s="3" t="s">
        <v>510</v>
      </c>
      <c r="H2" t="s">
        <v>515</v>
      </c>
      <c r="J2" s="3" t="s">
        <v>510</v>
      </c>
      <c r="K2" t="s">
        <v>516</v>
      </c>
      <c r="N2" t="s">
        <v>3220</v>
      </c>
      <c r="O2" s="6">
        <f>B19+E24+H20+K22</f>
        <v>53</v>
      </c>
    </row>
    <row r="4" spans="1:15" x14ac:dyDescent="0.3">
      <c r="A4" s="3" t="s">
        <v>512</v>
      </c>
      <c r="D4" s="3" t="s">
        <v>512</v>
      </c>
      <c r="G4" s="3" t="s">
        <v>512</v>
      </c>
      <c r="J4" s="3" t="s">
        <v>512</v>
      </c>
    </row>
    <row r="5" spans="1:15" x14ac:dyDescent="0.3">
      <c r="A5" s="3" t="s">
        <v>519</v>
      </c>
      <c r="B5" t="s">
        <v>518</v>
      </c>
      <c r="D5" s="3" t="s">
        <v>519</v>
      </c>
      <c r="E5" t="s">
        <v>518</v>
      </c>
      <c r="G5" s="3" t="s">
        <v>519</v>
      </c>
      <c r="H5" t="s">
        <v>518</v>
      </c>
      <c r="J5" s="3" t="s">
        <v>519</v>
      </c>
      <c r="K5" t="s">
        <v>518</v>
      </c>
    </row>
    <row r="6" spans="1:15" x14ac:dyDescent="0.3">
      <c r="A6" s="4" t="s">
        <v>3045</v>
      </c>
      <c r="B6" s="4">
        <v>800</v>
      </c>
      <c r="D6" s="4" t="s">
        <v>2799</v>
      </c>
      <c r="E6" s="4">
        <v>804</v>
      </c>
      <c r="G6" s="4" t="s">
        <v>2875</v>
      </c>
      <c r="H6" s="4">
        <v>811</v>
      </c>
      <c r="J6" s="4" t="s">
        <v>2951</v>
      </c>
      <c r="K6" s="4">
        <v>886</v>
      </c>
    </row>
    <row r="7" spans="1:15" x14ac:dyDescent="0.3">
      <c r="A7" t="s">
        <v>3063</v>
      </c>
      <c r="B7">
        <v>719</v>
      </c>
      <c r="D7" t="s">
        <v>2800</v>
      </c>
      <c r="E7">
        <v>802</v>
      </c>
      <c r="G7" t="s">
        <v>2883</v>
      </c>
      <c r="H7">
        <v>764</v>
      </c>
      <c r="J7" t="s">
        <v>2956</v>
      </c>
      <c r="K7">
        <v>809</v>
      </c>
    </row>
    <row r="8" spans="1:15" x14ac:dyDescent="0.3">
      <c r="A8" t="s">
        <v>3064</v>
      </c>
      <c r="B8">
        <v>713</v>
      </c>
      <c r="D8" t="s">
        <v>2802</v>
      </c>
      <c r="E8">
        <v>798</v>
      </c>
      <c r="G8" t="s">
        <v>2898</v>
      </c>
      <c r="H8">
        <v>731</v>
      </c>
      <c r="J8" t="s">
        <v>2957</v>
      </c>
      <c r="K8">
        <v>808</v>
      </c>
    </row>
    <row r="9" spans="1:15" x14ac:dyDescent="0.3">
      <c r="A9" t="s">
        <v>3070</v>
      </c>
      <c r="B9">
        <v>700</v>
      </c>
      <c r="D9" t="s">
        <v>2804</v>
      </c>
      <c r="E9">
        <v>795</v>
      </c>
      <c r="G9" t="s">
        <v>2903</v>
      </c>
      <c r="H9">
        <v>722</v>
      </c>
      <c r="J9" t="s">
        <v>2958</v>
      </c>
      <c r="K9">
        <v>807</v>
      </c>
    </row>
    <row r="10" spans="1:15" x14ac:dyDescent="0.3">
      <c r="A10" t="s">
        <v>3072</v>
      </c>
      <c r="B10">
        <v>699</v>
      </c>
      <c r="D10" t="s">
        <v>2805</v>
      </c>
      <c r="E10">
        <v>794</v>
      </c>
      <c r="G10" t="s">
        <v>2904</v>
      </c>
      <c r="H10">
        <v>719</v>
      </c>
      <c r="J10" t="s">
        <v>2960</v>
      </c>
      <c r="K10">
        <v>788</v>
      </c>
    </row>
    <row r="11" spans="1:15" x14ac:dyDescent="0.3">
      <c r="A11" t="s">
        <v>3073</v>
      </c>
      <c r="B11">
        <v>699</v>
      </c>
      <c r="D11" t="s">
        <v>2808</v>
      </c>
      <c r="E11">
        <v>779</v>
      </c>
      <c r="G11" t="s">
        <v>2914</v>
      </c>
      <c r="H11">
        <v>708</v>
      </c>
      <c r="J11" t="s">
        <v>2961</v>
      </c>
      <c r="K11">
        <v>786</v>
      </c>
    </row>
    <row r="12" spans="1:15" x14ac:dyDescent="0.3">
      <c r="A12" t="s">
        <v>3083</v>
      </c>
      <c r="B12">
        <v>691</v>
      </c>
      <c r="D12" t="s">
        <v>2812</v>
      </c>
      <c r="E12">
        <v>777</v>
      </c>
      <c r="G12" t="s">
        <v>2922</v>
      </c>
      <c r="H12">
        <v>698</v>
      </c>
      <c r="J12" t="s">
        <v>2963</v>
      </c>
      <c r="K12">
        <v>780</v>
      </c>
    </row>
    <row r="13" spans="1:15" x14ac:dyDescent="0.3">
      <c r="A13" t="s">
        <v>3085</v>
      </c>
      <c r="B13">
        <v>672</v>
      </c>
      <c r="D13" t="s">
        <v>2814</v>
      </c>
      <c r="E13">
        <v>761</v>
      </c>
      <c r="G13" t="s">
        <v>2923</v>
      </c>
      <c r="H13">
        <v>697</v>
      </c>
      <c r="J13" t="s">
        <v>2966</v>
      </c>
      <c r="K13">
        <v>761</v>
      </c>
    </row>
    <row r="14" spans="1:15" x14ac:dyDescent="0.3">
      <c r="A14" t="s">
        <v>3093</v>
      </c>
      <c r="B14">
        <v>644</v>
      </c>
      <c r="D14" t="s">
        <v>2818</v>
      </c>
      <c r="E14">
        <v>755</v>
      </c>
      <c r="G14" t="s">
        <v>2927</v>
      </c>
      <c r="H14">
        <v>689</v>
      </c>
      <c r="J14" t="s">
        <v>2972</v>
      </c>
      <c r="K14">
        <v>749</v>
      </c>
    </row>
    <row r="15" spans="1:15" x14ac:dyDescent="0.3">
      <c r="A15" t="s">
        <v>3095</v>
      </c>
      <c r="B15">
        <v>631</v>
      </c>
      <c r="D15" t="s">
        <v>2825</v>
      </c>
      <c r="E15">
        <v>730</v>
      </c>
      <c r="G15" t="s">
        <v>2929</v>
      </c>
      <c r="H15">
        <v>681</v>
      </c>
      <c r="J15" t="s">
        <v>2973</v>
      </c>
      <c r="K15">
        <v>747</v>
      </c>
    </row>
    <row r="16" spans="1:15" x14ac:dyDescent="0.3">
      <c r="A16" t="s">
        <v>3099</v>
      </c>
      <c r="B16">
        <v>598</v>
      </c>
      <c r="D16" t="s">
        <v>2828</v>
      </c>
      <c r="E16">
        <v>729</v>
      </c>
      <c r="G16" t="s">
        <v>2932</v>
      </c>
      <c r="H16">
        <v>678</v>
      </c>
      <c r="J16" t="s">
        <v>2974</v>
      </c>
      <c r="K16">
        <v>746</v>
      </c>
    </row>
    <row r="17" spans="1:11" x14ac:dyDescent="0.3">
      <c r="D17" t="s">
        <v>2830</v>
      </c>
      <c r="E17">
        <v>728</v>
      </c>
      <c r="G17" t="s">
        <v>2949</v>
      </c>
      <c r="H17">
        <v>622</v>
      </c>
      <c r="J17" t="s">
        <v>2984</v>
      </c>
      <c r="K17">
        <v>736</v>
      </c>
    </row>
    <row r="18" spans="1:11" x14ac:dyDescent="0.3">
      <c r="A18" s="4" t="s">
        <v>3218</v>
      </c>
      <c r="B18" s="4">
        <f>COUNT(B6:B16)</f>
        <v>11</v>
      </c>
      <c r="D18" t="s">
        <v>2836</v>
      </c>
      <c r="E18">
        <v>725</v>
      </c>
      <c r="J18" t="s">
        <v>3004</v>
      </c>
      <c r="K18">
        <v>715</v>
      </c>
    </row>
    <row r="19" spans="1:11" x14ac:dyDescent="0.3">
      <c r="A19" s="5" t="s">
        <v>3219</v>
      </c>
      <c r="B19" s="6">
        <f>B18*1</f>
        <v>11</v>
      </c>
      <c r="D19" t="s">
        <v>2841</v>
      </c>
      <c r="E19">
        <v>711</v>
      </c>
      <c r="G19" s="4" t="s">
        <v>3218</v>
      </c>
      <c r="H19" s="4">
        <f>COUNT(H6:H17)</f>
        <v>12</v>
      </c>
      <c r="J19" t="s">
        <v>3029</v>
      </c>
      <c r="K19">
        <v>673</v>
      </c>
    </row>
    <row r="20" spans="1:11" x14ac:dyDescent="0.3">
      <c r="D20" t="s">
        <v>2861</v>
      </c>
      <c r="E20">
        <v>655</v>
      </c>
      <c r="G20" s="5" t="s">
        <v>3219</v>
      </c>
      <c r="H20" s="6">
        <f>H19*1</f>
        <v>12</v>
      </c>
    </row>
    <row r="21" spans="1:11" x14ac:dyDescent="0.3">
      <c r="D21" t="s">
        <v>2864</v>
      </c>
      <c r="E21">
        <v>653</v>
      </c>
      <c r="J21" s="4" t="s">
        <v>3218</v>
      </c>
      <c r="K21" s="4">
        <f>COUNT(K6:K19)</f>
        <v>14</v>
      </c>
    </row>
    <row r="22" spans="1:11" x14ac:dyDescent="0.3">
      <c r="J22" s="5" t="s">
        <v>3219</v>
      </c>
      <c r="K22" s="6">
        <f>K21*1</f>
        <v>14</v>
      </c>
    </row>
    <row r="23" spans="1:11" x14ac:dyDescent="0.3">
      <c r="D23" s="4" t="s">
        <v>3218</v>
      </c>
      <c r="E23" s="4">
        <f>COUNT(E6:E21)</f>
        <v>16</v>
      </c>
    </row>
    <row r="24" spans="1:11" x14ac:dyDescent="0.3">
      <c r="D24" s="5" t="s">
        <v>3219</v>
      </c>
      <c r="E24" s="6">
        <f>E23*1</f>
        <v>16</v>
      </c>
    </row>
  </sheetData>
  <pageMargins left="0.7" right="0.7" top="0.75" bottom="0.75" header="0.3" footer="0.3"/>
  <pageSetup orientation="portrait" r:id="rId5"/>
  <customProperties>
    <customPr name="EpmWorksheetKeyString_GUID" r:id="rId6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27DE7-D9A7-4C72-BFCA-22833D941BC3}">
  <dimension ref="A1:O36"/>
  <sheetViews>
    <sheetView topLeftCell="A16" zoomScale="90" zoomScaleNormal="90" workbookViewId="0">
      <selection activeCell="J24" sqref="J24"/>
    </sheetView>
  </sheetViews>
  <sheetFormatPr defaultRowHeight="14.4" x14ac:dyDescent="0.3"/>
  <cols>
    <col min="1" max="1" width="28.44140625" bestFit="1" customWidth="1"/>
    <col min="2" max="2" width="11.6640625" bestFit="1" customWidth="1"/>
    <col min="3" max="3" width="5.44140625" bestFit="1" customWidth="1"/>
    <col min="4" max="4" width="29.6640625" bestFit="1" customWidth="1"/>
    <col min="5" max="5" width="11.6640625" bestFit="1" customWidth="1"/>
    <col min="6" max="6" width="5.44140625" bestFit="1" customWidth="1"/>
    <col min="7" max="7" width="32" bestFit="1" customWidth="1"/>
    <col min="8" max="8" width="11.6640625" bestFit="1" customWidth="1"/>
    <col min="9" max="9" width="5.44140625" bestFit="1" customWidth="1"/>
    <col min="10" max="10" width="29.109375" bestFit="1" customWidth="1"/>
    <col min="11" max="11" width="11.6640625" bestFit="1" customWidth="1"/>
    <col min="12" max="13" width="5.44140625" bestFit="1" customWidth="1"/>
    <col min="14" max="14" width="12.6640625" bestFit="1" customWidth="1"/>
  </cols>
  <sheetData>
    <row r="1" spans="1:15" x14ac:dyDescent="0.3">
      <c r="A1" s="3" t="s">
        <v>1</v>
      </c>
      <c r="B1" t="s">
        <v>1674</v>
      </c>
      <c r="D1" s="3" t="s">
        <v>1</v>
      </c>
      <c r="E1" t="s">
        <v>1674</v>
      </c>
      <c r="G1" s="3" t="s">
        <v>1</v>
      </c>
      <c r="H1" t="s">
        <v>1674</v>
      </c>
      <c r="J1" s="3" t="s">
        <v>1</v>
      </c>
      <c r="K1" t="s">
        <v>1674</v>
      </c>
      <c r="N1" t="s">
        <v>3218</v>
      </c>
      <c r="O1">
        <f>+B15+E25+H35+K14</f>
        <v>61</v>
      </c>
    </row>
    <row r="2" spans="1:15" x14ac:dyDescent="0.3">
      <c r="A2" s="3" t="s">
        <v>510</v>
      </c>
      <c r="B2" t="s">
        <v>513</v>
      </c>
      <c r="D2" s="3" t="s">
        <v>510</v>
      </c>
      <c r="E2" t="s">
        <v>514</v>
      </c>
      <c r="G2" s="3" t="s">
        <v>510</v>
      </c>
      <c r="H2" t="s">
        <v>515</v>
      </c>
      <c r="J2" s="3" t="s">
        <v>510</v>
      </c>
      <c r="K2" t="s">
        <v>516</v>
      </c>
      <c r="N2" t="s">
        <v>3220</v>
      </c>
      <c r="O2" s="6">
        <f>+B16+E26+H36+K15</f>
        <v>61</v>
      </c>
    </row>
    <row r="4" spans="1:15" x14ac:dyDescent="0.3">
      <c r="A4" s="3" t="s">
        <v>512</v>
      </c>
      <c r="D4" s="3" t="s">
        <v>512</v>
      </c>
      <c r="G4" s="3" t="s">
        <v>512</v>
      </c>
      <c r="J4" s="3" t="s">
        <v>512</v>
      </c>
    </row>
    <row r="5" spans="1:15" x14ac:dyDescent="0.3">
      <c r="A5" s="3" t="s">
        <v>519</v>
      </c>
      <c r="B5" t="s">
        <v>518</v>
      </c>
      <c r="D5" s="3" t="s">
        <v>519</v>
      </c>
      <c r="E5" t="s">
        <v>518</v>
      </c>
      <c r="G5" s="3" t="s">
        <v>519</v>
      </c>
      <c r="H5" t="s">
        <v>518</v>
      </c>
      <c r="J5" s="3" t="s">
        <v>519</v>
      </c>
      <c r="K5" t="s">
        <v>518</v>
      </c>
    </row>
    <row r="6" spans="1:15" x14ac:dyDescent="0.3">
      <c r="A6" s="4" t="s">
        <v>3185</v>
      </c>
      <c r="B6" s="4">
        <v>709</v>
      </c>
      <c r="D6" s="4" t="s">
        <v>3192</v>
      </c>
      <c r="E6" s="4">
        <v>879</v>
      </c>
      <c r="G6" s="4" t="s">
        <v>2876</v>
      </c>
      <c r="H6" s="4">
        <v>808</v>
      </c>
      <c r="J6" s="4" t="s">
        <v>2959</v>
      </c>
      <c r="K6" s="4">
        <v>798</v>
      </c>
    </row>
    <row r="7" spans="1:15" x14ac:dyDescent="0.3">
      <c r="A7" t="s">
        <v>3186</v>
      </c>
      <c r="B7">
        <v>700</v>
      </c>
      <c r="D7" t="s">
        <v>3193</v>
      </c>
      <c r="E7">
        <v>764</v>
      </c>
      <c r="G7" t="s">
        <v>3203</v>
      </c>
      <c r="H7">
        <v>800</v>
      </c>
      <c r="J7" t="s">
        <v>2962</v>
      </c>
      <c r="K7">
        <v>784</v>
      </c>
    </row>
    <row r="8" spans="1:15" x14ac:dyDescent="0.3">
      <c r="A8" t="s">
        <v>3187</v>
      </c>
      <c r="B8">
        <v>697</v>
      </c>
      <c r="D8" t="s">
        <v>3194</v>
      </c>
      <c r="E8">
        <v>758</v>
      </c>
      <c r="G8" t="s">
        <v>3204</v>
      </c>
      <c r="H8">
        <v>789</v>
      </c>
      <c r="J8" t="s">
        <v>2976</v>
      </c>
      <c r="K8">
        <v>742</v>
      </c>
    </row>
    <row r="9" spans="1:15" x14ac:dyDescent="0.3">
      <c r="A9" t="s">
        <v>3079</v>
      </c>
      <c r="B9">
        <v>694</v>
      </c>
      <c r="D9" t="s">
        <v>3195</v>
      </c>
      <c r="E9">
        <v>753</v>
      </c>
      <c r="G9" t="s">
        <v>2884</v>
      </c>
      <c r="H9">
        <v>764</v>
      </c>
      <c r="J9" t="s">
        <v>3016</v>
      </c>
      <c r="K9">
        <v>706</v>
      </c>
    </row>
    <row r="10" spans="1:15" x14ac:dyDescent="0.3">
      <c r="A10" t="s">
        <v>3188</v>
      </c>
      <c r="B10">
        <v>686</v>
      </c>
      <c r="D10" t="s">
        <v>3196</v>
      </c>
      <c r="E10">
        <v>735</v>
      </c>
      <c r="G10" t="s">
        <v>2889</v>
      </c>
      <c r="H10">
        <v>748</v>
      </c>
      <c r="J10" t="s">
        <v>3018</v>
      </c>
      <c r="K10">
        <v>703</v>
      </c>
    </row>
    <row r="11" spans="1:15" x14ac:dyDescent="0.3">
      <c r="A11" t="s">
        <v>3189</v>
      </c>
      <c r="B11">
        <v>665</v>
      </c>
      <c r="D11" t="s">
        <v>3197</v>
      </c>
      <c r="E11">
        <v>732</v>
      </c>
      <c r="G11" t="s">
        <v>2892</v>
      </c>
      <c r="H11">
        <v>744</v>
      </c>
      <c r="J11" t="s">
        <v>3028</v>
      </c>
      <c r="K11">
        <v>674</v>
      </c>
    </row>
    <row r="12" spans="1:15" x14ac:dyDescent="0.3">
      <c r="A12" t="s">
        <v>3190</v>
      </c>
      <c r="B12">
        <v>643</v>
      </c>
      <c r="D12" t="s">
        <v>2829</v>
      </c>
      <c r="E12">
        <v>729</v>
      </c>
      <c r="G12" t="s">
        <v>3205</v>
      </c>
      <c r="H12">
        <v>743</v>
      </c>
      <c r="J12" t="s">
        <v>3031</v>
      </c>
      <c r="K12">
        <v>664</v>
      </c>
    </row>
    <row r="13" spans="1:15" x14ac:dyDescent="0.3">
      <c r="A13" t="s">
        <v>3191</v>
      </c>
      <c r="B13">
        <v>617</v>
      </c>
      <c r="D13" t="s">
        <v>2833</v>
      </c>
      <c r="E13">
        <v>726</v>
      </c>
      <c r="G13" t="s">
        <v>3206</v>
      </c>
      <c r="H13">
        <v>741</v>
      </c>
    </row>
    <row r="14" spans="1:15" x14ac:dyDescent="0.3">
      <c r="D14" t="s">
        <v>2834</v>
      </c>
      <c r="E14">
        <v>726</v>
      </c>
      <c r="G14" t="s">
        <v>3207</v>
      </c>
      <c r="H14">
        <v>740</v>
      </c>
      <c r="J14" s="4" t="s">
        <v>3218</v>
      </c>
      <c r="K14" s="4">
        <f>COUNT(K6:K12)</f>
        <v>7</v>
      </c>
    </row>
    <row r="15" spans="1:15" x14ac:dyDescent="0.3">
      <c r="A15" s="4" t="s">
        <v>3218</v>
      </c>
      <c r="B15" s="4">
        <f>COUNT(B6:B13)</f>
        <v>8</v>
      </c>
      <c r="D15" t="s">
        <v>3198</v>
      </c>
      <c r="E15">
        <v>717</v>
      </c>
      <c r="G15" t="s">
        <v>3208</v>
      </c>
      <c r="H15">
        <v>739</v>
      </c>
      <c r="J15" s="5" t="s">
        <v>3219</v>
      </c>
      <c r="K15" s="6">
        <f>K14*1</f>
        <v>7</v>
      </c>
    </row>
    <row r="16" spans="1:15" x14ac:dyDescent="0.3">
      <c r="A16" s="5" t="s">
        <v>3219</v>
      </c>
      <c r="B16" s="6">
        <f>B15*1</f>
        <v>8</v>
      </c>
      <c r="D16" t="s">
        <v>2839</v>
      </c>
      <c r="E16">
        <v>715</v>
      </c>
      <c r="G16" t="s">
        <v>3209</v>
      </c>
      <c r="H16">
        <v>727</v>
      </c>
    </row>
    <row r="17" spans="4:8" x14ac:dyDescent="0.3">
      <c r="D17" t="s">
        <v>3199</v>
      </c>
      <c r="E17">
        <v>695</v>
      </c>
      <c r="G17" t="s">
        <v>2899</v>
      </c>
      <c r="H17">
        <v>727</v>
      </c>
    </row>
    <row r="18" spans="4:8" x14ac:dyDescent="0.3">
      <c r="D18" t="s">
        <v>3200</v>
      </c>
      <c r="E18">
        <v>689</v>
      </c>
      <c r="G18" t="s">
        <v>2900</v>
      </c>
      <c r="H18">
        <v>727</v>
      </c>
    </row>
    <row r="19" spans="4:8" x14ac:dyDescent="0.3">
      <c r="D19" t="s">
        <v>2851</v>
      </c>
      <c r="E19">
        <v>682</v>
      </c>
      <c r="G19" t="s">
        <v>3210</v>
      </c>
      <c r="H19">
        <v>726</v>
      </c>
    </row>
    <row r="20" spans="4:8" x14ac:dyDescent="0.3">
      <c r="D20" t="s">
        <v>2859</v>
      </c>
      <c r="E20">
        <v>663</v>
      </c>
      <c r="G20" t="s">
        <v>2906</v>
      </c>
      <c r="H20">
        <v>714</v>
      </c>
    </row>
    <row r="21" spans="4:8" x14ac:dyDescent="0.3">
      <c r="D21" t="s">
        <v>3201</v>
      </c>
      <c r="E21">
        <v>629</v>
      </c>
      <c r="G21" t="s">
        <v>3211</v>
      </c>
      <c r="H21">
        <v>714</v>
      </c>
    </row>
    <row r="22" spans="4:8" x14ac:dyDescent="0.3">
      <c r="D22" t="s">
        <v>3202</v>
      </c>
      <c r="E22">
        <v>625</v>
      </c>
      <c r="G22" t="s">
        <v>2911</v>
      </c>
      <c r="H22">
        <v>710</v>
      </c>
    </row>
    <row r="23" spans="4:8" x14ac:dyDescent="0.3">
      <c r="D23" t="s">
        <v>2870</v>
      </c>
      <c r="E23">
        <v>614</v>
      </c>
      <c r="G23" t="s">
        <v>2916</v>
      </c>
      <c r="H23">
        <v>706</v>
      </c>
    </row>
    <row r="24" spans="4:8" x14ac:dyDescent="0.3">
      <c r="G24" t="s">
        <v>2919</v>
      </c>
      <c r="H24">
        <v>699</v>
      </c>
    </row>
    <row r="25" spans="4:8" x14ac:dyDescent="0.3">
      <c r="D25" s="4" t="s">
        <v>3218</v>
      </c>
      <c r="E25" s="4">
        <f>COUNT(E6:E23)</f>
        <v>18</v>
      </c>
      <c r="G25" t="s">
        <v>2930</v>
      </c>
      <c r="H25">
        <v>681</v>
      </c>
    </row>
    <row r="26" spans="4:8" x14ac:dyDescent="0.3">
      <c r="D26" s="5" t="s">
        <v>3219</v>
      </c>
      <c r="E26" s="6">
        <f>E25*1</f>
        <v>18</v>
      </c>
      <c r="G26" t="s">
        <v>2934</v>
      </c>
      <c r="H26">
        <v>673</v>
      </c>
    </row>
    <row r="27" spans="4:8" x14ac:dyDescent="0.3">
      <c r="G27" t="s">
        <v>2936</v>
      </c>
      <c r="H27">
        <v>671</v>
      </c>
    </row>
    <row r="28" spans="4:8" x14ac:dyDescent="0.3">
      <c r="G28" t="s">
        <v>2937</v>
      </c>
      <c r="H28">
        <v>670</v>
      </c>
    </row>
    <row r="29" spans="4:8" x14ac:dyDescent="0.3">
      <c r="G29" t="s">
        <v>2938</v>
      </c>
      <c r="H29">
        <v>668</v>
      </c>
    </row>
    <row r="30" spans="4:8" x14ac:dyDescent="0.3">
      <c r="G30" t="s">
        <v>2940</v>
      </c>
      <c r="H30">
        <v>661</v>
      </c>
    </row>
    <row r="31" spans="4:8" x14ac:dyDescent="0.3">
      <c r="G31" t="s">
        <v>2944</v>
      </c>
      <c r="H31">
        <v>654</v>
      </c>
    </row>
    <row r="32" spans="4:8" x14ac:dyDescent="0.3">
      <c r="G32" t="s">
        <v>2947</v>
      </c>
      <c r="H32">
        <v>638</v>
      </c>
    </row>
    <row r="33" spans="7:8" x14ac:dyDescent="0.3">
      <c r="G33" t="s">
        <v>2948</v>
      </c>
      <c r="H33">
        <v>623</v>
      </c>
    </row>
    <row r="35" spans="7:8" x14ac:dyDescent="0.3">
      <c r="G35" s="4" t="s">
        <v>3218</v>
      </c>
      <c r="H35" s="4">
        <f>COUNT(H6:H33)</f>
        <v>28</v>
      </c>
    </row>
    <row r="36" spans="7:8" x14ac:dyDescent="0.3">
      <c r="G36" s="5" t="s">
        <v>3219</v>
      </c>
      <c r="H36" s="6">
        <f>H35*1</f>
        <v>28</v>
      </c>
    </row>
  </sheetData>
  <pageMargins left="0.7" right="0.7" top="0.75" bottom="0.75" header="0.3" footer="0.3"/>
  <pageSetup orientation="portrait" r:id="rId5"/>
  <customProperties>
    <customPr name="EpmWorksheetKeyString_GUID" r:id="rId6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B82C6-ED3C-464F-99EA-FB32373220DF}">
  <dimension ref="A1:O141"/>
  <sheetViews>
    <sheetView topLeftCell="A67" zoomScale="85" zoomScaleNormal="85" workbookViewId="0">
      <selection activeCell="N12" sqref="N12"/>
    </sheetView>
  </sheetViews>
  <sheetFormatPr defaultRowHeight="14.4" x14ac:dyDescent="0.3"/>
  <cols>
    <col min="1" max="1" width="33.33203125" bestFit="1" customWidth="1"/>
    <col min="2" max="2" width="14.6640625" bestFit="1" customWidth="1"/>
    <col min="3" max="3" width="5.44140625" bestFit="1" customWidth="1"/>
    <col min="4" max="4" width="36.109375" bestFit="1" customWidth="1"/>
    <col min="5" max="5" width="14.6640625" bestFit="1" customWidth="1"/>
    <col min="6" max="6" width="5.44140625" bestFit="1" customWidth="1"/>
    <col min="7" max="7" width="35.33203125" bestFit="1" customWidth="1"/>
    <col min="8" max="8" width="14.6640625" bestFit="1" customWidth="1"/>
    <col min="9" max="9" width="5.44140625" bestFit="1" customWidth="1"/>
    <col min="10" max="10" width="35" bestFit="1" customWidth="1"/>
    <col min="11" max="11" width="14.6640625" bestFit="1" customWidth="1"/>
    <col min="12" max="13" width="5.44140625" bestFit="1" customWidth="1"/>
    <col min="14" max="14" width="12.6640625" bestFit="1" customWidth="1"/>
    <col min="15" max="15" width="10.5546875" bestFit="1" customWidth="1"/>
  </cols>
  <sheetData>
    <row r="1" spans="1:15" x14ac:dyDescent="0.3">
      <c r="A1" s="3" t="s">
        <v>1</v>
      </c>
      <c r="B1" t="s">
        <v>386</v>
      </c>
      <c r="D1" s="3" t="s">
        <v>1</v>
      </c>
      <c r="E1" t="s">
        <v>386</v>
      </c>
      <c r="G1" s="3" t="s">
        <v>1</v>
      </c>
      <c r="H1" t="s">
        <v>386</v>
      </c>
      <c r="J1" s="3" t="s">
        <v>1</v>
      </c>
      <c r="K1" t="s">
        <v>386</v>
      </c>
      <c r="N1" t="s">
        <v>3218</v>
      </c>
      <c r="O1">
        <f>+B72+E140+H104+K81</f>
        <v>369</v>
      </c>
    </row>
    <row r="2" spans="1:15" x14ac:dyDescent="0.3">
      <c r="A2" s="3" t="s">
        <v>510</v>
      </c>
      <c r="B2" t="s">
        <v>513</v>
      </c>
      <c r="D2" s="3" t="s">
        <v>510</v>
      </c>
      <c r="E2" t="s">
        <v>514</v>
      </c>
      <c r="G2" s="3" t="s">
        <v>510</v>
      </c>
      <c r="H2" t="s">
        <v>515</v>
      </c>
      <c r="J2" s="3" t="s">
        <v>510</v>
      </c>
      <c r="K2" t="s">
        <v>516</v>
      </c>
      <c r="N2" t="s">
        <v>3220</v>
      </c>
      <c r="O2" s="6">
        <f>+B73+E141+H105+K82</f>
        <v>369</v>
      </c>
    </row>
    <row r="4" spans="1:15" x14ac:dyDescent="0.3">
      <c r="A4" s="3" t="s">
        <v>512</v>
      </c>
      <c r="D4" s="3" t="s">
        <v>512</v>
      </c>
      <c r="G4" s="3" t="s">
        <v>512</v>
      </c>
      <c r="J4" s="3" t="s">
        <v>512</v>
      </c>
    </row>
    <row r="5" spans="1:15" x14ac:dyDescent="0.3">
      <c r="A5" s="3" t="s">
        <v>519</v>
      </c>
      <c r="B5" t="s">
        <v>518</v>
      </c>
      <c r="D5" s="3" t="s">
        <v>519</v>
      </c>
      <c r="E5" t="s">
        <v>518</v>
      </c>
      <c r="G5" s="3" t="s">
        <v>519</v>
      </c>
      <c r="H5" t="s">
        <v>518</v>
      </c>
      <c r="J5" s="3" t="s">
        <v>519</v>
      </c>
      <c r="K5" t="s">
        <v>518</v>
      </c>
    </row>
    <row r="6" spans="1:15" x14ac:dyDescent="0.3">
      <c r="A6" s="4" t="s">
        <v>523</v>
      </c>
      <c r="B6" s="4">
        <v>885</v>
      </c>
      <c r="D6" s="4" t="s">
        <v>2271</v>
      </c>
      <c r="E6" s="4">
        <v>847</v>
      </c>
      <c r="G6" s="4" t="s">
        <v>2204</v>
      </c>
      <c r="H6" s="4">
        <v>816</v>
      </c>
      <c r="J6" s="4" t="s">
        <v>2151</v>
      </c>
      <c r="K6" s="4">
        <v>822</v>
      </c>
    </row>
    <row r="7" spans="1:15" x14ac:dyDescent="0.3">
      <c r="A7" t="s">
        <v>2374</v>
      </c>
      <c r="B7">
        <v>853</v>
      </c>
      <c r="D7" t="s">
        <v>546</v>
      </c>
      <c r="E7">
        <v>840</v>
      </c>
      <c r="G7" t="s">
        <v>2205</v>
      </c>
      <c r="H7">
        <v>813</v>
      </c>
      <c r="J7" t="s">
        <v>592</v>
      </c>
      <c r="K7">
        <v>806</v>
      </c>
    </row>
    <row r="8" spans="1:15" x14ac:dyDescent="0.3">
      <c r="A8" t="s">
        <v>2375</v>
      </c>
      <c r="B8">
        <v>842</v>
      </c>
      <c r="D8" t="s">
        <v>2272</v>
      </c>
      <c r="E8">
        <v>839</v>
      </c>
      <c r="G8" t="s">
        <v>2206</v>
      </c>
      <c r="H8">
        <v>807</v>
      </c>
      <c r="J8" t="s">
        <v>2152</v>
      </c>
      <c r="K8">
        <v>805</v>
      </c>
    </row>
    <row r="9" spans="1:15" x14ac:dyDescent="0.3">
      <c r="A9" t="s">
        <v>2376</v>
      </c>
      <c r="B9">
        <v>834</v>
      </c>
      <c r="D9" t="s">
        <v>2273</v>
      </c>
      <c r="E9">
        <v>837</v>
      </c>
      <c r="G9" t="s">
        <v>2207</v>
      </c>
      <c r="H9">
        <v>793</v>
      </c>
      <c r="J9" t="s">
        <v>2153</v>
      </c>
      <c r="K9">
        <v>783</v>
      </c>
    </row>
    <row r="10" spans="1:15" x14ac:dyDescent="0.3">
      <c r="A10" t="s">
        <v>2377</v>
      </c>
      <c r="B10">
        <v>825</v>
      </c>
      <c r="D10" t="s">
        <v>2274</v>
      </c>
      <c r="E10">
        <v>823</v>
      </c>
      <c r="G10" t="s">
        <v>2208</v>
      </c>
      <c r="H10">
        <v>790</v>
      </c>
      <c r="J10" t="s">
        <v>2154</v>
      </c>
      <c r="K10">
        <v>777</v>
      </c>
    </row>
    <row r="11" spans="1:15" x14ac:dyDescent="0.3">
      <c r="A11" t="s">
        <v>2378</v>
      </c>
      <c r="B11">
        <v>815</v>
      </c>
      <c r="D11" t="s">
        <v>2275</v>
      </c>
      <c r="E11">
        <v>818</v>
      </c>
      <c r="G11" t="s">
        <v>562</v>
      </c>
      <c r="H11">
        <v>787</v>
      </c>
      <c r="J11" t="s">
        <v>2155</v>
      </c>
      <c r="K11">
        <v>774</v>
      </c>
    </row>
    <row r="12" spans="1:15" x14ac:dyDescent="0.3">
      <c r="A12" t="s">
        <v>2379</v>
      </c>
      <c r="B12">
        <v>806</v>
      </c>
      <c r="D12" t="s">
        <v>2276</v>
      </c>
      <c r="E12">
        <v>815</v>
      </c>
      <c r="G12" t="s">
        <v>2209</v>
      </c>
      <c r="H12">
        <v>786</v>
      </c>
      <c r="J12" t="s">
        <v>593</v>
      </c>
      <c r="K12">
        <v>774</v>
      </c>
    </row>
    <row r="13" spans="1:15" x14ac:dyDescent="0.3">
      <c r="A13" t="s">
        <v>2380</v>
      </c>
      <c r="B13">
        <v>803</v>
      </c>
      <c r="D13" t="s">
        <v>2277</v>
      </c>
      <c r="E13">
        <v>813</v>
      </c>
      <c r="G13" t="s">
        <v>590</v>
      </c>
      <c r="H13">
        <v>785</v>
      </c>
      <c r="J13" t="s">
        <v>2156</v>
      </c>
      <c r="K13">
        <v>766</v>
      </c>
    </row>
    <row r="14" spans="1:15" x14ac:dyDescent="0.3">
      <c r="A14" t="s">
        <v>520</v>
      </c>
      <c r="B14">
        <v>803</v>
      </c>
      <c r="D14" t="s">
        <v>2278</v>
      </c>
      <c r="E14">
        <v>813</v>
      </c>
      <c r="G14" t="s">
        <v>2210</v>
      </c>
      <c r="H14">
        <v>783</v>
      </c>
      <c r="J14" t="s">
        <v>2157</v>
      </c>
      <c r="K14">
        <v>764</v>
      </c>
    </row>
    <row r="15" spans="1:15" x14ac:dyDescent="0.3">
      <c r="A15" t="s">
        <v>524</v>
      </c>
      <c r="B15">
        <v>800</v>
      </c>
      <c r="D15" t="s">
        <v>2279</v>
      </c>
      <c r="E15">
        <v>812</v>
      </c>
      <c r="G15" t="s">
        <v>2211</v>
      </c>
      <c r="H15">
        <v>773</v>
      </c>
      <c r="J15" t="s">
        <v>2158</v>
      </c>
      <c r="K15">
        <v>762</v>
      </c>
    </row>
    <row r="16" spans="1:15" x14ac:dyDescent="0.3">
      <c r="A16" t="s">
        <v>2381</v>
      </c>
      <c r="B16">
        <v>797</v>
      </c>
      <c r="D16" t="s">
        <v>2280</v>
      </c>
      <c r="E16">
        <v>806</v>
      </c>
      <c r="G16" t="s">
        <v>2212</v>
      </c>
      <c r="H16">
        <v>772</v>
      </c>
      <c r="J16" t="s">
        <v>2159</v>
      </c>
      <c r="K16">
        <v>762</v>
      </c>
    </row>
    <row r="17" spans="1:11" x14ac:dyDescent="0.3">
      <c r="A17" t="s">
        <v>2382</v>
      </c>
      <c r="B17">
        <v>792</v>
      </c>
      <c r="D17" t="s">
        <v>2281</v>
      </c>
      <c r="E17">
        <v>806</v>
      </c>
      <c r="G17" t="s">
        <v>2213</v>
      </c>
      <c r="H17">
        <v>769</v>
      </c>
      <c r="J17" t="s">
        <v>2160</v>
      </c>
      <c r="K17">
        <v>760</v>
      </c>
    </row>
    <row r="18" spans="1:11" x14ac:dyDescent="0.3">
      <c r="A18" t="s">
        <v>2383</v>
      </c>
      <c r="B18">
        <v>791</v>
      </c>
      <c r="D18" t="s">
        <v>2282</v>
      </c>
      <c r="E18">
        <v>801</v>
      </c>
      <c r="G18" t="s">
        <v>2214</v>
      </c>
      <c r="H18">
        <v>768</v>
      </c>
      <c r="J18" t="s">
        <v>2161</v>
      </c>
      <c r="K18">
        <v>757</v>
      </c>
    </row>
    <row r="19" spans="1:11" x14ac:dyDescent="0.3">
      <c r="A19" t="s">
        <v>526</v>
      </c>
      <c r="B19">
        <v>789</v>
      </c>
      <c r="D19" t="s">
        <v>2283</v>
      </c>
      <c r="E19">
        <v>801</v>
      </c>
      <c r="G19" t="s">
        <v>2215</v>
      </c>
      <c r="H19">
        <v>763</v>
      </c>
      <c r="J19" t="s">
        <v>2162</v>
      </c>
      <c r="K19">
        <v>756</v>
      </c>
    </row>
    <row r="20" spans="1:11" x14ac:dyDescent="0.3">
      <c r="A20" t="s">
        <v>2384</v>
      </c>
      <c r="B20">
        <v>788</v>
      </c>
      <c r="D20" t="s">
        <v>2284</v>
      </c>
      <c r="E20">
        <v>800</v>
      </c>
      <c r="G20" t="s">
        <v>574</v>
      </c>
      <c r="H20">
        <v>762</v>
      </c>
      <c r="J20" t="s">
        <v>2163</v>
      </c>
      <c r="K20">
        <v>755</v>
      </c>
    </row>
    <row r="21" spans="1:11" x14ac:dyDescent="0.3">
      <c r="A21" t="s">
        <v>2385</v>
      </c>
      <c r="B21">
        <v>785</v>
      </c>
      <c r="D21" t="s">
        <v>2285</v>
      </c>
      <c r="E21">
        <v>792</v>
      </c>
      <c r="G21" t="s">
        <v>2216</v>
      </c>
      <c r="H21">
        <v>761</v>
      </c>
      <c r="J21" t="s">
        <v>2164</v>
      </c>
      <c r="K21">
        <v>755</v>
      </c>
    </row>
    <row r="22" spans="1:11" x14ac:dyDescent="0.3">
      <c r="A22" t="s">
        <v>2386</v>
      </c>
      <c r="B22">
        <v>781</v>
      </c>
      <c r="D22" t="s">
        <v>2286</v>
      </c>
      <c r="E22">
        <v>784</v>
      </c>
      <c r="G22" t="s">
        <v>2217</v>
      </c>
      <c r="H22">
        <v>761</v>
      </c>
      <c r="J22" t="s">
        <v>2165</v>
      </c>
      <c r="K22">
        <v>752</v>
      </c>
    </row>
    <row r="23" spans="1:11" x14ac:dyDescent="0.3">
      <c r="A23" t="s">
        <v>531</v>
      </c>
      <c r="B23">
        <v>779</v>
      </c>
      <c r="D23" t="s">
        <v>2287</v>
      </c>
      <c r="E23">
        <v>781</v>
      </c>
      <c r="G23" t="s">
        <v>2218</v>
      </c>
      <c r="H23">
        <v>758</v>
      </c>
      <c r="J23" t="s">
        <v>2166</v>
      </c>
      <c r="K23">
        <v>747</v>
      </c>
    </row>
    <row r="24" spans="1:11" x14ac:dyDescent="0.3">
      <c r="A24" t="s">
        <v>527</v>
      </c>
      <c r="B24">
        <v>772</v>
      </c>
      <c r="D24" t="s">
        <v>2288</v>
      </c>
      <c r="E24">
        <v>781</v>
      </c>
      <c r="G24" t="s">
        <v>583</v>
      </c>
      <c r="H24">
        <v>757</v>
      </c>
      <c r="J24" t="s">
        <v>594</v>
      </c>
      <c r="K24">
        <v>747</v>
      </c>
    </row>
    <row r="25" spans="1:11" x14ac:dyDescent="0.3">
      <c r="A25" t="s">
        <v>2387</v>
      </c>
      <c r="B25">
        <v>768</v>
      </c>
      <c r="D25" t="s">
        <v>2289</v>
      </c>
      <c r="E25">
        <v>780</v>
      </c>
      <c r="G25" t="s">
        <v>2219</v>
      </c>
      <c r="H25">
        <v>756</v>
      </c>
      <c r="J25" t="s">
        <v>595</v>
      </c>
      <c r="K25">
        <v>746</v>
      </c>
    </row>
    <row r="26" spans="1:11" x14ac:dyDescent="0.3">
      <c r="A26" t="s">
        <v>2388</v>
      </c>
      <c r="B26">
        <v>762</v>
      </c>
      <c r="D26" t="s">
        <v>2290</v>
      </c>
      <c r="E26">
        <v>779</v>
      </c>
      <c r="G26" t="s">
        <v>585</v>
      </c>
      <c r="H26">
        <v>755</v>
      </c>
      <c r="J26" t="s">
        <v>2167</v>
      </c>
      <c r="K26">
        <v>746</v>
      </c>
    </row>
    <row r="27" spans="1:11" x14ac:dyDescent="0.3">
      <c r="A27" t="s">
        <v>2389</v>
      </c>
      <c r="B27">
        <v>761</v>
      </c>
      <c r="D27" t="s">
        <v>2291</v>
      </c>
      <c r="E27">
        <v>773</v>
      </c>
      <c r="G27" t="s">
        <v>2220</v>
      </c>
      <c r="H27">
        <v>754</v>
      </c>
      <c r="J27" t="s">
        <v>596</v>
      </c>
      <c r="K27">
        <v>745</v>
      </c>
    </row>
    <row r="28" spans="1:11" x14ac:dyDescent="0.3">
      <c r="A28" t="s">
        <v>2390</v>
      </c>
      <c r="B28">
        <v>759</v>
      </c>
      <c r="D28" t="s">
        <v>2292</v>
      </c>
      <c r="E28">
        <v>771</v>
      </c>
      <c r="G28" t="s">
        <v>2221</v>
      </c>
      <c r="H28">
        <v>753</v>
      </c>
      <c r="J28" t="s">
        <v>2168</v>
      </c>
      <c r="K28">
        <v>743</v>
      </c>
    </row>
    <row r="29" spans="1:11" x14ac:dyDescent="0.3">
      <c r="A29" t="s">
        <v>2391</v>
      </c>
      <c r="B29">
        <v>758</v>
      </c>
      <c r="D29" t="s">
        <v>2293</v>
      </c>
      <c r="E29">
        <v>770</v>
      </c>
      <c r="G29" t="s">
        <v>581</v>
      </c>
      <c r="H29">
        <v>751</v>
      </c>
      <c r="J29" t="s">
        <v>2169</v>
      </c>
      <c r="K29">
        <v>743</v>
      </c>
    </row>
    <row r="30" spans="1:11" x14ac:dyDescent="0.3">
      <c r="A30" t="s">
        <v>2392</v>
      </c>
      <c r="B30">
        <v>757</v>
      </c>
      <c r="D30" t="s">
        <v>552</v>
      </c>
      <c r="E30">
        <v>770</v>
      </c>
      <c r="G30" t="s">
        <v>566</v>
      </c>
      <c r="H30">
        <v>748</v>
      </c>
      <c r="J30" t="s">
        <v>597</v>
      </c>
      <c r="K30">
        <v>743</v>
      </c>
    </row>
    <row r="31" spans="1:11" x14ac:dyDescent="0.3">
      <c r="A31" t="s">
        <v>2393</v>
      </c>
      <c r="B31">
        <v>756</v>
      </c>
      <c r="D31" t="s">
        <v>534</v>
      </c>
      <c r="E31">
        <v>769</v>
      </c>
      <c r="G31" t="s">
        <v>2222</v>
      </c>
      <c r="H31">
        <v>747</v>
      </c>
      <c r="J31" t="s">
        <v>2170</v>
      </c>
      <c r="K31">
        <v>741</v>
      </c>
    </row>
    <row r="32" spans="1:11" x14ac:dyDescent="0.3">
      <c r="A32" t="s">
        <v>2394</v>
      </c>
      <c r="B32">
        <v>756</v>
      </c>
      <c r="D32" t="s">
        <v>2294</v>
      </c>
      <c r="E32">
        <v>767</v>
      </c>
      <c r="G32" t="s">
        <v>2223</v>
      </c>
      <c r="H32">
        <v>746</v>
      </c>
      <c r="J32" t="s">
        <v>2171</v>
      </c>
      <c r="K32">
        <v>737</v>
      </c>
    </row>
    <row r="33" spans="1:11" x14ac:dyDescent="0.3">
      <c r="A33" t="s">
        <v>2395</v>
      </c>
      <c r="B33">
        <v>753</v>
      </c>
      <c r="D33" t="s">
        <v>2295</v>
      </c>
      <c r="E33">
        <v>763</v>
      </c>
      <c r="G33" t="s">
        <v>2224</v>
      </c>
      <c r="H33">
        <v>745</v>
      </c>
      <c r="J33" t="s">
        <v>2172</v>
      </c>
      <c r="K33">
        <v>733</v>
      </c>
    </row>
    <row r="34" spans="1:11" x14ac:dyDescent="0.3">
      <c r="A34" t="s">
        <v>2396</v>
      </c>
      <c r="B34">
        <v>749</v>
      </c>
      <c r="D34" t="s">
        <v>2296</v>
      </c>
      <c r="E34">
        <v>763</v>
      </c>
      <c r="G34" t="s">
        <v>2225</v>
      </c>
      <c r="H34">
        <v>745</v>
      </c>
      <c r="J34" t="s">
        <v>2173</v>
      </c>
      <c r="K34">
        <v>732</v>
      </c>
    </row>
    <row r="35" spans="1:11" x14ac:dyDescent="0.3">
      <c r="A35" t="s">
        <v>2397</v>
      </c>
      <c r="B35">
        <v>747</v>
      </c>
      <c r="D35" t="s">
        <v>2297</v>
      </c>
      <c r="E35">
        <v>761</v>
      </c>
      <c r="G35" t="s">
        <v>2226</v>
      </c>
      <c r="H35">
        <v>744</v>
      </c>
      <c r="J35" t="s">
        <v>2174</v>
      </c>
      <c r="K35">
        <v>731</v>
      </c>
    </row>
    <row r="36" spans="1:11" x14ac:dyDescent="0.3">
      <c r="A36" t="s">
        <v>2398</v>
      </c>
      <c r="B36">
        <v>746</v>
      </c>
      <c r="D36" t="s">
        <v>2298</v>
      </c>
      <c r="E36">
        <v>759</v>
      </c>
      <c r="G36" t="s">
        <v>2227</v>
      </c>
      <c r="H36">
        <v>744</v>
      </c>
      <c r="J36" t="s">
        <v>598</v>
      </c>
      <c r="K36">
        <v>730</v>
      </c>
    </row>
    <row r="37" spans="1:11" x14ac:dyDescent="0.3">
      <c r="A37" t="s">
        <v>2399</v>
      </c>
      <c r="B37">
        <v>744</v>
      </c>
      <c r="D37" t="s">
        <v>551</v>
      </c>
      <c r="E37">
        <v>758</v>
      </c>
      <c r="G37" t="s">
        <v>2228</v>
      </c>
      <c r="H37">
        <v>744</v>
      </c>
      <c r="J37" t="s">
        <v>2175</v>
      </c>
      <c r="K37">
        <v>729</v>
      </c>
    </row>
    <row r="38" spans="1:11" x14ac:dyDescent="0.3">
      <c r="A38" t="s">
        <v>2400</v>
      </c>
      <c r="B38">
        <v>740</v>
      </c>
      <c r="D38" t="s">
        <v>2299</v>
      </c>
      <c r="E38">
        <v>756</v>
      </c>
      <c r="G38" t="s">
        <v>569</v>
      </c>
      <c r="H38">
        <v>742</v>
      </c>
      <c r="J38" t="s">
        <v>2176</v>
      </c>
      <c r="K38">
        <v>729</v>
      </c>
    </row>
    <row r="39" spans="1:11" x14ac:dyDescent="0.3">
      <c r="A39" t="s">
        <v>2401</v>
      </c>
      <c r="B39">
        <v>739</v>
      </c>
      <c r="D39" t="s">
        <v>2300</v>
      </c>
      <c r="E39">
        <v>751</v>
      </c>
      <c r="G39" t="s">
        <v>2229</v>
      </c>
      <c r="H39">
        <v>742</v>
      </c>
      <c r="J39" t="s">
        <v>2177</v>
      </c>
      <c r="K39">
        <v>720</v>
      </c>
    </row>
    <row r="40" spans="1:11" x14ac:dyDescent="0.3">
      <c r="A40" t="s">
        <v>2402</v>
      </c>
      <c r="B40">
        <v>733</v>
      </c>
      <c r="D40" t="s">
        <v>2301</v>
      </c>
      <c r="E40">
        <v>751</v>
      </c>
      <c r="G40" t="s">
        <v>2230</v>
      </c>
      <c r="H40">
        <v>742</v>
      </c>
      <c r="J40" t="s">
        <v>2178</v>
      </c>
      <c r="K40">
        <v>718</v>
      </c>
    </row>
    <row r="41" spans="1:11" x14ac:dyDescent="0.3">
      <c r="A41" t="s">
        <v>2403</v>
      </c>
      <c r="B41">
        <v>730</v>
      </c>
      <c r="D41" t="s">
        <v>535</v>
      </c>
      <c r="E41">
        <v>751</v>
      </c>
      <c r="G41" t="s">
        <v>2231</v>
      </c>
      <c r="H41">
        <v>741</v>
      </c>
      <c r="J41" t="s">
        <v>2179</v>
      </c>
      <c r="K41">
        <v>716</v>
      </c>
    </row>
    <row r="42" spans="1:11" x14ac:dyDescent="0.3">
      <c r="A42" t="s">
        <v>2404</v>
      </c>
      <c r="B42">
        <v>723</v>
      </c>
      <c r="D42" t="s">
        <v>2302</v>
      </c>
      <c r="E42">
        <v>750</v>
      </c>
      <c r="G42" t="s">
        <v>2232</v>
      </c>
      <c r="H42">
        <v>740</v>
      </c>
      <c r="J42" t="s">
        <v>2180</v>
      </c>
      <c r="K42">
        <v>715</v>
      </c>
    </row>
    <row r="43" spans="1:11" x14ac:dyDescent="0.3">
      <c r="A43" t="s">
        <v>2405</v>
      </c>
      <c r="B43">
        <v>723</v>
      </c>
      <c r="D43" t="s">
        <v>537</v>
      </c>
      <c r="E43">
        <v>747</v>
      </c>
      <c r="G43" t="s">
        <v>572</v>
      </c>
      <c r="H43">
        <v>740</v>
      </c>
      <c r="J43" t="s">
        <v>2181</v>
      </c>
      <c r="K43">
        <v>711</v>
      </c>
    </row>
    <row r="44" spans="1:11" x14ac:dyDescent="0.3">
      <c r="A44" t="s">
        <v>2406</v>
      </c>
      <c r="B44">
        <v>722</v>
      </c>
      <c r="D44" t="s">
        <v>2303</v>
      </c>
      <c r="E44">
        <v>746</v>
      </c>
      <c r="G44" t="s">
        <v>576</v>
      </c>
      <c r="H44">
        <v>739</v>
      </c>
      <c r="J44" t="s">
        <v>600</v>
      </c>
      <c r="K44">
        <v>711</v>
      </c>
    </row>
    <row r="45" spans="1:11" x14ac:dyDescent="0.3">
      <c r="A45" t="s">
        <v>2407</v>
      </c>
      <c r="B45">
        <v>722</v>
      </c>
      <c r="D45" t="s">
        <v>560</v>
      </c>
      <c r="E45">
        <v>746</v>
      </c>
      <c r="G45" t="s">
        <v>2233</v>
      </c>
      <c r="H45">
        <v>738</v>
      </c>
      <c r="J45" t="s">
        <v>599</v>
      </c>
      <c r="K45">
        <v>711</v>
      </c>
    </row>
    <row r="46" spans="1:11" x14ac:dyDescent="0.3">
      <c r="A46" t="s">
        <v>2408</v>
      </c>
      <c r="B46">
        <v>719</v>
      </c>
      <c r="D46" t="s">
        <v>2304</v>
      </c>
      <c r="E46">
        <v>746</v>
      </c>
      <c r="G46" t="s">
        <v>2234</v>
      </c>
      <c r="H46">
        <v>737</v>
      </c>
      <c r="J46" t="s">
        <v>601</v>
      </c>
      <c r="K46">
        <v>705</v>
      </c>
    </row>
    <row r="47" spans="1:11" x14ac:dyDescent="0.3">
      <c r="A47" t="s">
        <v>525</v>
      </c>
      <c r="B47">
        <v>716</v>
      </c>
      <c r="D47" t="s">
        <v>2305</v>
      </c>
      <c r="E47">
        <v>745</v>
      </c>
      <c r="G47" t="s">
        <v>2235</v>
      </c>
      <c r="H47">
        <v>735</v>
      </c>
      <c r="J47" t="s">
        <v>2182</v>
      </c>
      <c r="K47">
        <v>705</v>
      </c>
    </row>
    <row r="48" spans="1:11" x14ac:dyDescent="0.3">
      <c r="A48" t="s">
        <v>2409</v>
      </c>
      <c r="B48">
        <v>714</v>
      </c>
      <c r="D48" t="s">
        <v>541</v>
      </c>
      <c r="E48">
        <v>745</v>
      </c>
      <c r="G48" t="s">
        <v>2236</v>
      </c>
      <c r="H48">
        <v>734</v>
      </c>
      <c r="J48" t="s">
        <v>602</v>
      </c>
      <c r="K48">
        <v>704</v>
      </c>
    </row>
    <row r="49" spans="1:11" x14ac:dyDescent="0.3">
      <c r="A49" t="s">
        <v>2410</v>
      </c>
      <c r="B49">
        <v>712</v>
      </c>
      <c r="D49" t="s">
        <v>2306</v>
      </c>
      <c r="E49">
        <v>744</v>
      </c>
      <c r="G49" t="s">
        <v>577</v>
      </c>
      <c r="H49">
        <v>733</v>
      </c>
      <c r="J49" t="s">
        <v>603</v>
      </c>
      <c r="K49">
        <v>704</v>
      </c>
    </row>
    <row r="50" spans="1:11" x14ac:dyDescent="0.3">
      <c r="A50" t="s">
        <v>522</v>
      </c>
      <c r="B50">
        <v>710</v>
      </c>
      <c r="D50" t="s">
        <v>557</v>
      </c>
      <c r="E50">
        <v>744</v>
      </c>
      <c r="G50" t="s">
        <v>589</v>
      </c>
      <c r="H50">
        <v>733</v>
      </c>
      <c r="J50" t="s">
        <v>604</v>
      </c>
      <c r="K50">
        <v>703</v>
      </c>
    </row>
    <row r="51" spans="1:11" x14ac:dyDescent="0.3">
      <c r="A51" t="s">
        <v>2411</v>
      </c>
      <c r="B51">
        <v>709</v>
      </c>
      <c r="D51" t="s">
        <v>2307</v>
      </c>
      <c r="E51">
        <v>742</v>
      </c>
      <c r="G51" t="s">
        <v>2237</v>
      </c>
      <c r="H51">
        <v>733</v>
      </c>
      <c r="J51" t="s">
        <v>2183</v>
      </c>
      <c r="K51">
        <v>702</v>
      </c>
    </row>
    <row r="52" spans="1:11" x14ac:dyDescent="0.3">
      <c r="A52" t="s">
        <v>2412</v>
      </c>
      <c r="B52">
        <v>707</v>
      </c>
      <c r="D52" t="s">
        <v>2308</v>
      </c>
      <c r="E52">
        <v>742</v>
      </c>
      <c r="G52" t="s">
        <v>588</v>
      </c>
      <c r="H52">
        <v>733</v>
      </c>
      <c r="J52" t="s">
        <v>2184</v>
      </c>
      <c r="K52">
        <v>701</v>
      </c>
    </row>
    <row r="53" spans="1:11" x14ac:dyDescent="0.3">
      <c r="A53" t="s">
        <v>2413</v>
      </c>
      <c r="B53">
        <v>707</v>
      </c>
      <c r="D53" t="s">
        <v>532</v>
      </c>
      <c r="E53">
        <v>742</v>
      </c>
      <c r="G53" t="s">
        <v>2238</v>
      </c>
      <c r="H53">
        <v>730</v>
      </c>
      <c r="J53" t="s">
        <v>2185</v>
      </c>
      <c r="K53">
        <v>699</v>
      </c>
    </row>
    <row r="54" spans="1:11" x14ac:dyDescent="0.3">
      <c r="A54" t="s">
        <v>2414</v>
      </c>
      <c r="B54">
        <v>699</v>
      </c>
      <c r="D54" t="s">
        <v>2309</v>
      </c>
      <c r="E54">
        <v>742</v>
      </c>
      <c r="G54" t="s">
        <v>2239</v>
      </c>
      <c r="H54">
        <v>730</v>
      </c>
      <c r="J54" t="s">
        <v>2186</v>
      </c>
      <c r="K54">
        <v>699</v>
      </c>
    </row>
    <row r="55" spans="1:11" x14ac:dyDescent="0.3">
      <c r="A55" t="s">
        <v>2415</v>
      </c>
      <c r="B55">
        <v>697</v>
      </c>
      <c r="D55" t="s">
        <v>2310</v>
      </c>
      <c r="E55">
        <v>741</v>
      </c>
      <c r="G55" t="s">
        <v>2240</v>
      </c>
      <c r="H55">
        <v>729</v>
      </c>
      <c r="J55" t="s">
        <v>2187</v>
      </c>
      <c r="K55">
        <v>698</v>
      </c>
    </row>
    <row r="56" spans="1:11" x14ac:dyDescent="0.3">
      <c r="A56" t="s">
        <v>2416</v>
      </c>
      <c r="B56">
        <v>695</v>
      </c>
      <c r="D56" t="s">
        <v>2311</v>
      </c>
      <c r="E56">
        <v>741</v>
      </c>
      <c r="G56" t="s">
        <v>2241</v>
      </c>
      <c r="H56">
        <v>728</v>
      </c>
      <c r="J56" t="s">
        <v>2188</v>
      </c>
      <c r="K56">
        <v>698</v>
      </c>
    </row>
    <row r="57" spans="1:11" x14ac:dyDescent="0.3">
      <c r="A57" t="s">
        <v>2417</v>
      </c>
      <c r="B57">
        <v>693</v>
      </c>
      <c r="D57" t="s">
        <v>2312</v>
      </c>
      <c r="E57">
        <v>741</v>
      </c>
      <c r="G57" t="s">
        <v>2242</v>
      </c>
      <c r="H57">
        <v>725</v>
      </c>
      <c r="J57" t="s">
        <v>2189</v>
      </c>
      <c r="K57">
        <v>697</v>
      </c>
    </row>
    <row r="58" spans="1:11" x14ac:dyDescent="0.3">
      <c r="A58" t="s">
        <v>528</v>
      </c>
      <c r="B58">
        <v>692</v>
      </c>
      <c r="D58" t="s">
        <v>2313</v>
      </c>
      <c r="E58">
        <v>740</v>
      </c>
      <c r="G58" t="s">
        <v>2243</v>
      </c>
      <c r="H58">
        <v>722</v>
      </c>
      <c r="J58" t="s">
        <v>605</v>
      </c>
      <c r="K58">
        <v>696</v>
      </c>
    </row>
    <row r="59" spans="1:11" x14ac:dyDescent="0.3">
      <c r="A59" t="s">
        <v>2418</v>
      </c>
      <c r="B59">
        <v>691</v>
      </c>
      <c r="D59" t="s">
        <v>550</v>
      </c>
      <c r="E59">
        <v>740</v>
      </c>
      <c r="G59" t="s">
        <v>578</v>
      </c>
      <c r="H59">
        <v>721</v>
      </c>
      <c r="J59" t="s">
        <v>2190</v>
      </c>
      <c r="K59">
        <v>696</v>
      </c>
    </row>
    <row r="60" spans="1:11" x14ac:dyDescent="0.3">
      <c r="A60" t="s">
        <v>2419</v>
      </c>
      <c r="B60">
        <v>688</v>
      </c>
      <c r="D60" t="s">
        <v>2314</v>
      </c>
      <c r="E60">
        <v>740</v>
      </c>
      <c r="G60" t="s">
        <v>564</v>
      </c>
      <c r="H60">
        <v>719</v>
      </c>
      <c r="J60" t="s">
        <v>606</v>
      </c>
      <c r="K60">
        <v>692</v>
      </c>
    </row>
    <row r="61" spans="1:11" x14ac:dyDescent="0.3">
      <c r="A61" t="s">
        <v>2420</v>
      </c>
      <c r="B61">
        <v>681</v>
      </c>
      <c r="D61" t="s">
        <v>558</v>
      </c>
      <c r="E61">
        <v>738</v>
      </c>
      <c r="G61" t="s">
        <v>2244</v>
      </c>
      <c r="H61">
        <v>716</v>
      </c>
      <c r="J61" t="s">
        <v>607</v>
      </c>
      <c r="K61">
        <v>690</v>
      </c>
    </row>
    <row r="62" spans="1:11" x14ac:dyDescent="0.3">
      <c r="A62" t="s">
        <v>521</v>
      </c>
      <c r="B62">
        <v>679</v>
      </c>
      <c r="D62" t="s">
        <v>2315</v>
      </c>
      <c r="E62">
        <v>737</v>
      </c>
      <c r="G62" t="s">
        <v>586</v>
      </c>
      <c r="H62">
        <v>715</v>
      </c>
      <c r="J62" t="s">
        <v>2191</v>
      </c>
      <c r="K62">
        <v>687</v>
      </c>
    </row>
    <row r="63" spans="1:11" x14ac:dyDescent="0.3">
      <c r="A63" t="s">
        <v>2421</v>
      </c>
      <c r="B63">
        <v>678</v>
      </c>
      <c r="D63" t="s">
        <v>2316</v>
      </c>
      <c r="E63">
        <v>736</v>
      </c>
      <c r="G63" t="s">
        <v>2245</v>
      </c>
      <c r="H63">
        <v>715</v>
      </c>
      <c r="J63" t="s">
        <v>2192</v>
      </c>
      <c r="K63">
        <v>686</v>
      </c>
    </row>
    <row r="64" spans="1:11" x14ac:dyDescent="0.3">
      <c r="A64" t="s">
        <v>2422</v>
      </c>
      <c r="B64">
        <v>678</v>
      </c>
      <c r="D64" t="s">
        <v>2317</v>
      </c>
      <c r="E64">
        <v>735</v>
      </c>
      <c r="G64" t="s">
        <v>2246</v>
      </c>
      <c r="H64">
        <v>714</v>
      </c>
      <c r="J64" t="s">
        <v>2193</v>
      </c>
      <c r="K64">
        <v>684</v>
      </c>
    </row>
    <row r="65" spans="1:11" x14ac:dyDescent="0.3">
      <c r="A65" t="s">
        <v>530</v>
      </c>
      <c r="B65">
        <v>675</v>
      </c>
      <c r="D65" t="s">
        <v>2318</v>
      </c>
      <c r="E65">
        <v>733</v>
      </c>
      <c r="G65" t="s">
        <v>2247</v>
      </c>
      <c r="H65">
        <v>714</v>
      </c>
      <c r="J65" t="s">
        <v>2194</v>
      </c>
      <c r="K65">
        <v>680</v>
      </c>
    </row>
    <row r="66" spans="1:11" x14ac:dyDescent="0.3">
      <c r="A66" t="s">
        <v>2423</v>
      </c>
      <c r="B66">
        <v>660</v>
      </c>
      <c r="D66" t="s">
        <v>559</v>
      </c>
      <c r="E66">
        <v>732</v>
      </c>
      <c r="G66" t="s">
        <v>2248</v>
      </c>
      <c r="H66">
        <v>713</v>
      </c>
      <c r="J66" t="s">
        <v>2195</v>
      </c>
      <c r="K66">
        <v>679</v>
      </c>
    </row>
    <row r="67" spans="1:11" x14ac:dyDescent="0.3">
      <c r="A67" t="s">
        <v>2424</v>
      </c>
      <c r="B67">
        <v>658</v>
      </c>
      <c r="D67" t="s">
        <v>2319</v>
      </c>
      <c r="E67">
        <v>731</v>
      </c>
      <c r="G67" t="s">
        <v>565</v>
      </c>
      <c r="H67">
        <v>712</v>
      </c>
      <c r="J67" t="s">
        <v>608</v>
      </c>
      <c r="K67">
        <v>679</v>
      </c>
    </row>
    <row r="68" spans="1:11" x14ac:dyDescent="0.3">
      <c r="A68" t="s">
        <v>2425</v>
      </c>
      <c r="B68">
        <v>657</v>
      </c>
      <c r="D68" t="s">
        <v>2320</v>
      </c>
      <c r="E68">
        <v>729</v>
      </c>
      <c r="G68" t="s">
        <v>580</v>
      </c>
      <c r="H68">
        <v>712</v>
      </c>
      <c r="J68" t="s">
        <v>2196</v>
      </c>
      <c r="K68">
        <v>679</v>
      </c>
    </row>
    <row r="69" spans="1:11" x14ac:dyDescent="0.3">
      <c r="A69" t="s">
        <v>529</v>
      </c>
      <c r="B69">
        <v>636</v>
      </c>
      <c r="D69" t="s">
        <v>2321</v>
      </c>
      <c r="E69">
        <v>728</v>
      </c>
      <c r="G69" t="s">
        <v>584</v>
      </c>
      <c r="H69">
        <v>707</v>
      </c>
      <c r="J69" t="s">
        <v>609</v>
      </c>
      <c r="K69">
        <v>677</v>
      </c>
    </row>
    <row r="70" spans="1:11" x14ac:dyDescent="0.3">
      <c r="A70" t="s">
        <v>2426</v>
      </c>
      <c r="B70">
        <v>598</v>
      </c>
      <c r="D70" t="s">
        <v>2322</v>
      </c>
      <c r="E70">
        <v>728</v>
      </c>
      <c r="G70" t="s">
        <v>571</v>
      </c>
      <c r="H70">
        <v>704</v>
      </c>
      <c r="J70" t="s">
        <v>2197</v>
      </c>
      <c r="K70">
        <v>676</v>
      </c>
    </row>
    <row r="71" spans="1:11" x14ac:dyDescent="0.3">
      <c r="D71" t="s">
        <v>2323</v>
      </c>
      <c r="E71">
        <v>726</v>
      </c>
      <c r="G71" t="s">
        <v>579</v>
      </c>
      <c r="H71">
        <v>700</v>
      </c>
      <c r="J71" t="s">
        <v>610</v>
      </c>
      <c r="K71">
        <v>674</v>
      </c>
    </row>
    <row r="72" spans="1:11" x14ac:dyDescent="0.3">
      <c r="A72" s="4" t="s">
        <v>3218</v>
      </c>
      <c r="B72" s="4">
        <f>COUNT(B6:B70)</f>
        <v>65</v>
      </c>
      <c r="D72" t="s">
        <v>2324</v>
      </c>
      <c r="E72">
        <v>726</v>
      </c>
      <c r="G72" t="s">
        <v>2249</v>
      </c>
      <c r="H72">
        <v>699</v>
      </c>
      <c r="J72" t="s">
        <v>2198</v>
      </c>
      <c r="K72">
        <v>673</v>
      </c>
    </row>
    <row r="73" spans="1:11" x14ac:dyDescent="0.3">
      <c r="A73" s="5" t="s">
        <v>3219</v>
      </c>
      <c r="B73" s="6">
        <f>B72*1</f>
        <v>65</v>
      </c>
      <c r="D73" t="s">
        <v>2325</v>
      </c>
      <c r="E73">
        <v>725</v>
      </c>
      <c r="G73" t="s">
        <v>2250</v>
      </c>
      <c r="H73">
        <v>698</v>
      </c>
      <c r="J73" t="s">
        <v>611</v>
      </c>
      <c r="K73">
        <v>672</v>
      </c>
    </row>
    <row r="74" spans="1:11" x14ac:dyDescent="0.3">
      <c r="D74" t="s">
        <v>547</v>
      </c>
      <c r="E74">
        <v>725</v>
      </c>
      <c r="G74" t="s">
        <v>587</v>
      </c>
      <c r="H74">
        <v>698</v>
      </c>
      <c r="J74" t="s">
        <v>2199</v>
      </c>
      <c r="K74">
        <v>671</v>
      </c>
    </row>
    <row r="75" spans="1:11" x14ac:dyDescent="0.3">
      <c r="D75" t="s">
        <v>2326</v>
      </c>
      <c r="E75">
        <v>723</v>
      </c>
      <c r="G75" t="s">
        <v>2251</v>
      </c>
      <c r="H75">
        <v>697</v>
      </c>
      <c r="J75" t="s">
        <v>612</v>
      </c>
      <c r="K75">
        <v>669</v>
      </c>
    </row>
    <row r="76" spans="1:11" x14ac:dyDescent="0.3">
      <c r="D76" t="s">
        <v>2327</v>
      </c>
      <c r="E76">
        <v>722</v>
      </c>
      <c r="G76" t="s">
        <v>2252</v>
      </c>
      <c r="H76">
        <v>697</v>
      </c>
      <c r="J76" t="s">
        <v>2200</v>
      </c>
      <c r="K76">
        <v>663</v>
      </c>
    </row>
    <row r="77" spans="1:11" x14ac:dyDescent="0.3">
      <c r="D77" t="s">
        <v>2328</v>
      </c>
      <c r="E77">
        <v>722</v>
      </c>
      <c r="G77" t="s">
        <v>573</v>
      </c>
      <c r="H77">
        <v>697</v>
      </c>
      <c r="J77" t="s">
        <v>2201</v>
      </c>
      <c r="K77">
        <v>662</v>
      </c>
    </row>
    <row r="78" spans="1:11" x14ac:dyDescent="0.3">
      <c r="D78" t="s">
        <v>2329</v>
      </c>
      <c r="E78">
        <v>721</v>
      </c>
      <c r="G78" t="s">
        <v>591</v>
      </c>
      <c r="H78">
        <v>691</v>
      </c>
      <c r="J78" t="s">
        <v>2202</v>
      </c>
      <c r="K78">
        <v>662</v>
      </c>
    </row>
    <row r="79" spans="1:11" x14ac:dyDescent="0.3">
      <c r="D79" t="s">
        <v>2330</v>
      </c>
      <c r="E79">
        <v>720</v>
      </c>
      <c r="G79" t="s">
        <v>2253</v>
      </c>
      <c r="H79">
        <v>691</v>
      </c>
      <c r="J79" t="s">
        <v>2203</v>
      </c>
      <c r="K79">
        <v>658</v>
      </c>
    </row>
    <row r="80" spans="1:11" x14ac:dyDescent="0.3">
      <c r="D80" t="s">
        <v>2331</v>
      </c>
      <c r="E80">
        <v>719</v>
      </c>
      <c r="G80" t="s">
        <v>568</v>
      </c>
      <c r="H80">
        <v>691</v>
      </c>
    </row>
    <row r="81" spans="4:11" x14ac:dyDescent="0.3">
      <c r="D81" t="s">
        <v>2332</v>
      </c>
      <c r="E81">
        <v>718</v>
      </c>
      <c r="G81" t="s">
        <v>582</v>
      </c>
      <c r="H81">
        <v>691</v>
      </c>
      <c r="J81" s="4" t="s">
        <v>3218</v>
      </c>
      <c r="K81" s="4">
        <f>COUNT(K6:K79)</f>
        <v>74</v>
      </c>
    </row>
    <row r="82" spans="4:11" x14ac:dyDescent="0.3">
      <c r="D82" t="s">
        <v>2333</v>
      </c>
      <c r="E82">
        <v>717</v>
      </c>
      <c r="G82" t="s">
        <v>567</v>
      </c>
      <c r="H82">
        <v>690</v>
      </c>
      <c r="J82" s="5" t="s">
        <v>3219</v>
      </c>
      <c r="K82" s="6">
        <f>K81*1</f>
        <v>74</v>
      </c>
    </row>
    <row r="83" spans="4:11" x14ac:dyDescent="0.3">
      <c r="D83" t="s">
        <v>2334</v>
      </c>
      <c r="E83">
        <v>717</v>
      </c>
      <c r="G83" t="s">
        <v>570</v>
      </c>
      <c r="H83">
        <v>688</v>
      </c>
    </row>
    <row r="84" spans="4:11" x14ac:dyDescent="0.3">
      <c r="D84" t="s">
        <v>2335</v>
      </c>
      <c r="E84">
        <v>717</v>
      </c>
      <c r="G84" t="s">
        <v>2254</v>
      </c>
      <c r="H84">
        <v>686</v>
      </c>
    </row>
    <row r="85" spans="4:11" x14ac:dyDescent="0.3">
      <c r="D85" t="s">
        <v>2336</v>
      </c>
      <c r="E85">
        <v>714</v>
      </c>
      <c r="G85" t="s">
        <v>2255</v>
      </c>
      <c r="H85">
        <v>686</v>
      </c>
    </row>
    <row r="86" spans="4:11" x14ac:dyDescent="0.3">
      <c r="D86" t="s">
        <v>2337</v>
      </c>
      <c r="E86">
        <v>714</v>
      </c>
      <c r="G86" t="s">
        <v>2256</v>
      </c>
      <c r="H86">
        <v>685</v>
      </c>
    </row>
    <row r="87" spans="4:11" x14ac:dyDescent="0.3">
      <c r="D87" t="s">
        <v>2338</v>
      </c>
      <c r="E87">
        <v>714</v>
      </c>
      <c r="G87" t="s">
        <v>2257</v>
      </c>
      <c r="H87">
        <v>684</v>
      </c>
    </row>
    <row r="88" spans="4:11" x14ac:dyDescent="0.3">
      <c r="D88" t="s">
        <v>2339</v>
      </c>
      <c r="E88">
        <v>713</v>
      </c>
      <c r="G88" t="s">
        <v>2258</v>
      </c>
      <c r="H88">
        <v>683</v>
      </c>
    </row>
    <row r="89" spans="4:11" x14ac:dyDescent="0.3">
      <c r="D89" t="s">
        <v>536</v>
      </c>
      <c r="E89">
        <v>712</v>
      </c>
      <c r="G89" t="s">
        <v>2259</v>
      </c>
      <c r="H89">
        <v>680</v>
      </c>
    </row>
    <row r="90" spans="4:11" x14ac:dyDescent="0.3">
      <c r="D90" t="s">
        <v>540</v>
      </c>
      <c r="E90">
        <v>712</v>
      </c>
      <c r="G90" t="s">
        <v>2260</v>
      </c>
      <c r="H90">
        <v>678</v>
      </c>
    </row>
    <row r="91" spans="4:11" x14ac:dyDescent="0.3">
      <c r="D91" t="s">
        <v>2340</v>
      </c>
      <c r="E91">
        <v>709</v>
      </c>
      <c r="G91" t="s">
        <v>2261</v>
      </c>
      <c r="H91">
        <v>677</v>
      </c>
    </row>
    <row r="92" spans="4:11" x14ac:dyDescent="0.3">
      <c r="D92" t="s">
        <v>2341</v>
      </c>
      <c r="E92">
        <v>708</v>
      </c>
      <c r="G92" t="s">
        <v>2262</v>
      </c>
      <c r="H92">
        <v>671</v>
      </c>
    </row>
    <row r="93" spans="4:11" x14ac:dyDescent="0.3">
      <c r="D93" t="s">
        <v>2342</v>
      </c>
      <c r="E93">
        <v>707</v>
      </c>
      <c r="G93" t="s">
        <v>2263</v>
      </c>
      <c r="H93">
        <v>671</v>
      </c>
    </row>
    <row r="94" spans="4:11" x14ac:dyDescent="0.3">
      <c r="D94" t="s">
        <v>2343</v>
      </c>
      <c r="E94">
        <v>706</v>
      </c>
      <c r="G94" t="s">
        <v>2264</v>
      </c>
      <c r="H94">
        <v>669</v>
      </c>
    </row>
    <row r="95" spans="4:11" x14ac:dyDescent="0.3">
      <c r="D95" t="s">
        <v>2344</v>
      </c>
      <c r="E95">
        <v>703</v>
      </c>
      <c r="G95" t="s">
        <v>2265</v>
      </c>
      <c r="H95">
        <v>663</v>
      </c>
    </row>
    <row r="96" spans="4:11" x14ac:dyDescent="0.3">
      <c r="D96" t="s">
        <v>2345</v>
      </c>
      <c r="E96">
        <v>702</v>
      </c>
      <c r="G96" t="s">
        <v>2266</v>
      </c>
      <c r="H96">
        <v>660</v>
      </c>
    </row>
    <row r="97" spans="4:8" x14ac:dyDescent="0.3">
      <c r="D97" t="s">
        <v>2346</v>
      </c>
      <c r="E97">
        <v>702</v>
      </c>
      <c r="G97" t="s">
        <v>563</v>
      </c>
      <c r="H97">
        <v>655</v>
      </c>
    </row>
    <row r="98" spans="4:8" x14ac:dyDescent="0.3">
      <c r="D98" t="s">
        <v>2347</v>
      </c>
      <c r="E98">
        <v>701</v>
      </c>
      <c r="G98" t="s">
        <v>2267</v>
      </c>
      <c r="H98">
        <v>646</v>
      </c>
    </row>
    <row r="99" spans="4:8" x14ac:dyDescent="0.3">
      <c r="D99" t="s">
        <v>2348</v>
      </c>
      <c r="E99">
        <v>701</v>
      </c>
      <c r="G99" t="s">
        <v>2268</v>
      </c>
      <c r="H99">
        <v>646</v>
      </c>
    </row>
    <row r="100" spans="4:8" x14ac:dyDescent="0.3">
      <c r="D100" t="s">
        <v>2349</v>
      </c>
      <c r="E100">
        <v>696</v>
      </c>
      <c r="G100" t="s">
        <v>575</v>
      </c>
      <c r="H100">
        <v>643</v>
      </c>
    </row>
    <row r="101" spans="4:8" x14ac:dyDescent="0.3">
      <c r="D101" t="s">
        <v>556</v>
      </c>
      <c r="E101">
        <v>695</v>
      </c>
      <c r="G101" t="s">
        <v>2269</v>
      </c>
      <c r="H101">
        <v>642</v>
      </c>
    </row>
    <row r="102" spans="4:8" x14ac:dyDescent="0.3">
      <c r="D102" t="s">
        <v>2350</v>
      </c>
      <c r="E102">
        <v>693</v>
      </c>
      <c r="G102" t="s">
        <v>2270</v>
      </c>
      <c r="H102">
        <v>629</v>
      </c>
    </row>
    <row r="103" spans="4:8" x14ac:dyDescent="0.3">
      <c r="D103" t="s">
        <v>561</v>
      </c>
      <c r="E103">
        <v>691</v>
      </c>
    </row>
    <row r="104" spans="4:8" x14ac:dyDescent="0.3">
      <c r="D104" t="s">
        <v>2351</v>
      </c>
      <c r="E104">
        <v>691</v>
      </c>
      <c r="G104" s="4" t="s">
        <v>3218</v>
      </c>
      <c r="H104" s="4">
        <f>COUNT(H6:H102)</f>
        <v>97</v>
      </c>
    </row>
    <row r="105" spans="4:8" x14ac:dyDescent="0.3">
      <c r="D105" t="s">
        <v>2352</v>
      </c>
      <c r="E105">
        <v>690</v>
      </c>
      <c r="G105" s="5" t="s">
        <v>3219</v>
      </c>
      <c r="H105" s="6">
        <f>H104*1</f>
        <v>97</v>
      </c>
    </row>
    <row r="106" spans="4:8" x14ac:dyDescent="0.3">
      <c r="D106" t="s">
        <v>2353</v>
      </c>
      <c r="E106">
        <v>689</v>
      </c>
    </row>
    <row r="107" spans="4:8" x14ac:dyDescent="0.3">
      <c r="D107" t="s">
        <v>2354</v>
      </c>
      <c r="E107">
        <v>688</v>
      </c>
    </row>
    <row r="108" spans="4:8" x14ac:dyDescent="0.3">
      <c r="D108" t="s">
        <v>554</v>
      </c>
      <c r="E108">
        <v>688</v>
      </c>
    </row>
    <row r="109" spans="4:8" x14ac:dyDescent="0.3">
      <c r="D109" t="s">
        <v>2355</v>
      </c>
      <c r="E109">
        <v>687</v>
      </c>
    </row>
    <row r="110" spans="4:8" x14ac:dyDescent="0.3">
      <c r="D110" t="s">
        <v>2356</v>
      </c>
      <c r="E110">
        <v>687</v>
      </c>
    </row>
    <row r="111" spans="4:8" x14ac:dyDescent="0.3">
      <c r="D111" t="s">
        <v>2357</v>
      </c>
      <c r="E111">
        <v>685</v>
      </c>
    </row>
    <row r="112" spans="4:8" x14ac:dyDescent="0.3">
      <c r="D112" t="s">
        <v>2358</v>
      </c>
      <c r="E112">
        <v>685</v>
      </c>
    </row>
    <row r="113" spans="4:5" x14ac:dyDescent="0.3">
      <c r="D113" t="s">
        <v>2359</v>
      </c>
      <c r="E113">
        <v>683</v>
      </c>
    </row>
    <row r="114" spans="4:5" x14ac:dyDescent="0.3">
      <c r="D114" t="s">
        <v>539</v>
      </c>
      <c r="E114">
        <v>683</v>
      </c>
    </row>
    <row r="115" spans="4:5" x14ac:dyDescent="0.3">
      <c r="D115" t="s">
        <v>2360</v>
      </c>
      <c r="E115">
        <v>682</v>
      </c>
    </row>
    <row r="116" spans="4:5" x14ac:dyDescent="0.3">
      <c r="D116" t="s">
        <v>544</v>
      </c>
      <c r="E116">
        <v>679</v>
      </c>
    </row>
    <row r="117" spans="4:5" x14ac:dyDescent="0.3">
      <c r="D117" t="s">
        <v>2361</v>
      </c>
      <c r="E117">
        <v>678</v>
      </c>
    </row>
    <row r="118" spans="4:5" x14ac:dyDescent="0.3">
      <c r="D118" t="s">
        <v>555</v>
      </c>
      <c r="E118">
        <v>678</v>
      </c>
    </row>
    <row r="119" spans="4:5" x14ac:dyDescent="0.3">
      <c r="D119" t="s">
        <v>542</v>
      </c>
      <c r="E119">
        <v>678</v>
      </c>
    </row>
    <row r="120" spans="4:5" x14ac:dyDescent="0.3">
      <c r="D120" t="s">
        <v>2362</v>
      </c>
      <c r="E120">
        <v>676</v>
      </c>
    </row>
    <row r="121" spans="4:5" x14ac:dyDescent="0.3">
      <c r="D121" t="s">
        <v>549</v>
      </c>
      <c r="E121">
        <v>675</v>
      </c>
    </row>
    <row r="122" spans="4:5" x14ac:dyDescent="0.3">
      <c r="D122" t="s">
        <v>2363</v>
      </c>
      <c r="E122">
        <v>674</v>
      </c>
    </row>
    <row r="123" spans="4:5" x14ac:dyDescent="0.3">
      <c r="D123" t="s">
        <v>548</v>
      </c>
      <c r="E123">
        <v>674</v>
      </c>
    </row>
    <row r="124" spans="4:5" x14ac:dyDescent="0.3">
      <c r="D124" t="s">
        <v>533</v>
      </c>
      <c r="E124">
        <v>673</v>
      </c>
    </row>
    <row r="125" spans="4:5" x14ac:dyDescent="0.3">
      <c r="D125" t="s">
        <v>2364</v>
      </c>
      <c r="E125">
        <v>672</v>
      </c>
    </row>
    <row r="126" spans="4:5" x14ac:dyDescent="0.3">
      <c r="D126" t="s">
        <v>2365</v>
      </c>
      <c r="E126">
        <v>672</v>
      </c>
    </row>
    <row r="127" spans="4:5" x14ac:dyDescent="0.3">
      <c r="D127" t="s">
        <v>2366</v>
      </c>
      <c r="E127">
        <v>671</v>
      </c>
    </row>
    <row r="128" spans="4:5" x14ac:dyDescent="0.3">
      <c r="D128" t="s">
        <v>2367</v>
      </c>
      <c r="E128">
        <v>668</v>
      </c>
    </row>
    <row r="129" spans="4:5" x14ac:dyDescent="0.3">
      <c r="D129" t="s">
        <v>2368</v>
      </c>
      <c r="E129">
        <v>666</v>
      </c>
    </row>
    <row r="130" spans="4:5" x14ac:dyDescent="0.3">
      <c r="D130" t="s">
        <v>2369</v>
      </c>
      <c r="E130">
        <v>660</v>
      </c>
    </row>
    <row r="131" spans="4:5" x14ac:dyDescent="0.3">
      <c r="D131" t="s">
        <v>545</v>
      </c>
      <c r="E131">
        <v>652</v>
      </c>
    </row>
    <row r="132" spans="4:5" x14ac:dyDescent="0.3">
      <c r="D132" t="s">
        <v>538</v>
      </c>
      <c r="E132">
        <v>650</v>
      </c>
    </row>
    <row r="133" spans="4:5" x14ac:dyDescent="0.3">
      <c r="D133" t="s">
        <v>2370</v>
      </c>
      <c r="E133">
        <v>649</v>
      </c>
    </row>
    <row r="134" spans="4:5" x14ac:dyDescent="0.3">
      <c r="D134" t="s">
        <v>2371</v>
      </c>
      <c r="E134">
        <v>648</v>
      </c>
    </row>
    <row r="135" spans="4:5" x14ac:dyDescent="0.3">
      <c r="D135" t="s">
        <v>2372</v>
      </c>
      <c r="E135">
        <v>639</v>
      </c>
    </row>
    <row r="136" spans="4:5" x14ac:dyDescent="0.3">
      <c r="D136" t="s">
        <v>2373</v>
      </c>
      <c r="E136">
        <v>636</v>
      </c>
    </row>
    <row r="137" spans="4:5" x14ac:dyDescent="0.3">
      <c r="D137" t="s">
        <v>553</v>
      </c>
      <c r="E137">
        <v>631</v>
      </c>
    </row>
    <row r="138" spans="4:5" x14ac:dyDescent="0.3">
      <c r="D138" t="s">
        <v>543</v>
      </c>
      <c r="E138">
        <v>621</v>
      </c>
    </row>
    <row r="140" spans="4:5" x14ac:dyDescent="0.3">
      <c r="D140" s="4" t="s">
        <v>3218</v>
      </c>
      <c r="E140" s="4">
        <f>COUNT(E6:E138)</f>
        <v>133</v>
      </c>
    </row>
    <row r="141" spans="4:5" x14ac:dyDescent="0.3">
      <c r="D141" s="5" t="s">
        <v>3219</v>
      </c>
      <c r="E141" s="6">
        <f>E140*1</f>
        <v>133</v>
      </c>
    </row>
  </sheetData>
  <pageMargins left="0.7" right="0.7" top="0.75" bottom="0.75" header="0.3" footer="0.3"/>
  <pageSetup orientation="portrait" r:id="rId5"/>
  <customProperties>
    <customPr name="EpmWorksheetKeyString_GUID" r:id="rId6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B8803-6936-4C34-98A3-C6152015BC48}">
  <dimension ref="A1:O68"/>
  <sheetViews>
    <sheetView topLeftCell="A25" zoomScale="85" zoomScaleNormal="85" workbookViewId="0">
      <selection activeCell="P7" sqref="P7"/>
    </sheetView>
  </sheetViews>
  <sheetFormatPr defaultRowHeight="14.4" x14ac:dyDescent="0.3"/>
  <cols>
    <col min="1" max="1" width="34.6640625" bestFit="1" customWidth="1"/>
    <col min="2" max="2" width="9" bestFit="1" customWidth="1"/>
    <col min="3" max="3" width="5.44140625" bestFit="1" customWidth="1"/>
    <col min="4" max="4" width="32.33203125" bestFit="1" customWidth="1"/>
    <col min="5" max="5" width="9" bestFit="1" customWidth="1"/>
    <col min="6" max="6" width="5.44140625" bestFit="1" customWidth="1"/>
    <col min="7" max="7" width="32.88671875" bestFit="1" customWidth="1"/>
    <col min="8" max="8" width="9" bestFit="1" customWidth="1"/>
    <col min="9" max="9" width="5.44140625" bestFit="1" customWidth="1"/>
    <col min="10" max="10" width="32.44140625" bestFit="1" customWidth="1"/>
    <col min="11" max="11" width="9" bestFit="1" customWidth="1"/>
    <col min="12" max="13" width="5.44140625" bestFit="1" customWidth="1"/>
    <col min="14" max="14" width="12.6640625" bestFit="1" customWidth="1"/>
    <col min="15" max="15" width="9" bestFit="1" customWidth="1"/>
  </cols>
  <sheetData>
    <row r="1" spans="1:15" x14ac:dyDescent="0.3">
      <c r="A1" s="3" t="s">
        <v>1</v>
      </c>
      <c r="B1" t="s">
        <v>2030</v>
      </c>
      <c r="D1" s="3" t="s">
        <v>1</v>
      </c>
      <c r="E1" t="s">
        <v>2030</v>
      </c>
      <c r="G1" s="3" t="s">
        <v>1</v>
      </c>
      <c r="H1" t="s">
        <v>2030</v>
      </c>
      <c r="J1" s="3" t="s">
        <v>1</v>
      </c>
      <c r="K1" t="s">
        <v>2030</v>
      </c>
      <c r="N1" t="s">
        <v>3218</v>
      </c>
      <c r="O1">
        <f>+B39+E56+H53+K67</f>
        <v>187</v>
      </c>
    </row>
    <row r="2" spans="1:15" x14ac:dyDescent="0.3">
      <c r="A2" s="3" t="s">
        <v>510</v>
      </c>
      <c r="B2" t="s">
        <v>513</v>
      </c>
      <c r="D2" s="3" t="s">
        <v>510</v>
      </c>
      <c r="E2" t="s">
        <v>514</v>
      </c>
      <c r="G2" s="3" t="s">
        <v>510</v>
      </c>
      <c r="H2" t="s">
        <v>515</v>
      </c>
      <c r="J2" s="3" t="s">
        <v>510</v>
      </c>
      <c r="K2" t="s">
        <v>516</v>
      </c>
      <c r="N2" t="s">
        <v>3220</v>
      </c>
      <c r="O2" s="6">
        <f>+B40+E57+H54+K68</f>
        <v>187</v>
      </c>
    </row>
    <row r="4" spans="1:15" x14ac:dyDescent="0.3">
      <c r="A4" s="3" t="s">
        <v>512</v>
      </c>
      <c r="D4" s="3" t="s">
        <v>512</v>
      </c>
      <c r="G4" s="3" t="s">
        <v>512</v>
      </c>
      <c r="J4" s="3" t="s">
        <v>512</v>
      </c>
    </row>
    <row r="5" spans="1:15" x14ac:dyDescent="0.3">
      <c r="A5" s="3" t="s">
        <v>519</v>
      </c>
      <c r="B5" t="s">
        <v>518</v>
      </c>
      <c r="D5" s="3" t="s">
        <v>519</v>
      </c>
      <c r="E5" t="s">
        <v>518</v>
      </c>
      <c r="G5" s="3" t="s">
        <v>519</v>
      </c>
      <c r="H5" t="s">
        <v>518</v>
      </c>
      <c r="J5" s="3" t="s">
        <v>519</v>
      </c>
      <c r="K5" t="s">
        <v>518</v>
      </c>
    </row>
    <row r="6" spans="1:15" x14ac:dyDescent="0.3">
      <c r="A6" s="4" t="s">
        <v>3040</v>
      </c>
      <c r="B6" s="4">
        <v>845</v>
      </c>
      <c r="D6" s="4" t="s">
        <v>2801</v>
      </c>
      <c r="E6" s="4">
        <v>800</v>
      </c>
      <c r="G6" s="4" t="s">
        <v>2872</v>
      </c>
      <c r="H6" s="4">
        <v>836</v>
      </c>
      <c r="J6" s="4" t="s">
        <v>2950</v>
      </c>
      <c r="K6" s="4">
        <v>899</v>
      </c>
    </row>
    <row r="7" spans="1:15" x14ac:dyDescent="0.3">
      <c r="A7" t="s">
        <v>3041</v>
      </c>
      <c r="B7">
        <v>826</v>
      </c>
      <c r="D7" t="s">
        <v>2803</v>
      </c>
      <c r="E7">
        <v>795</v>
      </c>
      <c r="G7" t="s">
        <v>2873</v>
      </c>
      <c r="H7">
        <v>834</v>
      </c>
      <c r="J7" t="s">
        <v>2953</v>
      </c>
      <c r="K7">
        <v>820</v>
      </c>
    </row>
    <row r="8" spans="1:15" x14ac:dyDescent="0.3">
      <c r="A8" t="s">
        <v>3046</v>
      </c>
      <c r="B8">
        <v>778</v>
      </c>
      <c r="D8" t="s">
        <v>2806</v>
      </c>
      <c r="E8">
        <v>785</v>
      </c>
      <c r="G8" t="s">
        <v>2877</v>
      </c>
      <c r="H8">
        <v>791</v>
      </c>
      <c r="J8" t="s">
        <v>2954</v>
      </c>
      <c r="K8">
        <v>817</v>
      </c>
    </row>
    <row r="9" spans="1:15" x14ac:dyDescent="0.3">
      <c r="A9" t="s">
        <v>3047</v>
      </c>
      <c r="B9">
        <v>777</v>
      </c>
      <c r="D9" t="s">
        <v>2807</v>
      </c>
      <c r="E9">
        <v>782</v>
      </c>
      <c r="G9" t="s">
        <v>2878</v>
      </c>
      <c r="H9">
        <v>790</v>
      </c>
      <c r="J9" t="s">
        <v>631</v>
      </c>
      <c r="K9">
        <v>800</v>
      </c>
    </row>
    <row r="10" spans="1:15" x14ac:dyDescent="0.3">
      <c r="A10" t="s">
        <v>3048</v>
      </c>
      <c r="B10">
        <v>770</v>
      </c>
      <c r="D10" t="s">
        <v>2810</v>
      </c>
      <c r="E10">
        <v>779</v>
      </c>
      <c r="G10" t="s">
        <v>2879</v>
      </c>
      <c r="H10">
        <v>785</v>
      </c>
      <c r="J10" t="s">
        <v>2964</v>
      </c>
      <c r="K10">
        <v>770</v>
      </c>
    </row>
    <row r="11" spans="1:15" x14ac:dyDescent="0.3">
      <c r="A11" t="s">
        <v>3049</v>
      </c>
      <c r="B11">
        <v>766</v>
      </c>
      <c r="D11" t="s">
        <v>2809</v>
      </c>
      <c r="E11">
        <v>779</v>
      </c>
      <c r="G11" t="s">
        <v>2881</v>
      </c>
      <c r="H11">
        <v>773</v>
      </c>
      <c r="J11" t="s">
        <v>2965</v>
      </c>
      <c r="K11">
        <v>769</v>
      </c>
    </row>
    <row r="12" spans="1:15" x14ac:dyDescent="0.3">
      <c r="A12" t="s">
        <v>3050</v>
      </c>
      <c r="B12">
        <v>763</v>
      </c>
      <c r="D12" t="s">
        <v>2811</v>
      </c>
      <c r="E12">
        <v>778</v>
      </c>
      <c r="G12" t="s">
        <v>622</v>
      </c>
      <c r="H12">
        <v>772</v>
      </c>
      <c r="J12" t="s">
        <v>632</v>
      </c>
      <c r="K12">
        <v>766</v>
      </c>
    </row>
    <row r="13" spans="1:15" x14ac:dyDescent="0.3">
      <c r="A13" t="s">
        <v>3052</v>
      </c>
      <c r="B13">
        <v>747</v>
      </c>
      <c r="D13" t="s">
        <v>2813</v>
      </c>
      <c r="E13">
        <v>771</v>
      </c>
      <c r="G13" t="s">
        <v>2882</v>
      </c>
      <c r="H13">
        <v>767</v>
      </c>
      <c r="J13" t="s">
        <v>2970</v>
      </c>
      <c r="K13">
        <v>752</v>
      </c>
    </row>
    <row r="14" spans="1:15" x14ac:dyDescent="0.3">
      <c r="A14" t="s">
        <v>3054</v>
      </c>
      <c r="B14">
        <v>740</v>
      </c>
      <c r="D14" t="s">
        <v>2816</v>
      </c>
      <c r="E14">
        <v>760</v>
      </c>
      <c r="G14" t="s">
        <v>2886</v>
      </c>
      <c r="H14">
        <v>754</v>
      </c>
      <c r="J14" t="s">
        <v>2971</v>
      </c>
      <c r="K14">
        <v>750</v>
      </c>
    </row>
    <row r="15" spans="1:15" x14ac:dyDescent="0.3">
      <c r="A15" t="s">
        <v>3055</v>
      </c>
      <c r="B15">
        <v>737</v>
      </c>
      <c r="D15" t="s">
        <v>2817</v>
      </c>
      <c r="E15">
        <v>759</v>
      </c>
      <c r="G15" t="s">
        <v>2887</v>
      </c>
      <c r="H15">
        <v>753</v>
      </c>
      <c r="J15" t="s">
        <v>633</v>
      </c>
      <c r="K15">
        <v>750</v>
      </c>
    </row>
    <row r="16" spans="1:15" x14ac:dyDescent="0.3">
      <c r="A16" t="s">
        <v>3057</v>
      </c>
      <c r="B16">
        <v>735</v>
      </c>
      <c r="D16" t="s">
        <v>614</v>
      </c>
      <c r="E16">
        <v>756</v>
      </c>
      <c r="G16" t="s">
        <v>2888</v>
      </c>
      <c r="H16">
        <v>752</v>
      </c>
      <c r="J16" t="s">
        <v>2975</v>
      </c>
      <c r="K16">
        <v>746</v>
      </c>
    </row>
    <row r="17" spans="1:11" x14ac:dyDescent="0.3">
      <c r="A17" t="s">
        <v>3059</v>
      </c>
      <c r="B17">
        <v>729</v>
      </c>
      <c r="D17" t="s">
        <v>615</v>
      </c>
      <c r="E17">
        <v>752</v>
      </c>
      <c r="G17" t="s">
        <v>623</v>
      </c>
      <c r="H17">
        <v>749</v>
      </c>
      <c r="J17" t="s">
        <v>2978</v>
      </c>
      <c r="K17">
        <v>740</v>
      </c>
    </row>
    <row r="18" spans="1:11" x14ac:dyDescent="0.3">
      <c r="A18" t="s">
        <v>3060</v>
      </c>
      <c r="B18">
        <v>729</v>
      </c>
      <c r="D18" t="s">
        <v>2819</v>
      </c>
      <c r="E18">
        <v>751</v>
      </c>
      <c r="G18" t="s">
        <v>2890</v>
      </c>
      <c r="H18">
        <v>747</v>
      </c>
      <c r="J18" t="s">
        <v>2980</v>
      </c>
      <c r="K18">
        <v>739</v>
      </c>
    </row>
    <row r="19" spans="1:11" x14ac:dyDescent="0.3">
      <c r="A19" t="s">
        <v>3062</v>
      </c>
      <c r="B19">
        <v>722</v>
      </c>
      <c r="D19" t="s">
        <v>2821</v>
      </c>
      <c r="E19">
        <v>744</v>
      </c>
      <c r="G19" t="s">
        <v>2893</v>
      </c>
      <c r="H19">
        <v>744</v>
      </c>
      <c r="J19" t="s">
        <v>2981</v>
      </c>
      <c r="K19">
        <v>739</v>
      </c>
    </row>
    <row r="20" spans="1:11" x14ac:dyDescent="0.3">
      <c r="A20" t="s">
        <v>3066</v>
      </c>
      <c r="B20">
        <v>712</v>
      </c>
      <c r="D20" t="s">
        <v>2822</v>
      </c>
      <c r="E20">
        <v>743</v>
      </c>
      <c r="G20" t="s">
        <v>624</v>
      </c>
      <c r="H20">
        <v>743</v>
      </c>
      <c r="J20" t="s">
        <v>2979</v>
      </c>
      <c r="K20">
        <v>739</v>
      </c>
    </row>
    <row r="21" spans="1:11" x14ac:dyDescent="0.3">
      <c r="A21" t="s">
        <v>3067</v>
      </c>
      <c r="B21">
        <v>708</v>
      </c>
      <c r="D21" t="s">
        <v>616</v>
      </c>
      <c r="E21">
        <v>738</v>
      </c>
      <c r="G21" t="s">
        <v>2894</v>
      </c>
      <c r="H21">
        <v>737</v>
      </c>
      <c r="J21" t="s">
        <v>2985</v>
      </c>
      <c r="K21">
        <v>734</v>
      </c>
    </row>
    <row r="22" spans="1:11" x14ac:dyDescent="0.3">
      <c r="A22" t="s">
        <v>3068</v>
      </c>
      <c r="B22">
        <v>707</v>
      </c>
      <c r="D22" t="s">
        <v>617</v>
      </c>
      <c r="E22">
        <v>736</v>
      </c>
      <c r="G22" t="s">
        <v>2895</v>
      </c>
      <c r="H22">
        <v>737</v>
      </c>
      <c r="J22" t="s">
        <v>2986</v>
      </c>
      <c r="K22">
        <v>733</v>
      </c>
    </row>
    <row r="23" spans="1:11" x14ac:dyDescent="0.3">
      <c r="A23" t="s">
        <v>3069</v>
      </c>
      <c r="B23">
        <v>701</v>
      </c>
      <c r="D23" t="s">
        <v>2824</v>
      </c>
      <c r="E23">
        <v>731</v>
      </c>
      <c r="G23" t="s">
        <v>2897</v>
      </c>
      <c r="H23">
        <v>732</v>
      </c>
      <c r="J23" t="s">
        <v>634</v>
      </c>
      <c r="K23">
        <v>730</v>
      </c>
    </row>
    <row r="24" spans="1:11" x14ac:dyDescent="0.3">
      <c r="A24" t="s">
        <v>3071</v>
      </c>
      <c r="B24">
        <v>700</v>
      </c>
      <c r="D24" t="s">
        <v>2826</v>
      </c>
      <c r="E24">
        <v>729</v>
      </c>
      <c r="G24" t="s">
        <v>2902</v>
      </c>
      <c r="H24">
        <v>724</v>
      </c>
      <c r="J24" t="s">
        <v>2987</v>
      </c>
      <c r="K24">
        <v>730</v>
      </c>
    </row>
    <row r="25" spans="1:11" x14ac:dyDescent="0.3">
      <c r="A25" t="s">
        <v>3074</v>
      </c>
      <c r="B25">
        <v>699</v>
      </c>
      <c r="D25" t="s">
        <v>2832</v>
      </c>
      <c r="E25">
        <v>726</v>
      </c>
      <c r="G25" t="s">
        <v>625</v>
      </c>
      <c r="H25">
        <v>715</v>
      </c>
      <c r="J25" t="s">
        <v>2990</v>
      </c>
      <c r="K25">
        <v>728</v>
      </c>
    </row>
    <row r="26" spans="1:11" x14ac:dyDescent="0.3">
      <c r="A26" t="s">
        <v>3075</v>
      </c>
      <c r="B26">
        <v>698</v>
      </c>
      <c r="D26" t="s">
        <v>2831</v>
      </c>
      <c r="E26">
        <v>726</v>
      </c>
      <c r="G26" t="s">
        <v>2907</v>
      </c>
      <c r="H26">
        <v>714</v>
      </c>
      <c r="J26" t="s">
        <v>2989</v>
      </c>
      <c r="K26">
        <v>728</v>
      </c>
    </row>
    <row r="27" spans="1:11" x14ac:dyDescent="0.3">
      <c r="A27" t="s">
        <v>3076</v>
      </c>
      <c r="B27">
        <v>698</v>
      </c>
      <c r="D27" t="s">
        <v>2838</v>
      </c>
      <c r="E27">
        <v>721</v>
      </c>
      <c r="G27" t="s">
        <v>2909</v>
      </c>
      <c r="H27">
        <v>713</v>
      </c>
      <c r="J27" t="s">
        <v>635</v>
      </c>
      <c r="K27">
        <v>727</v>
      </c>
    </row>
    <row r="28" spans="1:11" x14ac:dyDescent="0.3">
      <c r="A28" t="s">
        <v>3077</v>
      </c>
      <c r="B28">
        <v>696</v>
      </c>
      <c r="D28" t="s">
        <v>2843</v>
      </c>
      <c r="E28">
        <v>705</v>
      </c>
      <c r="G28" t="s">
        <v>626</v>
      </c>
      <c r="H28">
        <v>713</v>
      </c>
      <c r="J28" t="s">
        <v>636</v>
      </c>
      <c r="K28">
        <v>727</v>
      </c>
    </row>
    <row r="29" spans="1:11" x14ac:dyDescent="0.3">
      <c r="A29" t="s">
        <v>3078</v>
      </c>
      <c r="B29">
        <v>696</v>
      </c>
      <c r="D29" t="s">
        <v>2842</v>
      </c>
      <c r="E29">
        <v>705</v>
      </c>
      <c r="G29" t="s">
        <v>2908</v>
      </c>
      <c r="H29">
        <v>713</v>
      </c>
      <c r="J29" t="s">
        <v>2992</v>
      </c>
      <c r="K29">
        <v>726</v>
      </c>
    </row>
    <row r="30" spans="1:11" x14ac:dyDescent="0.3">
      <c r="A30" t="s">
        <v>3081</v>
      </c>
      <c r="B30">
        <v>694</v>
      </c>
      <c r="D30" t="s">
        <v>2844</v>
      </c>
      <c r="E30">
        <v>702</v>
      </c>
      <c r="G30" t="s">
        <v>2910</v>
      </c>
      <c r="H30">
        <v>711</v>
      </c>
      <c r="J30" t="s">
        <v>2994</v>
      </c>
      <c r="K30">
        <v>724</v>
      </c>
    </row>
    <row r="31" spans="1:11" x14ac:dyDescent="0.3">
      <c r="A31" t="s">
        <v>3082</v>
      </c>
      <c r="B31">
        <v>693</v>
      </c>
      <c r="D31" t="s">
        <v>2845</v>
      </c>
      <c r="E31">
        <v>698</v>
      </c>
      <c r="G31" t="s">
        <v>2913</v>
      </c>
      <c r="H31">
        <v>709</v>
      </c>
      <c r="J31" t="s">
        <v>2996</v>
      </c>
      <c r="K31">
        <v>723</v>
      </c>
    </row>
    <row r="32" spans="1:11" x14ac:dyDescent="0.3">
      <c r="A32" t="s">
        <v>3084</v>
      </c>
      <c r="B32">
        <v>679</v>
      </c>
      <c r="D32" t="s">
        <v>618</v>
      </c>
      <c r="E32">
        <v>694</v>
      </c>
      <c r="G32" t="s">
        <v>2912</v>
      </c>
      <c r="H32">
        <v>709</v>
      </c>
      <c r="J32" t="s">
        <v>637</v>
      </c>
      <c r="K32">
        <v>721</v>
      </c>
    </row>
    <row r="33" spans="1:11" x14ac:dyDescent="0.3">
      <c r="A33" t="s">
        <v>613</v>
      </c>
      <c r="B33">
        <v>666</v>
      </c>
      <c r="D33" t="s">
        <v>2846</v>
      </c>
      <c r="E33">
        <v>691</v>
      </c>
      <c r="G33" t="s">
        <v>2915</v>
      </c>
      <c r="H33">
        <v>708</v>
      </c>
      <c r="J33" t="s">
        <v>2998</v>
      </c>
      <c r="K33">
        <v>720</v>
      </c>
    </row>
    <row r="34" spans="1:11" x14ac:dyDescent="0.3">
      <c r="A34" t="s">
        <v>3087</v>
      </c>
      <c r="B34">
        <v>663</v>
      </c>
      <c r="D34" t="s">
        <v>2847</v>
      </c>
      <c r="E34">
        <v>691</v>
      </c>
      <c r="G34" t="s">
        <v>2918</v>
      </c>
      <c r="H34">
        <v>700</v>
      </c>
      <c r="J34" t="s">
        <v>2999</v>
      </c>
      <c r="K34">
        <v>718</v>
      </c>
    </row>
    <row r="35" spans="1:11" x14ac:dyDescent="0.3">
      <c r="A35" t="s">
        <v>3090</v>
      </c>
      <c r="B35">
        <v>656</v>
      </c>
      <c r="D35" t="s">
        <v>619</v>
      </c>
      <c r="E35">
        <v>688</v>
      </c>
      <c r="G35" t="s">
        <v>2920</v>
      </c>
      <c r="H35">
        <v>698</v>
      </c>
      <c r="J35" t="s">
        <v>3002</v>
      </c>
      <c r="K35">
        <v>716</v>
      </c>
    </row>
    <row r="36" spans="1:11" x14ac:dyDescent="0.3">
      <c r="A36" t="s">
        <v>3091</v>
      </c>
      <c r="B36">
        <v>653</v>
      </c>
      <c r="D36" t="s">
        <v>2849</v>
      </c>
      <c r="E36">
        <v>683</v>
      </c>
      <c r="G36" t="s">
        <v>2921</v>
      </c>
      <c r="H36">
        <v>698</v>
      </c>
      <c r="J36" t="s">
        <v>3001</v>
      </c>
      <c r="K36">
        <v>716</v>
      </c>
    </row>
    <row r="37" spans="1:11" x14ac:dyDescent="0.3">
      <c r="A37" t="s">
        <v>3098</v>
      </c>
      <c r="B37">
        <v>617</v>
      </c>
      <c r="D37" t="s">
        <v>2850</v>
      </c>
      <c r="E37">
        <v>682</v>
      </c>
      <c r="G37" t="s">
        <v>627</v>
      </c>
      <c r="H37">
        <v>697</v>
      </c>
      <c r="J37" t="s">
        <v>3003</v>
      </c>
      <c r="K37">
        <v>715</v>
      </c>
    </row>
    <row r="38" spans="1:11" x14ac:dyDescent="0.3">
      <c r="D38" t="s">
        <v>2852</v>
      </c>
      <c r="E38">
        <v>676</v>
      </c>
      <c r="G38" t="s">
        <v>2924</v>
      </c>
      <c r="H38">
        <v>695</v>
      </c>
      <c r="J38" t="s">
        <v>3006</v>
      </c>
      <c r="K38">
        <v>713</v>
      </c>
    </row>
    <row r="39" spans="1:11" x14ac:dyDescent="0.3">
      <c r="A39" s="4" t="s">
        <v>3218</v>
      </c>
      <c r="B39" s="4">
        <f>COUNT(B6:B37)</f>
        <v>32</v>
      </c>
      <c r="D39" t="s">
        <v>2853</v>
      </c>
      <c r="E39">
        <v>675</v>
      </c>
      <c r="G39" t="s">
        <v>2926</v>
      </c>
      <c r="H39">
        <v>690</v>
      </c>
      <c r="J39" t="s">
        <v>3007</v>
      </c>
      <c r="K39">
        <v>713</v>
      </c>
    </row>
    <row r="40" spans="1:11" x14ac:dyDescent="0.3">
      <c r="A40" s="5" t="s">
        <v>3219</v>
      </c>
      <c r="B40" s="6">
        <f>B39*1</f>
        <v>32</v>
      </c>
      <c r="D40" t="s">
        <v>2854</v>
      </c>
      <c r="E40">
        <v>670</v>
      </c>
      <c r="G40" t="s">
        <v>2928</v>
      </c>
      <c r="H40">
        <v>688</v>
      </c>
      <c r="J40" t="s">
        <v>3005</v>
      </c>
      <c r="K40">
        <v>713</v>
      </c>
    </row>
    <row r="41" spans="1:11" x14ac:dyDescent="0.3">
      <c r="D41" t="s">
        <v>2855</v>
      </c>
      <c r="E41">
        <v>667</v>
      </c>
      <c r="G41" t="s">
        <v>628</v>
      </c>
      <c r="H41">
        <v>685</v>
      </c>
      <c r="J41" t="s">
        <v>3008</v>
      </c>
      <c r="K41">
        <v>712</v>
      </c>
    </row>
    <row r="42" spans="1:11" x14ac:dyDescent="0.3">
      <c r="D42" t="s">
        <v>2856</v>
      </c>
      <c r="E42">
        <v>665</v>
      </c>
      <c r="G42" t="s">
        <v>629</v>
      </c>
      <c r="H42">
        <v>681</v>
      </c>
      <c r="J42" t="s">
        <v>3009</v>
      </c>
      <c r="K42">
        <v>712</v>
      </c>
    </row>
    <row r="43" spans="1:11" x14ac:dyDescent="0.3">
      <c r="D43" t="s">
        <v>2858</v>
      </c>
      <c r="E43">
        <v>664</v>
      </c>
      <c r="G43" t="s">
        <v>2933</v>
      </c>
      <c r="H43">
        <v>674</v>
      </c>
      <c r="J43" t="s">
        <v>638</v>
      </c>
      <c r="K43">
        <v>711</v>
      </c>
    </row>
    <row r="44" spans="1:11" x14ac:dyDescent="0.3">
      <c r="D44" t="s">
        <v>2857</v>
      </c>
      <c r="E44">
        <v>664</v>
      </c>
      <c r="G44" t="s">
        <v>630</v>
      </c>
      <c r="H44">
        <v>673</v>
      </c>
      <c r="J44" t="s">
        <v>3011</v>
      </c>
      <c r="K44">
        <v>708</v>
      </c>
    </row>
    <row r="45" spans="1:11" x14ac:dyDescent="0.3">
      <c r="D45" t="s">
        <v>2860</v>
      </c>
      <c r="E45">
        <v>661</v>
      </c>
      <c r="G45" t="s">
        <v>2935</v>
      </c>
      <c r="H45">
        <v>672</v>
      </c>
      <c r="J45" t="s">
        <v>639</v>
      </c>
      <c r="K45">
        <v>707</v>
      </c>
    </row>
    <row r="46" spans="1:11" x14ac:dyDescent="0.3">
      <c r="D46" t="s">
        <v>2863</v>
      </c>
      <c r="E46">
        <v>654</v>
      </c>
      <c r="G46" t="s">
        <v>620</v>
      </c>
      <c r="H46">
        <v>667</v>
      </c>
      <c r="J46" t="s">
        <v>3012</v>
      </c>
      <c r="K46">
        <v>707</v>
      </c>
    </row>
    <row r="47" spans="1:11" x14ac:dyDescent="0.3">
      <c r="D47" t="s">
        <v>2862</v>
      </c>
      <c r="E47">
        <v>654</v>
      </c>
      <c r="G47" t="s">
        <v>2939</v>
      </c>
      <c r="H47">
        <v>661</v>
      </c>
      <c r="J47" t="s">
        <v>3014</v>
      </c>
      <c r="K47">
        <v>706</v>
      </c>
    </row>
    <row r="48" spans="1:11" x14ac:dyDescent="0.3">
      <c r="D48" t="s">
        <v>2865</v>
      </c>
      <c r="E48">
        <v>652</v>
      </c>
      <c r="G48" t="s">
        <v>2941</v>
      </c>
      <c r="H48">
        <v>660</v>
      </c>
      <c r="J48" t="s">
        <v>3020</v>
      </c>
      <c r="K48">
        <v>693</v>
      </c>
    </row>
    <row r="49" spans="4:11" x14ac:dyDescent="0.3">
      <c r="D49" t="s">
        <v>2866</v>
      </c>
      <c r="E49">
        <v>645</v>
      </c>
      <c r="G49" t="s">
        <v>2943</v>
      </c>
      <c r="H49">
        <v>654</v>
      </c>
      <c r="J49" t="s">
        <v>3021</v>
      </c>
      <c r="K49">
        <v>690</v>
      </c>
    </row>
    <row r="50" spans="4:11" x14ac:dyDescent="0.3">
      <c r="D50" t="s">
        <v>2867</v>
      </c>
      <c r="E50">
        <v>638</v>
      </c>
      <c r="G50" t="s">
        <v>2945</v>
      </c>
      <c r="H50">
        <v>647</v>
      </c>
      <c r="J50" t="s">
        <v>3022</v>
      </c>
      <c r="K50">
        <v>689</v>
      </c>
    </row>
    <row r="51" spans="4:11" x14ac:dyDescent="0.3">
      <c r="D51" t="s">
        <v>2868</v>
      </c>
      <c r="E51">
        <v>635</v>
      </c>
      <c r="G51" t="s">
        <v>2946</v>
      </c>
      <c r="H51">
        <v>638</v>
      </c>
      <c r="J51" t="s">
        <v>3023</v>
      </c>
      <c r="K51">
        <v>686</v>
      </c>
    </row>
    <row r="52" spans="4:11" x14ac:dyDescent="0.3">
      <c r="D52" t="s">
        <v>2869</v>
      </c>
      <c r="E52">
        <v>630</v>
      </c>
      <c r="J52" t="s">
        <v>640</v>
      </c>
      <c r="K52">
        <v>680</v>
      </c>
    </row>
    <row r="53" spans="4:11" x14ac:dyDescent="0.3">
      <c r="D53" t="s">
        <v>621</v>
      </c>
      <c r="E53">
        <v>610</v>
      </c>
      <c r="G53" s="4" t="s">
        <v>3218</v>
      </c>
      <c r="H53" s="4">
        <f>COUNT(H6:H51)</f>
        <v>46</v>
      </c>
      <c r="J53" t="s">
        <v>3026</v>
      </c>
      <c r="K53">
        <v>679</v>
      </c>
    </row>
    <row r="54" spans="4:11" x14ac:dyDescent="0.3">
      <c r="D54" t="s">
        <v>2871</v>
      </c>
      <c r="E54">
        <v>590</v>
      </c>
      <c r="G54" s="5" t="s">
        <v>3219</v>
      </c>
      <c r="H54" s="6">
        <f>H53*1</f>
        <v>46</v>
      </c>
      <c r="J54" t="s">
        <v>3027</v>
      </c>
      <c r="K54">
        <v>678</v>
      </c>
    </row>
    <row r="55" spans="4:11" x14ac:dyDescent="0.3">
      <c r="J55" t="s">
        <v>641</v>
      </c>
      <c r="K55">
        <v>673</v>
      </c>
    </row>
    <row r="56" spans="4:11" x14ac:dyDescent="0.3">
      <c r="D56" s="4" t="s">
        <v>3218</v>
      </c>
      <c r="E56" s="4">
        <f>COUNT(E6:E54)</f>
        <v>49</v>
      </c>
      <c r="J56" t="s">
        <v>3030</v>
      </c>
      <c r="K56">
        <v>671</v>
      </c>
    </row>
    <row r="57" spans="4:11" x14ac:dyDescent="0.3">
      <c r="D57" s="5" t="s">
        <v>3219</v>
      </c>
      <c r="E57" s="6">
        <f>E56*1</f>
        <v>49</v>
      </c>
      <c r="J57" t="s">
        <v>642</v>
      </c>
      <c r="K57">
        <v>666</v>
      </c>
    </row>
    <row r="58" spans="4:11" x14ac:dyDescent="0.3">
      <c r="J58" t="s">
        <v>3032</v>
      </c>
      <c r="K58">
        <v>659</v>
      </c>
    </row>
    <row r="59" spans="4:11" x14ac:dyDescent="0.3">
      <c r="J59" t="s">
        <v>3034</v>
      </c>
      <c r="K59">
        <v>654</v>
      </c>
    </row>
    <row r="60" spans="4:11" x14ac:dyDescent="0.3">
      <c r="J60" t="s">
        <v>3035</v>
      </c>
      <c r="K60">
        <v>650</v>
      </c>
    </row>
    <row r="61" spans="4:11" x14ac:dyDescent="0.3">
      <c r="J61" t="s">
        <v>3036</v>
      </c>
      <c r="K61">
        <v>642</v>
      </c>
    </row>
    <row r="62" spans="4:11" x14ac:dyDescent="0.3">
      <c r="J62" t="s">
        <v>3037</v>
      </c>
      <c r="K62">
        <v>638</v>
      </c>
    </row>
    <row r="63" spans="4:11" x14ac:dyDescent="0.3">
      <c r="J63" t="s">
        <v>3038</v>
      </c>
      <c r="K63">
        <v>637</v>
      </c>
    </row>
    <row r="64" spans="4:11" x14ac:dyDescent="0.3">
      <c r="J64" t="s">
        <v>643</v>
      </c>
      <c r="K64">
        <v>633</v>
      </c>
    </row>
    <row r="65" spans="10:11" x14ac:dyDescent="0.3">
      <c r="J65" t="s">
        <v>3039</v>
      </c>
      <c r="K65">
        <v>630</v>
      </c>
    </row>
    <row r="67" spans="10:11" x14ac:dyDescent="0.3">
      <c r="J67" s="4" t="s">
        <v>3218</v>
      </c>
      <c r="K67" s="4">
        <f>COUNT(K6:K65)</f>
        <v>60</v>
      </c>
    </row>
    <row r="68" spans="10:11" x14ac:dyDescent="0.3">
      <c r="J68" s="5" t="s">
        <v>3219</v>
      </c>
      <c r="K68" s="6">
        <f>K67*1</f>
        <v>60</v>
      </c>
    </row>
  </sheetData>
  <pageMargins left="0.7" right="0.7" top="0.75" bottom="0.75" header="0.3" footer="0.3"/>
  <pageSetup orientation="portrait" r:id="rId5"/>
  <customProperties>
    <customPr name="EpmWorksheetKeyString_GUID" r:id="rId6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71715-2FBE-4CB3-B32F-CE22FE93CC62}">
  <dimension ref="A1:O43"/>
  <sheetViews>
    <sheetView topLeftCell="A16" zoomScale="85" zoomScaleNormal="85" workbookViewId="0">
      <selection activeCell="N1" sqref="N1:O2"/>
    </sheetView>
  </sheetViews>
  <sheetFormatPr defaultRowHeight="14.4" x14ac:dyDescent="0.3"/>
  <cols>
    <col min="1" max="1" width="31.6640625" bestFit="1" customWidth="1"/>
    <col min="2" max="2" width="8.44140625" bestFit="1" customWidth="1"/>
    <col min="3" max="3" width="5.44140625" bestFit="1" customWidth="1"/>
    <col min="4" max="4" width="33.5546875" bestFit="1" customWidth="1"/>
    <col min="5" max="5" width="8.44140625" bestFit="1" customWidth="1"/>
    <col min="6" max="6" width="5.44140625" bestFit="1" customWidth="1"/>
    <col min="7" max="7" width="30.5546875" bestFit="1" customWidth="1"/>
    <col min="8" max="8" width="8.44140625" bestFit="1" customWidth="1"/>
    <col min="9" max="9" width="5.44140625" bestFit="1" customWidth="1"/>
    <col min="10" max="10" width="32.6640625" bestFit="1" customWidth="1"/>
    <col min="11" max="11" width="8.44140625" bestFit="1" customWidth="1"/>
    <col min="12" max="13" width="5.44140625" bestFit="1" customWidth="1"/>
    <col min="14" max="14" width="12.6640625" bestFit="1" customWidth="1"/>
  </cols>
  <sheetData>
    <row r="1" spans="1:15" x14ac:dyDescent="0.3">
      <c r="A1" s="3" t="s">
        <v>1</v>
      </c>
      <c r="B1" t="s">
        <v>362</v>
      </c>
      <c r="D1" s="3" t="s">
        <v>1</v>
      </c>
      <c r="E1" t="s">
        <v>362</v>
      </c>
      <c r="G1" s="3" t="s">
        <v>1</v>
      </c>
      <c r="H1" t="s">
        <v>362</v>
      </c>
      <c r="J1" s="3" t="s">
        <v>1</v>
      </c>
      <c r="K1" t="s">
        <v>362</v>
      </c>
      <c r="N1" t="s">
        <v>3218</v>
      </c>
      <c r="O1">
        <f>+B15+E34+H37+K42</f>
        <v>100</v>
      </c>
    </row>
    <row r="2" spans="1:15" x14ac:dyDescent="0.3">
      <c r="A2" s="3" t="s">
        <v>510</v>
      </c>
      <c r="B2" t="s">
        <v>513</v>
      </c>
      <c r="D2" s="3" t="s">
        <v>510</v>
      </c>
      <c r="E2" t="s">
        <v>514</v>
      </c>
      <c r="G2" s="3" t="s">
        <v>510</v>
      </c>
      <c r="H2" t="s">
        <v>515</v>
      </c>
      <c r="J2" s="3" t="s">
        <v>510</v>
      </c>
      <c r="K2" t="s">
        <v>516</v>
      </c>
      <c r="N2" t="s">
        <v>3220</v>
      </c>
      <c r="O2" s="6">
        <f>+B16+E35+H38+K43</f>
        <v>100</v>
      </c>
    </row>
    <row r="4" spans="1:15" x14ac:dyDescent="0.3">
      <c r="A4" s="3" t="s">
        <v>512</v>
      </c>
      <c r="D4" s="3" t="s">
        <v>512</v>
      </c>
      <c r="G4" s="3" t="s">
        <v>512</v>
      </c>
      <c r="J4" s="3" t="s">
        <v>512</v>
      </c>
    </row>
    <row r="5" spans="1:15" x14ac:dyDescent="0.3">
      <c r="A5" s="3" t="s">
        <v>519</v>
      </c>
      <c r="B5" t="s">
        <v>518</v>
      </c>
      <c r="D5" s="3" t="s">
        <v>519</v>
      </c>
      <c r="E5" t="s">
        <v>518</v>
      </c>
      <c r="G5" s="3" t="s">
        <v>519</v>
      </c>
      <c r="H5" t="s">
        <v>518</v>
      </c>
      <c r="J5" s="3" t="s">
        <v>519</v>
      </c>
      <c r="K5" t="s">
        <v>518</v>
      </c>
    </row>
    <row r="6" spans="1:15" x14ac:dyDescent="0.3">
      <c r="A6" s="4" t="s">
        <v>2446</v>
      </c>
      <c r="B6" s="4">
        <v>753</v>
      </c>
      <c r="D6" s="4" t="s">
        <v>2435</v>
      </c>
      <c r="E6" s="4">
        <v>833</v>
      </c>
      <c r="G6" s="4" t="s">
        <v>664</v>
      </c>
      <c r="H6" s="4">
        <v>813</v>
      </c>
      <c r="J6" s="4" t="s">
        <v>680</v>
      </c>
      <c r="K6" s="4">
        <v>801</v>
      </c>
    </row>
    <row r="7" spans="1:15" x14ac:dyDescent="0.3">
      <c r="A7" t="s">
        <v>2447</v>
      </c>
      <c r="B7">
        <v>735</v>
      </c>
      <c r="D7" t="s">
        <v>650</v>
      </c>
      <c r="E7">
        <v>803</v>
      </c>
      <c r="G7" t="s">
        <v>1040</v>
      </c>
      <c r="H7">
        <v>796</v>
      </c>
      <c r="J7" t="s">
        <v>2448</v>
      </c>
      <c r="K7">
        <v>780</v>
      </c>
    </row>
    <row r="8" spans="1:15" x14ac:dyDescent="0.3">
      <c r="A8" t="s">
        <v>644</v>
      </c>
      <c r="B8">
        <v>735</v>
      </c>
      <c r="D8" t="s">
        <v>651</v>
      </c>
      <c r="E8">
        <v>802</v>
      </c>
      <c r="G8" t="s">
        <v>2427</v>
      </c>
      <c r="H8">
        <v>794</v>
      </c>
      <c r="J8" t="s">
        <v>681</v>
      </c>
      <c r="K8">
        <v>750</v>
      </c>
    </row>
    <row r="9" spans="1:15" x14ac:dyDescent="0.3">
      <c r="A9" t="s">
        <v>645</v>
      </c>
      <c r="B9">
        <v>712</v>
      </c>
      <c r="D9" t="s">
        <v>2436</v>
      </c>
      <c r="E9">
        <v>787</v>
      </c>
      <c r="G9" t="s">
        <v>665</v>
      </c>
      <c r="H9">
        <v>773</v>
      </c>
      <c r="J9" t="s">
        <v>682</v>
      </c>
      <c r="K9">
        <v>740</v>
      </c>
    </row>
    <row r="10" spans="1:15" x14ac:dyDescent="0.3">
      <c r="A10" t="s">
        <v>646</v>
      </c>
      <c r="B10">
        <v>702</v>
      </c>
      <c r="D10" t="s">
        <v>652</v>
      </c>
      <c r="E10">
        <v>760</v>
      </c>
      <c r="G10" t="s">
        <v>666</v>
      </c>
      <c r="H10">
        <v>765</v>
      </c>
      <c r="J10" t="s">
        <v>683</v>
      </c>
      <c r="K10">
        <v>738</v>
      </c>
    </row>
    <row r="11" spans="1:15" x14ac:dyDescent="0.3">
      <c r="A11" t="s">
        <v>647</v>
      </c>
      <c r="B11">
        <v>697</v>
      </c>
      <c r="D11" t="s">
        <v>2437</v>
      </c>
      <c r="E11">
        <v>753</v>
      </c>
      <c r="G11" t="s">
        <v>2428</v>
      </c>
      <c r="H11">
        <v>747</v>
      </c>
      <c r="J11" t="s">
        <v>2449</v>
      </c>
      <c r="K11">
        <v>736</v>
      </c>
    </row>
    <row r="12" spans="1:15" x14ac:dyDescent="0.3">
      <c r="A12" t="s">
        <v>648</v>
      </c>
      <c r="B12">
        <v>678</v>
      </c>
      <c r="D12" t="s">
        <v>2438</v>
      </c>
      <c r="E12">
        <v>746</v>
      </c>
      <c r="G12" t="s">
        <v>667</v>
      </c>
      <c r="H12">
        <v>740</v>
      </c>
      <c r="J12" t="s">
        <v>2450</v>
      </c>
      <c r="K12">
        <v>734</v>
      </c>
    </row>
    <row r="13" spans="1:15" x14ac:dyDescent="0.3">
      <c r="A13" t="s">
        <v>649</v>
      </c>
      <c r="B13">
        <v>563</v>
      </c>
      <c r="D13" t="s">
        <v>2439</v>
      </c>
      <c r="E13">
        <v>740</v>
      </c>
      <c r="G13" t="s">
        <v>3114</v>
      </c>
      <c r="H13">
        <v>735</v>
      </c>
      <c r="J13" t="s">
        <v>2451</v>
      </c>
      <c r="K13">
        <v>732</v>
      </c>
    </row>
    <row r="14" spans="1:15" x14ac:dyDescent="0.3">
      <c r="D14" t="s">
        <v>653</v>
      </c>
      <c r="E14">
        <v>735</v>
      </c>
      <c r="G14" t="s">
        <v>3115</v>
      </c>
      <c r="H14">
        <v>735</v>
      </c>
      <c r="J14" t="s">
        <v>2452</v>
      </c>
      <c r="K14">
        <v>728</v>
      </c>
    </row>
    <row r="15" spans="1:15" x14ac:dyDescent="0.3">
      <c r="A15" s="4" t="s">
        <v>3218</v>
      </c>
      <c r="B15" s="4">
        <f>COUNT(B6:B13)</f>
        <v>8</v>
      </c>
      <c r="D15" t="s">
        <v>654</v>
      </c>
      <c r="E15">
        <v>733</v>
      </c>
      <c r="G15" t="s">
        <v>2429</v>
      </c>
      <c r="H15">
        <v>731</v>
      </c>
      <c r="J15" t="s">
        <v>2453</v>
      </c>
      <c r="K15">
        <v>722</v>
      </c>
    </row>
    <row r="16" spans="1:15" x14ac:dyDescent="0.3">
      <c r="A16" s="5" t="s">
        <v>3219</v>
      </c>
      <c r="B16" s="6">
        <f>B15*1</f>
        <v>8</v>
      </c>
      <c r="D16" t="s">
        <v>655</v>
      </c>
      <c r="E16">
        <v>720</v>
      </c>
      <c r="G16" t="s">
        <v>2430</v>
      </c>
      <c r="H16">
        <v>728</v>
      </c>
      <c r="J16" t="s">
        <v>684</v>
      </c>
      <c r="K16">
        <v>719</v>
      </c>
    </row>
    <row r="17" spans="4:11" x14ac:dyDescent="0.3">
      <c r="D17" t="s">
        <v>656</v>
      </c>
      <c r="E17">
        <v>719</v>
      </c>
      <c r="G17" t="s">
        <v>668</v>
      </c>
      <c r="H17">
        <v>725</v>
      </c>
      <c r="J17" t="s">
        <v>686</v>
      </c>
      <c r="K17">
        <v>718</v>
      </c>
    </row>
    <row r="18" spans="4:11" x14ac:dyDescent="0.3">
      <c r="D18" t="s">
        <v>657</v>
      </c>
      <c r="E18">
        <v>716</v>
      </c>
      <c r="G18" t="s">
        <v>1041</v>
      </c>
      <c r="H18">
        <v>720</v>
      </c>
      <c r="J18" t="s">
        <v>685</v>
      </c>
      <c r="K18">
        <v>718</v>
      </c>
    </row>
    <row r="19" spans="4:11" x14ac:dyDescent="0.3">
      <c r="D19" t="s">
        <v>658</v>
      </c>
      <c r="E19">
        <v>711</v>
      </c>
      <c r="G19" t="s">
        <v>2431</v>
      </c>
      <c r="H19">
        <v>713</v>
      </c>
      <c r="J19" t="s">
        <v>687</v>
      </c>
      <c r="K19">
        <v>717</v>
      </c>
    </row>
    <row r="20" spans="4:11" x14ac:dyDescent="0.3">
      <c r="D20" t="s">
        <v>2440</v>
      </c>
      <c r="E20">
        <v>704</v>
      </c>
      <c r="G20" t="s">
        <v>669</v>
      </c>
      <c r="H20">
        <v>709</v>
      </c>
      <c r="J20" t="s">
        <v>688</v>
      </c>
      <c r="K20">
        <v>716</v>
      </c>
    </row>
    <row r="21" spans="4:11" x14ac:dyDescent="0.3">
      <c r="D21" t="s">
        <v>659</v>
      </c>
      <c r="E21">
        <v>702</v>
      </c>
      <c r="G21" t="s">
        <v>670</v>
      </c>
      <c r="H21">
        <v>702</v>
      </c>
      <c r="J21" t="s">
        <v>689</v>
      </c>
      <c r="K21">
        <v>712</v>
      </c>
    </row>
    <row r="22" spans="4:11" x14ac:dyDescent="0.3">
      <c r="D22" t="s">
        <v>660</v>
      </c>
      <c r="E22">
        <v>693</v>
      </c>
      <c r="G22" t="s">
        <v>671</v>
      </c>
      <c r="H22">
        <v>701</v>
      </c>
      <c r="J22" t="s">
        <v>2454</v>
      </c>
      <c r="K22">
        <v>709</v>
      </c>
    </row>
    <row r="23" spans="4:11" x14ac:dyDescent="0.3">
      <c r="D23" t="s">
        <v>661</v>
      </c>
      <c r="E23">
        <v>692</v>
      </c>
      <c r="G23" t="s">
        <v>672</v>
      </c>
      <c r="H23">
        <v>700</v>
      </c>
      <c r="J23" t="s">
        <v>690</v>
      </c>
      <c r="K23">
        <v>706</v>
      </c>
    </row>
    <row r="24" spans="4:11" x14ac:dyDescent="0.3">
      <c r="D24" t="s">
        <v>2441</v>
      </c>
      <c r="E24">
        <v>692</v>
      </c>
      <c r="G24" t="s">
        <v>673</v>
      </c>
      <c r="H24">
        <v>699</v>
      </c>
      <c r="J24" t="s">
        <v>2455</v>
      </c>
      <c r="K24">
        <v>698</v>
      </c>
    </row>
    <row r="25" spans="4:11" x14ac:dyDescent="0.3">
      <c r="D25" t="s">
        <v>662</v>
      </c>
      <c r="E25">
        <v>686</v>
      </c>
      <c r="G25" t="s">
        <v>674</v>
      </c>
      <c r="H25">
        <v>697</v>
      </c>
      <c r="J25" t="s">
        <v>691</v>
      </c>
      <c r="K25">
        <v>698</v>
      </c>
    </row>
    <row r="26" spans="4:11" x14ac:dyDescent="0.3">
      <c r="D26" t="s">
        <v>2442</v>
      </c>
      <c r="E26">
        <v>684</v>
      </c>
      <c r="G26" t="s">
        <v>675</v>
      </c>
      <c r="H26">
        <v>690</v>
      </c>
      <c r="J26" t="s">
        <v>692</v>
      </c>
      <c r="K26">
        <v>696</v>
      </c>
    </row>
    <row r="27" spans="4:11" x14ac:dyDescent="0.3">
      <c r="D27" t="s">
        <v>663</v>
      </c>
      <c r="E27">
        <v>674</v>
      </c>
      <c r="G27" t="s">
        <v>676</v>
      </c>
      <c r="H27">
        <v>687</v>
      </c>
      <c r="J27" t="s">
        <v>693</v>
      </c>
      <c r="K27">
        <v>693</v>
      </c>
    </row>
    <row r="28" spans="4:11" x14ac:dyDescent="0.3">
      <c r="D28" t="s">
        <v>2443</v>
      </c>
      <c r="E28">
        <v>674</v>
      </c>
      <c r="G28" t="s">
        <v>677</v>
      </c>
      <c r="H28">
        <v>678</v>
      </c>
      <c r="J28" t="s">
        <v>694</v>
      </c>
      <c r="K28">
        <v>690</v>
      </c>
    </row>
    <row r="29" spans="4:11" x14ac:dyDescent="0.3">
      <c r="D29" t="s">
        <v>2444</v>
      </c>
      <c r="E29">
        <v>644</v>
      </c>
      <c r="G29" t="s">
        <v>678</v>
      </c>
      <c r="H29">
        <v>678</v>
      </c>
      <c r="J29" t="s">
        <v>695</v>
      </c>
      <c r="K29">
        <v>682</v>
      </c>
    </row>
    <row r="30" spans="4:11" x14ac:dyDescent="0.3">
      <c r="D30" t="s">
        <v>2445</v>
      </c>
      <c r="E30">
        <v>636</v>
      </c>
      <c r="G30" t="s">
        <v>2432</v>
      </c>
      <c r="H30">
        <v>666</v>
      </c>
      <c r="J30" t="s">
        <v>696</v>
      </c>
      <c r="K30">
        <v>674</v>
      </c>
    </row>
    <row r="31" spans="4:11" x14ac:dyDescent="0.3">
      <c r="D31" t="s">
        <v>1038</v>
      </c>
      <c r="E31">
        <v>633</v>
      </c>
      <c r="G31" t="s">
        <v>3116</v>
      </c>
      <c r="H31">
        <v>664</v>
      </c>
      <c r="J31" t="s">
        <v>2456</v>
      </c>
      <c r="K31">
        <v>673</v>
      </c>
    </row>
    <row r="32" spans="4:11" x14ac:dyDescent="0.3">
      <c r="D32" t="s">
        <v>1039</v>
      </c>
      <c r="E32">
        <v>589</v>
      </c>
      <c r="G32" t="s">
        <v>3117</v>
      </c>
      <c r="H32">
        <v>664</v>
      </c>
      <c r="J32" t="s">
        <v>697</v>
      </c>
      <c r="K32">
        <v>673</v>
      </c>
    </row>
    <row r="33" spans="4:11" x14ac:dyDescent="0.3">
      <c r="G33" t="s">
        <v>2433</v>
      </c>
      <c r="H33">
        <v>655</v>
      </c>
      <c r="J33" t="s">
        <v>2457</v>
      </c>
      <c r="K33">
        <v>665</v>
      </c>
    </row>
    <row r="34" spans="4:11" x14ac:dyDescent="0.3">
      <c r="D34" s="4" t="s">
        <v>3218</v>
      </c>
      <c r="E34" s="4">
        <f>COUNT(E6:E32)</f>
        <v>27</v>
      </c>
      <c r="G34" t="s">
        <v>2434</v>
      </c>
      <c r="H34">
        <v>646</v>
      </c>
      <c r="J34" t="s">
        <v>698</v>
      </c>
      <c r="K34">
        <v>659</v>
      </c>
    </row>
    <row r="35" spans="4:11" x14ac:dyDescent="0.3">
      <c r="D35" s="5" t="s">
        <v>3219</v>
      </c>
      <c r="E35" s="6">
        <f>E34*1</f>
        <v>27</v>
      </c>
      <c r="G35" t="s">
        <v>679</v>
      </c>
      <c r="H35">
        <v>604</v>
      </c>
      <c r="J35" t="s">
        <v>699</v>
      </c>
      <c r="K35">
        <v>655</v>
      </c>
    </row>
    <row r="36" spans="4:11" x14ac:dyDescent="0.3">
      <c r="J36" t="s">
        <v>2458</v>
      </c>
      <c r="K36">
        <v>653</v>
      </c>
    </row>
    <row r="37" spans="4:11" x14ac:dyDescent="0.3">
      <c r="G37" s="4" t="s">
        <v>3218</v>
      </c>
      <c r="H37" s="4">
        <f>COUNT(H6:H35)</f>
        <v>30</v>
      </c>
      <c r="J37" t="s">
        <v>700</v>
      </c>
      <c r="K37">
        <v>647</v>
      </c>
    </row>
    <row r="38" spans="4:11" x14ac:dyDescent="0.3">
      <c r="G38" s="5" t="s">
        <v>3219</v>
      </c>
      <c r="H38" s="6">
        <f>H37*1</f>
        <v>30</v>
      </c>
      <c r="J38" t="s">
        <v>2459</v>
      </c>
      <c r="K38">
        <v>646</v>
      </c>
    </row>
    <row r="39" spans="4:11" x14ac:dyDescent="0.3">
      <c r="J39" t="s">
        <v>2460</v>
      </c>
      <c r="K39">
        <v>640</v>
      </c>
    </row>
    <row r="40" spans="4:11" x14ac:dyDescent="0.3">
      <c r="J40" t="s">
        <v>701</v>
      </c>
      <c r="K40">
        <v>634</v>
      </c>
    </row>
    <row r="42" spans="4:11" x14ac:dyDescent="0.3">
      <c r="J42" s="4" t="s">
        <v>3218</v>
      </c>
      <c r="K42" s="4">
        <f>COUNT(K6:K40)</f>
        <v>35</v>
      </c>
    </row>
    <row r="43" spans="4:11" x14ac:dyDescent="0.3">
      <c r="J43" s="5" t="s">
        <v>3219</v>
      </c>
      <c r="K43" s="6">
        <f>K42*1</f>
        <v>35</v>
      </c>
    </row>
  </sheetData>
  <pageMargins left="0.7" right="0.7" top="0.75" bottom="0.75" header="0.3" footer="0.3"/>
  <pageSetup orientation="portrait" r:id="rId5"/>
  <customProperties>
    <customPr name="EpmWorksheetKeyString_GUID" r:id="rId6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29C06-2A47-4163-B5E4-32BD760CAF18}">
  <dimension ref="A1:O105"/>
  <sheetViews>
    <sheetView topLeftCell="A40" zoomScale="85" zoomScaleNormal="85" workbookViewId="0">
      <selection activeCell="O17" sqref="O17"/>
    </sheetView>
  </sheetViews>
  <sheetFormatPr defaultRowHeight="14.4" x14ac:dyDescent="0.3"/>
  <cols>
    <col min="1" max="1" width="28.88671875" bestFit="1" customWidth="1"/>
    <col min="2" max="2" width="14.44140625" bestFit="1" customWidth="1"/>
    <col min="3" max="3" width="5.44140625" bestFit="1" customWidth="1"/>
    <col min="4" max="4" width="32.44140625" bestFit="1" customWidth="1"/>
    <col min="5" max="5" width="14.44140625" bestFit="1" customWidth="1"/>
    <col min="6" max="6" width="5.44140625" bestFit="1" customWidth="1"/>
    <col min="7" max="7" width="35.33203125" bestFit="1" customWidth="1"/>
    <col min="8" max="8" width="14.44140625" bestFit="1" customWidth="1"/>
    <col min="9" max="9" width="5.44140625" bestFit="1" customWidth="1"/>
    <col min="10" max="10" width="35.33203125" bestFit="1" customWidth="1"/>
    <col min="11" max="11" width="14.44140625" bestFit="1" customWidth="1"/>
    <col min="12" max="13" width="5.44140625" bestFit="1" customWidth="1"/>
    <col min="14" max="14" width="12.6640625" bestFit="1" customWidth="1"/>
  </cols>
  <sheetData>
    <row r="1" spans="1:15" x14ac:dyDescent="0.3">
      <c r="A1" s="3" t="s">
        <v>1</v>
      </c>
      <c r="B1" t="s">
        <v>11</v>
      </c>
      <c r="D1" s="3" t="s">
        <v>1</v>
      </c>
      <c r="E1" t="s">
        <v>11</v>
      </c>
      <c r="G1" s="3" t="s">
        <v>1</v>
      </c>
      <c r="H1" t="s">
        <v>11</v>
      </c>
      <c r="J1" s="3" t="s">
        <v>1</v>
      </c>
      <c r="K1" t="s">
        <v>11</v>
      </c>
      <c r="N1" t="s">
        <v>3218</v>
      </c>
      <c r="O1">
        <f>+B37+E104+H88+K63</f>
        <v>240</v>
      </c>
    </row>
    <row r="2" spans="1:15" x14ac:dyDescent="0.3">
      <c r="A2" s="3" t="s">
        <v>510</v>
      </c>
      <c r="B2" t="s">
        <v>513</v>
      </c>
      <c r="D2" s="3" t="s">
        <v>510</v>
      </c>
      <c r="E2" t="s">
        <v>514</v>
      </c>
      <c r="G2" s="3" t="s">
        <v>510</v>
      </c>
      <c r="H2" t="s">
        <v>515</v>
      </c>
      <c r="J2" s="3" t="s">
        <v>510</v>
      </c>
      <c r="K2" t="s">
        <v>516</v>
      </c>
      <c r="N2" t="s">
        <v>3220</v>
      </c>
      <c r="O2" s="6">
        <f>+B38+E105+H89+K64</f>
        <v>240</v>
      </c>
    </row>
    <row r="4" spans="1:15" x14ac:dyDescent="0.3">
      <c r="A4" s="3" t="s">
        <v>512</v>
      </c>
      <c r="D4" s="3" t="s">
        <v>512</v>
      </c>
      <c r="G4" s="3" t="s">
        <v>512</v>
      </c>
      <c r="J4" s="3" t="s">
        <v>512</v>
      </c>
    </row>
    <row r="5" spans="1:15" x14ac:dyDescent="0.3">
      <c r="A5" s="3" t="s">
        <v>519</v>
      </c>
      <c r="B5" t="s">
        <v>518</v>
      </c>
      <c r="D5" s="3" t="s">
        <v>519</v>
      </c>
      <c r="E5" t="s">
        <v>518</v>
      </c>
      <c r="G5" s="3" t="s">
        <v>519</v>
      </c>
      <c r="H5" t="s">
        <v>518</v>
      </c>
      <c r="J5" s="3" t="s">
        <v>519</v>
      </c>
      <c r="K5" t="s">
        <v>518</v>
      </c>
    </row>
    <row r="6" spans="1:15" x14ac:dyDescent="0.3">
      <c r="A6" s="4" t="s">
        <v>2461</v>
      </c>
      <c r="B6" s="4">
        <v>799</v>
      </c>
      <c r="D6" s="4" t="s">
        <v>2467</v>
      </c>
      <c r="E6" s="4">
        <v>816</v>
      </c>
      <c r="G6" s="4" t="s">
        <v>2488</v>
      </c>
      <c r="H6" s="4">
        <v>867</v>
      </c>
      <c r="J6" s="4" t="s">
        <v>803</v>
      </c>
      <c r="K6" s="4">
        <v>823</v>
      </c>
    </row>
    <row r="7" spans="1:15" x14ac:dyDescent="0.3">
      <c r="A7" t="s">
        <v>702</v>
      </c>
      <c r="B7">
        <v>785</v>
      </c>
      <c r="D7" s="4" t="s">
        <v>3139</v>
      </c>
      <c r="E7" s="4">
        <v>816</v>
      </c>
      <c r="G7" t="s">
        <v>3248</v>
      </c>
      <c r="H7">
        <v>860</v>
      </c>
      <c r="J7" t="s">
        <v>2508</v>
      </c>
      <c r="K7">
        <v>807</v>
      </c>
    </row>
    <row r="8" spans="1:15" x14ac:dyDescent="0.3">
      <c r="A8" t="s">
        <v>703</v>
      </c>
      <c r="B8">
        <v>763</v>
      </c>
      <c r="D8" s="4" t="s">
        <v>714</v>
      </c>
      <c r="E8" s="4">
        <v>816</v>
      </c>
      <c r="G8" t="s">
        <v>2489</v>
      </c>
      <c r="H8">
        <v>843</v>
      </c>
      <c r="J8" t="s">
        <v>804</v>
      </c>
      <c r="K8">
        <v>806</v>
      </c>
    </row>
    <row r="9" spans="1:15" x14ac:dyDescent="0.3">
      <c r="A9" t="s">
        <v>704</v>
      </c>
      <c r="B9">
        <v>761</v>
      </c>
      <c r="D9" t="s">
        <v>715</v>
      </c>
      <c r="E9">
        <v>812</v>
      </c>
      <c r="G9" t="s">
        <v>766</v>
      </c>
      <c r="H9">
        <v>836</v>
      </c>
      <c r="J9" t="s">
        <v>2509</v>
      </c>
      <c r="K9">
        <v>787</v>
      </c>
    </row>
    <row r="10" spans="1:15" x14ac:dyDescent="0.3">
      <c r="A10" t="s">
        <v>705</v>
      </c>
      <c r="B10">
        <v>741</v>
      </c>
      <c r="D10" t="s">
        <v>2468</v>
      </c>
      <c r="E10">
        <v>801</v>
      </c>
      <c r="G10" t="s">
        <v>767</v>
      </c>
      <c r="H10">
        <v>809</v>
      </c>
      <c r="J10" t="s">
        <v>2510</v>
      </c>
      <c r="K10">
        <v>784</v>
      </c>
    </row>
    <row r="11" spans="1:15" x14ac:dyDescent="0.3">
      <c r="A11" t="s">
        <v>706</v>
      </c>
      <c r="B11">
        <v>740</v>
      </c>
      <c r="D11" t="s">
        <v>716</v>
      </c>
      <c r="E11">
        <v>800</v>
      </c>
      <c r="G11" t="s">
        <v>2490</v>
      </c>
      <c r="H11">
        <v>804</v>
      </c>
      <c r="J11" t="s">
        <v>2511</v>
      </c>
      <c r="K11">
        <v>764</v>
      </c>
    </row>
    <row r="12" spans="1:15" x14ac:dyDescent="0.3">
      <c r="A12" t="s">
        <v>2462</v>
      </c>
      <c r="B12">
        <v>736</v>
      </c>
      <c r="D12" t="s">
        <v>717</v>
      </c>
      <c r="E12">
        <v>798</v>
      </c>
      <c r="G12" t="s">
        <v>2491</v>
      </c>
      <c r="H12">
        <v>802</v>
      </c>
      <c r="J12" t="s">
        <v>2512</v>
      </c>
      <c r="K12">
        <v>763</v>
      </c>
    </row>
    <row r="13" spans="1:15" x14ac:dyDescent="0.3">
      <c r="A13" t="s">
        <v>2463</v>
      </c>
      <c r="B13">
        <v>728</v>
      </c>
      <c r="D13" t="s">
        <v>3140</v>
      </c>
      <c r="E13">
        <v>797</v>
      </c>
      <c r="G13" t="s">
        <v>768</v>
      </c>
      <c r="H13">
        <v>800</v>
      </c>
      <c r="J13" t="s">
        <v>2967</v>
      </c>
      <c r="K13">
        <v>760</v>
      </c>
    </row>
    <row r="14" spans="1:15" x14ac:dyDescent="0.3">
      <c r="A14" t="s">
        <v>2464</v>
      </c>
      <c r="B14">
        <v>726</v>
      </c>
      <c r="D14" t="s">
        <v>718</v>
      </c>
      <c r="E14">
        <v>797</v>
      </c>
      <c r="G14" t="s">
        <v>769</v>
      </c>
      <c r="H14">
        <v>798</v>
      </c>
      <c r="J14" t="s">
        <v>2968</v>
      </c>
      <c r="K14">
        <v>754</v>
      </c>
    </row>
    <row r="15" spans="1:15" x14ac:dyDescent="0.3">
      <c r="A15" t="s">
        <v>2465</v>
      </c>
      <c r="B15">
        <v>725</v>
      </c>
      <c r="D15" t="s">
        <v>719</v>
      </c>
      <c r="E15">
        <v>796</v>
      </c>
      <c r="G15" t="s">
        <v>770</v>
      </c>
      <c r="H15">
        <v>783</v>
      </c>
      <c r="J15" t="s">
        <v>2513</v>
      </c>
      <c r="K15">
        <v>753</v>
      </c>
    </row>
    <row r="16" spans="1:15" x14ac:dyDescent="0.3">
      <c r="A16" t="s">
        <v>707</v>
      </c>
      <c r="B16">
        <v>723</v>
      </c>
      <c r="D16" t="s">
        <v>2469</v>
      </c>
      <c r="E16">
        <v>795</v>
      </c>
      <c r="G16" t="s">
        <v>2492</v>
      </c>
      <c r="H16">
        <v>781</v>
      </c>
      <c r="J16" t="s">
        <v>2969</v>
      </c>
      <c r="K16">
        <v>753</v>
      </c>
    </row>
    <row r="17" spans="1:11" x14ac:dyDescent="0.3">
      <c r="A17" t="s">
        <v>708</v>
      </c>
      <c r="B17">
        <v>722</v>
      </c>
      <c r="D17" t="s">
        <v>3141</v>
      </c>
      <c r="E17">
        <v>792</v>
      </c>
      <c r="G17" t="s">
        <v>2493</v>
      </c>
      <c r="H17">
        <v>777</v>
      </c>
      <c r="J17" t="s">
        <v>806</v>
      </c>
      <c r="K17">
        <v>752</v>
      </c>
    </row>
    <row r="18" spans="1:11" x14ac:dyDescent="0.3">
      <c r="A18" t="s">
        <v>709</v>
      </c>
      <c r="B18">
        <v>692</v>
      </c>
      <c r="D18" t="s">
        <v>720</v>
      </c>
      <c r="E18">
        <v>791</v>
      </c>
      <c r="G18" t="s">
        <v>2880</v>
      </c>
      <c r="H18">
        <v>776</v>
      </c>
      <c r="J18" t="s">
        <v>805</v>
      </c>
      <c r="K18">
        <v>752</v>
      </c>
    </row>
    <row r="19" spans="1:11" x14ac:dyDescent="0.3">
      <c r="A19" t="s">
        <v>710</v>
      </c>
      <c r="B19">
        <v>689</v>
      </c>
      <c r="D19" t="s">
        <v>721</v>
      </c>
      <c r="E19">
        <v>788</v>
      </c>
      <c r="G19" t="s">
        <v>3118</v>
      </c>
      <c r="H19">
        <v>772</v>
      </c>
      <c r="J19" t="s">
        <v>807</v>
      </c>
      <c r="K19">
        <v>751</v>
      </c>
    </row>
    <row r="20" spans="1:11" x14ac:dyDescent="0.3">
      <c r="A20" t="s">
        <v>711</v>
      </c>
      <c r="B20">
        <v>680</v>
      </c>
      <c r="D20" t="s">
        <v>2470</v>
      </c>
      <c r="E20">
        <v>784</v>
      </c>
      <c r="G20" t="s">
        <v>2494</v>
      </c>
      <c r="H20">
        <v>770</v>
      </c>
      <c r="J20" t="s">
        <v>808</v>
      </c>
      <c r="K20">
        <v>747</v>
      </c>
    </row>
    <row r="21" spans="1:11" x14ac:dyDescent="0.3">
      <c r="A21" t="s">
        <v>712</v>
      </c>
      <c r="B21">
        <v>676</v>
      </c>
      <c r="D21" t="s">
        <v>722</v>
      </c>
      <c r="E21">
        <v>784</v>
      </c>
      <c r="G21" t="s">
        <v>2495</v>
      </c>
      <c r="H21">
        <v>763</v>
      </c>
      <c r="J21" t="s">
        <v>810</v>
      </c>
      <c r="K21">
        <v>741</v>
      </c>
    </row>
    <row r="22" spans="1:11" x14ac:dyDescent="0.3">
      <c r="A22" t="s">
        <v>2466</v>
      </c>
      <c r="B22">
        <v>655</v>
      </c>
      <c r="D22" t="s">
        <v>723</v>
      </c>
      <c r="E22">
        <v>779</v>
      </c>
      <c r="G22" t="s">
        <v>771</v>
      </c>
      <c r="H22">
        <v>761</v>
      </c>
      <c r="J22" t="s">
        <v>809</v>
      </c>
      <c r="K22">
        <v>741</v>
      </c>
    </row>
    <row r="23" spans="1:11" x14ac:dyDescent="0.3">
      <c r="A23" t="s">
        <v>713</v>
      </c>
      <c r="B23">
        <v>648</v>
      </c>
      <c r="D23" t="s">
        <v>724</v>
      </c>
      <c r="E23">
        <v>777</v>
      </c>
      <c r="G23" t="s">
        <v>3119</v>
      </c>
      <c r="H23">
        <v>758</v>
      </c>
      <c r="J23" t="s">
        <v>3138</v>
      </c>
      <c r="K23">
        <v>739</v>
      </c>
    </row>
    <row r="24" spans="1:11" x14ac:dyDescent="0.3">
      <c r="D24" t="s">
        <v>725</v>
      </c>
      <c r="E24">
        <v>773</v>
      </c>
      <c r="G24" t="s">
        <v>772</v>
      </c>
      <c r="H24">
        <v>752</v>
      </c>
      <c r="J24" t="s">
        <v>2982</v>
      </c>
      <c r="K24">
        <v>738</v>
      </c>
    </row>
    <row r="25" spans="1:11" x14ac:dyDescent="0.3">
      <c r="D25" t="s">
        <v>726</v>
      </c>
      <c r="E25">
        <v>764</v>
      </c>
      <c r="G25" t="s">
        <v>3120</v>
      </c>
      <c r="H25">
        <v>752</v>
      </c>
      <c r="J25" t="s">
        <v>811</v>
      </c>
      <c r="K25">
        <v>737</v>
      </c>
    </row>
    <row r="26" spans="1:11" x14ac:dyDescent="0.3">
      <c r="D26" t="s">
        <v>3142</v>
      </c>
      <c r="E26">
        <v>761</v>
      </c>
      <c r="G26" t="s">
        <v>773</v>
      </c>
      <c r="H26">
        <v>751</v>
      </c>
      <c r="J26" t="s">
        <v>812</v>
      </c>
      <c r="K26">
        <v>736</v>
      </c>
    </row>
    <row r="27" spans="1:11" x14ac:dyDescent="0.3">
      <c r="D27" t="s">
        <v>727</v>
      </c>
      <c r="E27">
        <v>760</v>
      </c>
      <c r="G27" t="s">
        <v>3121</v>
      </c>
      <c r="H27">
        <v>749</v>
      </c>
      <c r="J27" t="s">
        <v>813</v>
      </c>
      <c r="K27">
        <v>734</v>
      </c>
    </row>
    <row r="28" spans="1:11" x14ac:dyDescent="0.3">
      <c r="D28" t="s">
        <v>3143</v>
      </c>
      <c r="E28">
        <v>760</v>
      </c>
      <c r="G28" t="s">
        <v>774</v>
      </c>
      <c r="H28">
        <v>748</v>
      </c>
      <c r="J28" t="s">
        <v>814</v>
      </c>
      <c r="K28">
        <v>733</v>
      </c>
    </row>
    <row r="29" spans="1:11" x14ac:dyDescent="0.3">
      <c r="D29" t="s">
        <v>728</v>
      </c>
      <c r="E29">
        <v>756</v>
      </c>
      <c r="G29" t="s">
        <v>775</v>
      </c>
      <c r="H29">
        <v>747</v>
      </c>
      <c r="J29" t="s">
        <v>2514</v>
      </c>
      <c r="K29">
        <v>732</v>
      </c>
    </row>
    <row r="30" spans="1:11" x14ac:dyDescent="0.3">
      <c r="D30" t="s">
        <v>2471</v>
      </c>
      <c r="E30">
        <v>756</v>
      </c>
      <c r="G30" t="s">
        <v>776</v>
      </c>
      <c r="H30">
        <v>747</v>
      </c>
      <c r="J30" t="s">
        <v>815</v>
      </c>
      <c r="K30">
        <v>730</v>
      </c>
    </row>
    <row r="31" spans="1:11" x14ac:dyDescent="0.3">
      <c r="D31" t="s">
        <v>729</v>
      </c>
      <c r="E31">
        <v>755</v>
      </c>
      <c r="G31" t="s">
        <v>778</v>
      </c>
      <c r="H31">
        <v>746</v>
      </c>
      <c r="J31" t="s">
        <v>816</v>
      </c>
      <c r="K31">
        <v>729</v>
      </c>
    </row>
    <row r="32" spans="1:11" x14ac:dyDescent="0.3">
      <c r="D32" t="s">
        <v>730</v>
      </c>
      <c r="E32">
        <v>751</v>
      </c>
      <c r="G32" t="s">
        <v>777</v>
      </c>
      <c r="H32">
        <v>746</v>
      </c>
      <c r="J32" t="s">
        <v>817</v>
      </c>
      <c r="K32">
        <v>728</v>
      </c>
    </row>
    <row r="33" spans="1:11" x14ac:dyDescent="0.3">
      <c r="D33" t="s">
        <v>731</v>
      </c>
      <c r="E33">
        <v>749</v>
      </c>
      <c r="G33" t="s">
        <v>2496</v>
      </c>
      <c r="H33">
        <v>744</v>
      </c>
      <c r="J33" t="s">
        <v>2991</v>
      </c>
      <c r="K33">
        <v>727</v>
      </c>
    </row>
    <row r="34" spans="1:11" x14ac:dyDescent="0.3">
      <c r="D34" t="s">
        <v>732</v>
      </c>
      <c r="E34">
        <v>744</v>
      </c>
      <c r="G34" t="s">
        <v>3122</v>
      </c>
      <c r="H34">
        <v>739</v>
      </c>
      <c r="J34" t="s">
        <v>818</v>
      </c>
      <c r="K34">
        <v>726</v>
      </c>
    </row>
    <row r="35" spans="1:11" x14ac:dyDescent="0.3">
      <c r="D35" t="s">
        <v>2472</v>
      </c>
      <c r="E35">
        <v>742</v>
      </c>
      <c r="G35" t="s">
        <v>3123</v>
      </c>
      <c r="H35">
        <v>739</v>
      </c>
      <c r="J35" t="s">
        <v>2993</v>
      </c>
      <c r="K35">
        <v>726</v>
      </c>
    </row>
    <row r="36" spans="1:11" x14ac:dyDescent="0.3">
      <c r="D36" t="s">
        <v>734</v>
      </c>
      <c r="E36">
        <v>741</v>
      </c>
      <c r="G36" t="s">
        <v>2497</v>
      </c>
      <c r="H36">
        <v>738</v>
      </c>
      <c r="J36" t="s">
        <v>819</v>
      </c>
      <c r="K36">
        <v>726</v>
      </c>
    </row>
    <row r="37" spans="1:11" x14ac:dyDescent="0.3">
      <c r="A37" s="4" t="s">
        <v>3218</v>
      </c>
      <c r="B37" s="4">
        <f>COUNT(B6:B35)</f>
        <v>18</v>
      </c>
      <c r="D37" t="s">
        <v>733</v>
      </c>
      <c r="E37">
        <v>741</v>
      </c>
      <c r="G37" t="s">
        <v>2498</v>
      </c>
      <c r="H37">
        <v>735</v>
      </c>
      <c r="J37" t="s">
        <v>820</v>
      </c>
      <c r="K37">
        <v>725</v>
      </c>
    </row>
    <row r="38" spans="1:11" x14ac:dyDescent="0.3">
      <c r="A38" s="5" t="s">
        <v>3219</v>
      </c>
      <c r="B38" s="6">
        <f>B37*1</f>
        <v>18</v>
      </c>
      <c r="D38" t="s">
        <v>2473</v>
      </c>
      <c r="E38">
        <v>740</v>
      </c>
      <c r="G38" t="s">
        <v>779</v>
      </c>
      <c r="H38">
        <v>735</v>
      </c>
      <c r="J38" t="s">
        <v>2515</v>
      </c>
      <c r="K38">
        <v>725</v>
      </c>
    </row>
    <row r="39" spans="1:11" x14ac:dyDescent="0.3">
      <c r="D39" t="s">
        <v>735</v>
      </c>
      <c r="E39">
        <v>740</v>
      </c>
      <c r="G39" t="s">
        <v>780</v>
      </c>
      <c r="H39">
        <v>734</v>
      </c>
      <c r="J39" t="s">
        <v>821</v>
      </c>
      <c r="K39">
        <v>723</v>
      </c>
    </row>
    <row r="40" spans="1:11" x14ac:dyDescent="0.3">
      <c r="D40" t="s">
        <v>3144</v>
      </c>
      <c r="E40">
        <v>738</v>
      </c>
      <c r="G40" t="s">
        <v>3124</v>
      </c>
      <c r="H40">
        <v>730</v>
      </c>
      <c r="J40" t="s">
        <v>822</v>
      </c>
      <c r="K40">
        <v>721</v>
      </c>
    </row>
    <row r="41" spans="1:11" x14ac:dyDescent="0.3">
      <c r="D41" t="s">
        <v>736</v>
      </c>
      <c r="E41">
        <v>738</v>
      </c>
      <c r="G41" t="s">
        <v>3126</v>
      </c>
      <c r="H41">
        <v>730</v>
      </c>
      <c r="J41" t="s">
        <v>2997</v>
      </c>
      <c r="K41">
        <v>720</v>
      </c>
    </row>
    <row r="42" spans="1:11" x14ac:dyDescent="0.3">
      <c r="D42" t="s">
        <v>2474</v>
      </c>
      <c r="E42">
        <v>737</v>
      </c>
      <c r="G42" t="s">
        <v>781</v>
      </c>
      <c r="H42">
        <v>730</v>
      </c>
      <c r="J42" t="s">
        <v>3000</v>
      </c>
      <c r="K42">
        <v>717</v>
      </c>
    </row>
    <row r="43" spans="1:11" x14ac:dyDescent="0.3">
      <c r="D43" t="s">
        <v>3145</v>
      </c>
      <c r="E43">
        <v>735</v>
      </c>
      <c r="G43" t="s">
        <v>3125</v>
      </c>
      <c r="H43">
        <v>730</v>
      </c>
      <c r="J43" t="s">
        <v>824</v>
      </c>
      <c r="K43">
        <v>713</v>
      </c>
    </row>
    <row r="44" spans="1:11" x14ac:dyDescent="0.3">
      <c r="D44" t="s">
        <v>2475</v>
      </c>
      <c r="E44">
        <v>734</v>
      </c>
      <c r="G44" t="s">
        <v>782</v>
      </c>
      <c r="H44">
        <v>729</v>
      </c>
      <c r="J44" t="s">
        <v>823</v>
      </c>
      <c r="K44">
        <v>713</v>
      </c>
    </row>
    <row r="45" spans="1:11" x14ac:dyDescent="0.3">
      <c r="D45" t="s">
        <v>2476</v>
      </c>
      <c r="E45">
        <v>733</v>
      </c>
      <c r="G45" t="s">
        <v>2901</v>
      </c>
      <c r="H45">
        <v>724</v>
      </c>
      <c r="J45" t="s">
        <v>825</v>
      </c>
      <c r="K45">
        <v>710</v>
      </c>
    </row>
    <row r="46" spans="1:11" x14ac:dyDescent="0.3">
      <c r="D46" t="s">
        <v>737</v>
      </c>
      <c r="E46">
        <v>731</v>
      </c>
      <c r="G46" t="s">
        <v>783</v>
      </c>
      <c r="H46">
        <v>723</v>
      </c>
      <c r="J46" t="s">
        <v>826</v>
      </c>
      <c r="K46">
        <v>709</v>
      </c>
    </row>
    <row r="47" spans="1:11" x14ac:dyDescent="0.3">
      <c r="D47" t="s">
        <v>3146</v>
      </c>
      <c r="E47">
        <v>728</v>
      </c>
      <c r="G47" t="s">
        <v>2499</v>
      </c>
      <c r="H47">
        <v>723</v>
      </c>
      <c r="J47" t="s">
        <v>827</v>
      </c>
      <c r="K47">
        <v>708</v>
      </c>
    </row>
    <row r="48" spans="1:11" x14ac:dyDescent="0.3">
      <c r="D48" t="s">
        <v>3147</v>
      </c>
      <c r="E48">
        <v>724</v>
      </c>
      <c r="G48" t="s">
        <v>2500</v>
      </c>
      <c r="H48">
        <v>720</v>
      </c>
      <c r="J48" t="s">
        <v>3013</v>
      </c>
      <c r="K48">
        <v>707</v>
      </c>
    </row>
    <row r="49" spans="4:11" x14ac:dyDescent="0.3">
      <c r="D49" t="s">
        <v>738</v>
      </c>
      <c r="E49">
        <v>724</v>
      </c>
      <c r="G49" t="s">
        <v>784</v>
      </c>
      <c r="H49">
        <v>718</v>
      </c>
      <c r="J49" t="s">
        <v>828</v>
      </c>
      <c r="K49">
        <v>706</v>
      </c>
    </row>
    <row r="50" spans="4:11" x14ac:dyDescent="0.3">
      <c r="D50" t="s">
        <v>739</v>
      </c>
      <c r="E50">
        <v>722</v>
      </c>
      <c r="G50" t="s">
        <v>3127</v>
      </c>
      <c r="H50">
        <v>717</v>
      </c>
      <c r="J50" t="s">
        <v>3017</v>
      </c>
      <c r="K50">
        <v>704</v>
      </c>
    </row>
    <row r="51" spans="4:11" x14ac:dyDescent="0.3">
      <c r="D51" t="s">
        <v>740</v>
      </c>
      <c r="E51">
        <v>720</v>
      </c>
      <c r="G51" t="s">
        <v>785</v>
      </c>
      <c r="H51">
        <v>717</v>
      </c>
      <c r="J51" t="s">
        <v>3019</v>
      </c>
      <c r="K51">
        <v>699</v>
      </c>
    </row>
    <row r="52" spans="4:11" x14ac:dyDescent="0.3">
      <c r="D52" t="s">
        <v>741</v>
      </c>
      <c r="E52">
        <v>718</v>
      </c>
      <c r="G52" t="s">
        <v>786</v>
      </c>
      <c r="H52">
        <v>717</v>
      </c>
      <c r="J52" t="s">
        <v>829</v>
      </c>
      <c r="K52">
        <v>694</v>
      </c>
    </row>
    <row r="53" spans="4:11" x14ac:dyDescent="0.3">
      <c r="D53" t="s">
        <v>742</v>
      </c>
      <c r="E53">
        <v>716</v>
      </c>
      <c r="G53" t="s">
        <v>2501</v>
      </c>
      <c r="H53">
        <v>717</v>
      </c>
      <c r="J53" t="s">
        <v>830</v>
      </c>
      <c r="K53">
        <v>694</v>
      </c>
    </row>
    <row r="54" spans="4:11" x14ac:dyDescent="0.3">
      <c r="D54" t="s">
        <v>3148</v>
      </c>
      <c r="E54">
        <v>715</v>
      </c>
      <c r="G54" t="s">
        <v>3128</v>
      </c>
      <c r="H54">
        <v>716</v>
      </c>
      <c r="J54" t="s">
        <v>831</v>
      </c>
      <c r="K54">
        <v>693</v>
      </c>
    </row>
    <row r="55" spans="4:11" x14ac:dyDescent="0.3">
      <c r="D55" t="s">
        <v>743</v>
      </c>
      <c r="E55">
        <v>714</v>
      </c>
      <c r="G55" t="s">
        <v>3129</v>
      </c>
      <c r="H55">
        <v>716</v>
      </c>
      <c r="J55" t="s">
        <v>3024</v>
      </c>
      <c r="K55">
        <v>683</v>
      </c>
    </row>
    <row r="56" spans="4:11" x14ac:dyDescent="0.3">
      <c r="D56" t="s">
        <v>2477</v>
      </c>
      <c r="E56">
        <v>711</v>
      </c>
      <c r="G56" t="s">
        <v>3130</v>
      </c>
      <c r="H56">
        <v>715</v>
      </c>
      <c r="J56" t="s">
        <v>3025</v>
      </c>
      <c r="K56">
        <v>682</v>
      </c>
    </row>
    <row r="57" spans="4:11" x14ac:dyDescent="0.3">
      <c r="D57" t="s">
        <v>744</v>
      </c>
      <c r="E57">
        <v>711</v>
      </c>
      <c r="G57" t="s">
        <v>3131</v>
      </c>
      <c r="H57">
        <v>714</v>
      </c>
      <c r="J57" t="s">
        <v>832</v>
      </c>
      <c r="K57">
        <v>672</v>
      </c>
    </row>
    <row r="58" spans="4:11" x14ac:dyDescent="0.3">
      <c r="D58" t="s">
        <v>745</v>
      </c>
      <c r="E58">
        <v>709</v>
      </c>
      <c r="G58" t="s">
        <v>3132</v>
      </c>
      <c r="H58">
        <v>711</v>
      </c>
      <c r="J58" t="s">
        <v>833</v>
      </c>
      <c r="K58">
        <v>672</v>
      </c>
    </row>
    <row r="59" spans="4:11" x14ac:dyDescent="0.3">
      <c r="D59" t="s">
        <v>746</v>
      </c>
      <c r="E59">
        <v>708</v>
      </c>
      <c r="G59" t="s">
        <v>787</v>
      </c>
      <c r="H59">
        <v>708</v>
      </c>
      <c r="J59" t="s">
        <v>2516</v>
      </c>
      <c r="K59">
        <v>665</v>
      </c>
    </row>
    <row r="60" spans="4:11" x14ac:dyDescent="0.3">
      <c r="D60" t="s">
        <v>3149</v>
      </c>
      <c r="E60">
        <v>707</v>
      </c>
      <c r="G60" t="s">
        <v>788</v>
      </c>
      <c r="H60">
        <v>708</v>
      </c>
      <c r="J60" t="s">
        <v>834</v>
      </c>
      <c r="K60">
        <v>660</v>
      </c>
    </row>
    <row r="61" spans="4:11" x14ac:dyDescent="0.3">
      <c r="D61" t="s">
        <v>747</v>
      </c>
      <c r="E61">
        <v>706</v>
      </c>
      <c r="G61" t="s">
        <v>3133</v>
      </c>
      <c r="H61">
        <v>706</v>
      </c>
      <c r="J61" t="s">
        <v>835</v>
      </c>
      <c r="K61">
        <v>637</v>
      </c>
    </row>
    <row r="62" spans="4:11" x14ac:dyDescent="0.3">
      <c r="D62" t="s">
        <v>748</v>
      </c>
      <c r="E62">
        <v>705</v>
      </c>
      <c r="G62" t="s">
        <v>789</v>
      </c>
      <c r="H62">
        <v>703</v>
      </c>
    </row>
    <row r="63" spans="4:11" x14ac:dyDescent="0.3">
      <c r="D63" t="s">
        <v>750</v>
      </c>
      <c r="E63">
        <v>705</v>
      </c>
      <c r="G63" t="s">
        <v>2502</v>
      </c>
      <c r="H63">
        <v>702</v>
      </c>
      <c r="J63" s="4" t="s">
        <v>3218</v>
      </c>
      <c r="K63" s="4">
        <f>COUNT(K6:K61)</f>
        <v>56</v>
      </c>
    </row>
    <row r="64" spans="4:11" x14ac:dyDescent="0.3">
      <c r="D64" t="s">
        <v>749</v>
      </c>
      <c r="E64">
        <v>705</v>
      </c>
      <c r="G64" t="s">
        <v>3134</v>
      </c>
      <c r="H64">
        <v>696</v>
      </c>
      <c r="J64" s="5" t="s">
        <v>3219</v>
      </c>
      <c r="K64" s="6">
        <f>K63*1</f>
        <v>56</v>
      </c>
    </row>
    <row r="65" spans="4:8" x14ac:dyDescent="0.3">
      <c r="D65" t="s">
        <v>751</v>
      </c>
      <c r="E65">
        <v>704</v>
      </c>
      <c r="G65" s="21" t="s">
        <v>2503</v>
      </c>
      <c r="H65" s="21">
        <v>695</v>
      </c>
    </row>
    <row r="66" spans="4:8" x14ac:dyDescent="0.3">
      <c r="D66" t="s">
        <v>2478</v>
      </c>
      <c r="E66">
        <v>700</v>
      </c>
      <c r="G66" t="s">
        <v>790</v>
      </c>
      <c r="H66">
        <v>694</v>
      </c>
    </row>
    <row r="67" spans="4:8" x14ac:dyDescent="0.3">
      <c r="D67" t="s">
        <v>3150</v>
      </c>
      <c r="E67">
        <v>697</v>
      </c>
      <c r="G67" t="s">
        <v>2504</v>
      </c>
      <c r="H67">
        <v>693</v>
      </c>
    </row>
    <row r="68" spans="4:8" x14ac:dyDescent="0.3">
      <c r="D68" t="s">
        <v>752</v>
      </c>
      <c r="E68">
        <v>696</v>
      </c>
      <c r="G68" t="s">
        <v>791</v>
      </c>
      <c r="H68">
        <v>689</v>
      </c>
    </row>
    <row r="69" spans="4:8" x14ac:dyDescent="0.3">
      <c r="D69" t="s">
        <v>753</v>
      </c>
      <c r="E69">
        <v>695</v>
      </c>
      <c r="G69" t="s">
        <v>793</v>
      </c>
      <c r="H69">
        <v>688</v>
      </c>
    </row>
    <row r="70" spans="4:8" x14ac:dyDescent="0.3">
      <c r="D70" t="s">
        <v>2479</v>
      </c>
      <c r="E70">
        <v>693</v>
      </c>
      <c r="G70" t="s">
        <v>792</v>
      </c>
      <c r="H70">
        <v>688</v>
      </c>
    </row>
    <row r="71" spans="4:8" x14ac:dyDescent="0.3">
      <c r="D71" t="s">
        <v>754</v>
      </c>
      <c r="E71">
        <v>692</v>
      </c>
      <c r="G71" t="s">
        <v>794</v>
      </c>
      <c r="H71">
        <v>688</v>
      </c>
    </row>
    <row r="72" spans="4:8" x14ac:dyDescent="0.3">
      <c r="D72" t="s">
        <v>2480</v>
      </c>
      <c r="E72">
        <v>687</v>
      </c>
      <c r="G72" t="s">
        <v>795</v>
      </c>
      <c r="H72">
        <v>687</v>
      </c>
    </row>
    <row r="73" spans="4:8" x14ac:dyDescent="0.3">
      <c r="D73" t="s">
        <v>755</v>
      </c>
      <c r="E73">
        <v>684</v>
      </c>
      <c r="G73" t="s">
        <v>3135</v>
      </c>
      <c r="H73">
        <v>681</v>
      </c>
    </row>
    <row r="74" spans="4:8" x14ac:dyDescent="0.3">
      <c r="D74" t="s">
        <v>2481</v>
      </c>
      <c r="E74">
        <v>683</v>
      </c>
      <c r="G74" t="s">
        <v>796</v>
      </c>
      <c r="H74">
        <v>680</v>
      </c>
    </row>
    <row r="75" spans="4:8" x14ac:dyDescent="0.3">
      <c r="D75" t="s">
        <v>2482</v>
      </c>
      <c r="E75">
        <v>682</v>
      </c>
      <c r="G75" t="s">
        <v>797</v>
      </c>
      <c r="H75">
        <v>680</v>
      </c>
    </row>
    <row r="76" spans="4:8" x14ac:dyDescent="0.3">
      <c r="D76" t="s">
        <v>756</v>
      </c>
      <c r="E76">
        <v>681</v>
      </c>
      <c r="G76" t="s">
        <v>2505</v>
      </c>
      <c r="H76">
        <v>679</v>
      </c>
    </row>
    <row r="77" spans="4:8" x14ac:dyDescent="0.3">
      <c r="D77" t="s">
        <v>2483</v>
      </c>
      <c r="E77">
        <v>679</v>
      </c>
      <c r="G77" t="s">
        <v>799</v>
      </c>
      <c r="H77">
        <v>671</v>
      </c>
    </row>
    <row r="78" spans="4:8" x14ac:dyDescent="0.3">
      <c r="D78" t="s">
        <v>2484</v>
      </c>
      <c r="E78">
        <v>671</v>
      </c>
      <c r="G78" t="s">
        <v>798</v>
      </c>
      <c r="H78">
        <v>671</v>
      </c>
    </row>
    <row r="79" spans="4:8" x14ac:dyDescent="0.3">
      <c r="D79" t="s">
        <v>757</v>
      </c>
      <c r="E79">
        <v>668</v>
      </c>
      <c r="G79" t="s">
        <v>2506</v>
      </c>
      <c r="H79">
        <v>666</v>
      </c>
    </row>
    <row r="80" spans="4:8" x14ac:dyDescent="0.3">
      <c r="D80" t="s">
        <v>2485</v>
      </c>
      <c r="E80">
        <v>668</v>
      </c>
      <c r="G80" t="s">
        <v>3136</v>
      </c>
      <c r="H80">
        <v>662</v>
      </c>
    </row>
    <row r="81" spans="4:8" x14ac:dyDescent="0.3">
      <c r="D81" t="s">
        <v>758</v>
      </c>
      <c r="E81">
        <v>667</v>
      </c>
      <c r="G81" t="s">
        <v>2507</v>
      </c>
      <c r="H81">
        <v>652</v>
      </c>
    </row>
    <row r="82" spans="4:8" x14ac:dyDescent="0.3">
      <c r="D82" t="s">
        <v>3151</v>
      </c>
      <c r="E82">
        <v>666</v>
      </c>
      <c r="G82" t="s">
        <v>3137</v>
      </c>
      <c r="H82">
        <v>652</v>
      </c>
    </row>
    <row r="83" spans="4:8" x14ac:dyDescent="0.3">
      <c r="D83" t="s">
        <v>759</v>
      </c>
      <c r="E83">
        <v>664</v>
      </c>
      <c r="G83" t="s">
        <v>800</v>
      </c>
      <c r="H83">
        <v>651</v>
      </c>
    </row>
    <row r="84" spans="4:8" x14ac:dyDescent="0.3">
      <c r="D84" t="s">
        <v>760</v>
      </c>
      <c r="E84">
        <v>656</v>
      </c>
      <c r="G84" t="s">
        <v>801</v>
      </c>
      <c r="H84">
        <v>641</v>
      </c>
    </row>
    <row r="85" spans="4:8" x14ac:dyDescent="0.3">
      <c r="D85" t="s">
        <v>761</v>
      </c>
      <c r="E85">
        <v>655</v>
      </c>
      <c r="G85" t="s">
        <v>802</v>
      </c>
      <c r="H85">
        <v>633</v>
      </c>
    </row>
    <row r="86" spans="4:8" x14ac:dyDescent="0.3">
      <c r="D86" t="s">
        <v>762</v>
      </c>
      <c r="E86">
        <v>638</v>
      </c>
    </row>
    <row r="87" spans="4:8" x14ac:dyDescent="0.3">
      <c r="D87" t="s">
        <v>2486</v>
      </c>
      <c r="E87">
        <v>633</v>
      </c>
    </row>
    <row r="88" spans="4:8" x14ac:dyDescent="0.3">
      <c r="D88" t="s">
        <v>763</v>
      </c>
      <c r="E88">
        <v>632</v>
      </c>
      <c r="G88" s="4" t="s">
        <v>3218</v>
      </c>
      <c r="H88" s="4">
        <f>COUNT(H6:H86)</f>
        <v>80</v>
      </c>
    </row>
    <row r="89" spans="4:8" x14ac:dyDescent="0.3">
      <c r="D89" t="s">
        <v>764</v>
      </c>
      <c r="E89">
        <v>627</v>
      </c>
      <c r="G89" s="5" t="s">
        <v>3219</v>
      </c>
      <c r="H89" s="6">
        <f>H88*1</f>
        <v>80</v>
      </c>
    </row>
    <row r="90" spans="4:8" x14ac:dyDescent="0.3">
      <c r="D90" t="s">
        <v>765</v>
      </c>
      <c r="E90">
        <v>617</v>
      </c>
    </row>
    <row r="91" spans="4:8" x14ac:dyDescent="0.3">
      <c r="D91" t="s">
        <v>2487</v>
      </c>
      <c r="E91">
        <v>616</v>
      </c>
    </row>
    <row r="104" spans="4:5" x14ac:dyDescent="0.3">
      <c r="D104" s="4" t="s">
        <v>3218</v>
      </c>
      <c r="E104" s="4">
        <f>COUNT(E6:E102)</f>
        <v>86</v>
      </c>
    </row>
    <row r="105" spans="4:5" x14ac:dyDescent="0.3">
      <c r="D105" s="5" t="s">
        <v>3219</v>
      </c>
      <c r="E105" s="6">
        <f>E104*1</f>
        <v>86</v>
      </c>
    </row>
  </sheetData>
  <pageMargins left="0.7" right="0.7" top="0.75" bottom="0.75" header="0.3" footer="0.3"/>
  <pageSetup orientation="portrait" r:id="rId5"/>
  <customProperties>
    <customPr name="EpmWorksheetKeyString_GUID" r:id="rId6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C16D0-4003-4496-A5C0-989AA936891C}">
  <dimension ref="A1:O137"/>
  <sheetViews>
    <sheetView zoomScale="85" zoomScaleNormal="85" workbookViewId="0">
      <selection activeCell="B131" sqref="B131"/>
    </sheetView>
  </sheetViews>
  <sheetFormatPr defaultRowHeight="14.4" x14ac:dyDescent="0.3"/>
  <cols>
    <col min="1" max="1" width="30.88671875" bestFit="1" customWidth="1"/>
    <col min="2" max="2" width="16.6640625" bestFit="1" customWidth="1"/>
    <col min="3" max="3" width="5.44140625" bestFit="1" customWidth="1"/>
    <col min="4" max="4" width="35.33203125" bestFit="1" customWidth="1"/>
    <col min="5" max="5" width="16.6640625" bestFit="1" customWidth="1"/>
    <col min="6" max="6" width="5.44140625" bestFit="1" customWidth="1"/>
    <col min="7" max="7" width="32.44140625" bestFit="1" customWidth="1"/>
    <col min="8" max="8" width="16.6640625" bestFit="1" customWidth="1"/>
    <col min="9" max="9" width="5.44140625" bestFit="1" customWidth="1"/>
    <col min="10" max="10" width="34.109375" bestFit="1" customWidth="1"/>
    <col min="11" max="11" width="16.6640625" bestFit="1" customWidth="1"/>
    <col min="12" max="13" width="5.44140625" bestFit="1" customWidth="1"/>
    <col min="14" max="14" width="12.6640625" bestFit="1" customWidth="1"/>
  </cols>
  <sheetData>
    <row r="1" spans="1:15" x14ac:dyDescent="0.3">
      <c r="A1" s="3" t="s">
        <v>1</v>
      </c>
      <c r="B1" t="s">
        <v>99</v>
      </c>
      <c r="D1" s="3" t="s">
        <v>1</v>
      </c>
      <c r="E1" t="s">
        <v>99</v>
      </c>
      <c r="G1" s="3" t="s">
        <v>1</v>
      </c>
      <c r="H1" t="s">
        <v>99</v>
      </c>
      <c r="J1" s="3" t="s">
        <v>1</v>
      </c>
      <c r="K1" t="s">
        <v>99</v>
      </c>
      <c r="N1" t="s">
        <v>3218</v>
      </c>
      <c r="O1">
        <f>+B81+E136+H84+K66</f>
        <v>339</v>
      </c>
    </row>
    <row r="2" spans="1:15" x14ac:dyDescent="0.3">
      <c r="A2" s="3" t="s">
        <v>510</v>
      </c>
      <c r="B2" t="s">
        <v>513</v>
      </c>
      <c r="D2" s="3" t="s">
        <v>510</v>
      </c>
      <c r="E2" t="s">
        <v>514</v>
      </c>
      <c r="G2" s="3" t="s">
        <v>510</v>
      </c>
      <c r="H2" t="s">
        <v>515</v>
      </c>
      <c r="J2" s="3" t="s">
        <v>510</v>
      </c>
      <c r="K2" t="s">
        <v>516</v>
      </c>
      <c r="N2" t="s">
        <v>3220</v>
      </c>
      <c r="O2" s="6">
        <f>+B82+E137+H85+K67</f>
        <v>339</v>
      </c>
    </row>
    <row r="4" spans="1:15" x14ac:dyDescent="0.3">
      <c r="A4" s="3" t="s">
        <v>512</v>
      </c>
      <c r="D4" s="3" t="s">
        <v>512</v>
      </c>
      <c r="G4" s="3" t="s">
        <v>512</v>
      </c>
      <c r="J4" s="3" t="s">
        <v>512</v>
      </c>
    </row>
    <row r="5" spans="1:15" x14ac:dyDescent="0.3">
      <c r="A5" s="3" t="s">
        <v>519</v>
      </c>
      <c r="B5" t="s">
        <v>518</v>
      </c>
      <c r="D5" s="3" t="s">
        <v>519</v>
      </c>
      <c r="E5" t="s">
        <v>518</v>
      </c>
      <c r="G5" s="3" t="s">
        <v>519</v>
      </c>
      <c r="H5" t="s">
        <v>518</v>
      </c>
      <c r="J5" s="3" t="s">
        <v>519</v>
      </c>
      <c r="K5" t="s">
        <v>518</v>
      </c>
    </row>
    <row r="6" spans="1:15" x14ac:dyDescent="0.3">
      <c r="A6" s="4" t="s">
        <v>836</v>
      </c>
      <c r="B6" s="4">
        <v>822</v>
      </c>
      <c r="D6" s="4" t="s">
        <v>2544</v>
      </c>
      <c r="E6" s="4">
        <v>806</v>
      </c>
      <c r="G6" s="4" t="s">
        <v>952</v>
      </c>
      <c r="H6" s="4">
        <v>819</v>
      </c>
      <c r="J6" s="4" t="s">
        <v>999</v>
      </c>
      <c r="K6" s="4">
        <v>807</v>
      </c>
    </row>
    <row r="7" spans="1:15" x14ac:dyDescent="0.3">
      <c r="A7" t="s">
        <v>837</v>
      </c>
      <c r="B7">
        <v>798</v>
      </c>
      <c r="D7" t="s">
        <v>2545</v>
      </c>
      <c r="E7">
        <v>805</v>
      </c>
      <c r="G7" t="s">
        <v>2517</v>
      </c>
      <c r="H7">
        <v>814</v>
      </c>
      <c r="J7" t="s">
        <v>2616</v>
      </c>
      <c r="K7">
        <v>803</v>
      </c>
    </row>
    <row r="8" spans="1:15" x14ac:dyDescent="0.3">
      <c r="A8" t="s">
        <v>838</v>
      </c>
      <c r="B8">
        <v>796</v>
      </c>
      <c r="D8" t="s">
        <v>2546</v>
      </c>
      <c r="E8">
        <v>800</v>
      </c>
      <c r="G8" t="s">
        <v>953</v>
      </c>
      <c r="H8">
        <v>808</v>
      </c>
      <c r="J8" t="s">
        <v>2617</v>
      </c>
      <c r="K8">
        <v>775</v>
      </c>
    </row>
    <row r="9" spans="1:15" x14ac:dyDescent="0.3">
      <c r="A9" t="s">
        <v>839</v>
      </c>
      <c r="B9">
        <v>791</v>
      </c>
      <c r="D9" t="s">
        <v>882</v>
      </c>
      <c r="E9">
        <v>793</v>
      </c>
      <c r="G9" t="s">
        <v>954</v>
      </c>
      <c r="H9">
        <v>806</v>
      </c>
      <c r="J9" t="s">
        <v>1000</v>
      </c>
      <c r="K9">
        <v>775</v>
      </c>
    </row>
    <row r="10" spans="1:15" x14ac:dyDescent="0.3">
      <c r="A10" t="s">
        <v>840</v>
      </c>
      <c r="B10">
        <v>787</v>
      </c>
      <c r="D10" t="s">
        <v>883</v>
      </c>
      <c r="E10">
        <v>793</v>
      </c>
      <c r="G10" t="s">
        <v>2518</v>
      </c>
      <c r="H10">
        <v>782</v>
      </c>
      <c r="J10" t="s">
        <v>1001</v>
      </c>
      <c r="K10">
        <v>775</v>
      </c>
    </row>
    <row r="11" spans="1:15" x14ac:dyDescent="0.3">
      <c r="A11" t="s">
        <v>2591</v>
      </c>
      <c r="B11">
        <v>786</v>
      </c>
      <c r="D11" t="s">
        <v>884</v>
      </c>
      <c r="E11">
        <v>790</v>
      </c>
      <c r="G11" t="s">
        <v>955</v>
      </c>
      <c r="H11">
        <v>779</v>
      </c>
      <c r="J11" t="s">
        <v>1002</v>
      </c>
      <c r="K11">
        <v>773</v>
      </c>
    </row>
    <row r="12" spans="1:15" x14ac:dyDescent="0.3">
      <c r="A12" t="s">
        <v>841</v>
      </c>
      <c r="B12">
        <v>779</v>
      </c>
      <c r="D12" t="s">
        <v>885</v>
      </c>
      <c r="E12">
        <v>788</v>
      </c>
      <c r="G12" t="s">
        <v>2519</v>
      </c>
      <c r="H12">
        <v>777</v>
      </c>
      <c r="J12" t="s">
        <v>1003</v>
      </c>
      <c r="K12">
        <v>772</v>
      </c>
    </row>
    <row r="13" spans="1:15" x14ac:dyDescent="0.3">
      <c r="A13" t="s">
        <v>842</v>
      </c>
      <c r="B13">
        <v>778</v>
      </c>
      <c r="D13" t="s">
        <v>886</v>
      </c>
      <c r="E13">
        <v>787</v>
      </c>
      <c r="G13" t="s">
        <v>2520</v>
      </c>
      <c r="H13">
        <v>763</v>
      </c>
      <c r="J13" t="s">
        <v>1004</v>
      </c>
      <c r="K13">
        <v>770</v>
      </c>
    </row>
    <row r="14" spans="1:15" x14ac:dyDescent="0.3">
      <c r="A14" t="s">
        <v>843</v>
      </c>
      <c r="B14">
        <v>768</v>
      </c>
      <c r="D14" t="s">
        <v>3158</v>
      </c>
      <c r="E14">
        <v>785</v>
      </c>
      <c r="G14" t="s">
        <v>956</v>
      </c>
      <c r="H14">
        <v>758</v>
      </c>
      <c r="J14" t="s">
        <v>1005</v>
      </c>
      <c r="K14">
        <v>764</v>
      </c>
    </row>
    <row r="15" spans="1:15" x14ac:dyDescent="0.3">
      <c r="A15" t="s">
        <v>844</v>
      </c>
      <c r="B15">
        <v>765</v>
      </c>
      <c r="D15" t="s">
        <v>2547</v>
      </c>
      <c r="E15">
        <v>783</v>
      </c>
      <c r="G15" t="s">
        <v>957</v>
      </c>
      <c r="H15">
        <v>757</v>
      </c>
      <c r="J15" t="s">
        <v>1006</v>
      </c>
      <c r="K15">
        <v>762</v>
      </c>
    </row>
    <row r="16" spans="1:15" x14ac:dyDescent="0.3">
      <c r="A16" t="s">
        <v>845</v>
      </c>
      <c r="B16">
        <v>763</v>
      </c>
      <c r="D16" t="s">
        <v>887</v>
      </c>
      <c r="E16">
        <v>779</v>
      </c>
      <c r="G16" t="s">
        <v>958</v>
      </c>
      <c r="H16">
        <v>757</v>
      </c>
      <c r="J16" t="s">
        <v>2618</v>
      </c>
      <c r="K16">
        <v>761</v>
      </c>
    </row>
    <row r="17" spans="1:11" x14ac:dyDescent="0.3">
      <c r="A17" t="s">
        <v>846</v>
      </c>
      <c r="B17">
        <v>752</v>
      </c>
      <c r="D17" t="s">
        <v>2548</v>
      </c>
      <c r="E17">
        <v>778</v>
      </c>
      <c r="G17" t="s">
        <v>959</v>
      </c>
      <c r="H17">
        <v>757</v>
      </c>
      <c r="J17" t="s">
        <v>1007</v>
      </c>
      <c r="K17">
        <v>759</v>
      </c>
    </row>
    <row r="18" spans="1:11" x14ac:dyDescent="0.3">
      <c r="A18" t="s">
        <v>2592</v>
      </c>
      <c r="B18">
        <v>748</v>
      </c>
      <c r="D18" t="s">
        <v>2549</v>
      </c>
      <c r="E18">
        <v>774</v>
      </c>
      <c r="G18" t="s">
        <v>960</v>
      </c>
      <c r="H18">
        <v>754</v>
      </c>
      <c r="J18" t="s">
        <v>2619</v>
      </c>
      <c r="K18">
        <v>755</v>
      </c>
    </row>
    <row r="19" spans="1:11" x14ac:dyDescent="0.3">
      <c r="A19" t="s">
        <v>847</v>
      </c>
      <c r="B19">
        <v>747</v>
      </c>
      <c r="D19" t="s">
        <v>2550</v>
      </c>
      <c r="E19">
        <v>774</v>
      </c>
      <c r="G19" t="s">
        <v>2521</v>
      </c>
      <c r="H19">
        <v>748</v>
      </c>
      <c r="J19" t="s">
        <v>2620</v>
      </c>
      <c r="K19">
        <v>753</v>
      </c>
    </row>
    <row r="20" spans="1:11" x14ac:dyDescent="0.3">
      <c r="A20" t="s">
        <v>2593</v>
      </c>
      <c r="B20">
        <v>747</v>
      </c>
      <c r="D20" t="s">
        <v>2551</v>
      </c>
      <c r="E20">
        <v>773</v>
      </c>
      <c r="G20" t="s">
        <v>961</v>
      </c>
      <c r="H20">
        <v>748</v>
      </c>
      <c r="J20" t="s">
        <v>1008</v>
      </c>
      <c r="K20">
        <v>745</v>
      </c>
    </row>
    <row r="21" spans="1:11" x14ac:dyDescent="0.3">
      <c r="A21" t="s">
        <v>848</v>
      </c>
      <c r="B21">
        <v>745</v>
      </c>
      <c r="D21" t="s">
        <v>2552</v>
      </c>
      <c r="E21">
        <v>773</v>
      </c>
      <c r="G21" t="s">
        <v>962</v>
      </c>
      <c r="H21">
        <v>748</v>
      </c>
      <c r="J21" t="s">
        <v>2621</v>
      </c>
      <c r="K21">
        <v>744</v>
      </c>
    </row>
    <row r="22" spans="1:11" x14ac:dyDescent="0.3">
      <c r="A22" t="s">
        <v>2594</v>
      </c>
      <c r="B22">
        <v>742</v>
      </c>
      <c r="D22" t="s">
        <v>888</v>
      </c>
      <c r="E22">
        <v>773</v>
      </c>
      <c r="G22" t="s">
        <v>963</v>
      </c>
      <c r="H22">
        <v>745</v>
      </c>
      <c r="J22" t="s">
        <v>2622</v>
      </c>
      <c r="K22">
        <v>739</v>
      </c>
    </row>
    <row r="23" spans="1:11" x14ac:dyDescent="0.3">
      <c r="A23" t="s">
        <v>849</v>
      </c>
      <c r="B23">
        <v>737</v>
      </c>
      <c r="D23" t="s">
        <v>2553</v>
      </c>
      <c r="E23">
        <v>771</v>
      </c>
      <c r="G23" t="s">
        <v>2522</v>
      </c>
      <c r="H23">
        <v>745</v>
      </c>
      <c r="J23" t="s">
        <v>2623</v>
      </c>
      <c r="K23">
        <v>739</v>
      </c>
    </row>
    <row r="24" spans="1:11" x14ac:dyDescent="0.3">
      <c r="A24" t="s">
        <v>2595</v>
      </c>
      <c r="B24">
        <v>736</v>
      </c>
      <c r="D24" t="s">
        <v>2554</v>
      </c>
      <c r="E24">
        <v>765</v>
      </c>
      <c r="G24" t="s">
        <v>2523</v>
      </c>
      <c r="H24">
        <v>744</v>
      </c>
      <c r="J24" t="s">
        <v>1009</v>
      </c>
      <c r="K24">
        <v>735</v>
      </c>
    </row>
    <row r="25" spans="1:11" x14ac:dyDescent="0.3">
      <c r="A25" t="s">
        <v>850</v>
      </c>
      <c r="B25">
        <v>733</v>
      </c>
      <c r="D25" t="s">
        <v>889</v>
      </c>
      <c r="E25">
        <v>763</v>
      </c>
      <c r="G25" t="s">
        <v>964</v>
      </c>
      <c r="H25">
        <v>744</v>
      </c>
      <c r="J25" t="s">
        <v>1010</v>
      </c>
      <c r="K25">
        <v>734</v>
      </c>
    </row>
    <row r="26" spans="1:11" x14ac:dyDescent="0.3">
      <c r="A26" t="s">
        <v>851</v>
      </c>
      <c r="B26">
        <v>730</v>
      </c>
      <c r="D26" t="s">
        <v>890</v>
      </c>
      <c r="E26">
        <v>762</v>
      </c>
      <c r="G26" t="s">
        <v>965</v>
      </c>
      <c r="H26">
        <v>742</v>
      </c>
      <c r="J26" t="s">
        <v>1011</v>
      </c>
      <c r="K26">
        <v>733</v>
      </c>
    </row>
    <row r="27" spans="1:11" x14ac:dyDescent="0.3">
      <c r="A27" t="s">
        <v>2596</v>
      </c>
      <c r="B27">
        <v>729</v>
      </c>
      <c r="D27" t="s">
        <v>2555</v>
      </c>
      <c r="E27">
        <v>762</v>
      </c>
      <c r="G27" t="s">
        <v>966</v>
      </c>
      <c r="H27">
        <v>739</v>
      </c>
      <c r="J27" t="s">
        <v>2624</v>
      </c>
      <c r="K27">
        <v>730</v>
      </c>
    </row>
    <row r="28" spans="1:11" x14ac:dyDescent="0.3">
      <c r="A28" t="s">
        <v>852</v>
      </c>
      <c r="B28">
        <v>729</v>
      </c>
      <c r="D28" t="s">
        <v>2556</v>
      </c>
      <c r="E28">
        <v>759</v>
      </c>
      <c r="G28" t="s">
        <v>967</v>
      </c>
      <c r="H28">
        <v>739</v>
      </c>
      <c r="J28" t="s">
        <v>1012</v>
      </c>
      <c r="K28">
        <v>730</v>
      </c>
    </row>
    <row r="29" spans="1:11" x14ac:dyDescent="0.3">
      <c r="A29" t="s">
        <v>2597</v>
      </c>
      <c r="B29">
        <v>727</v>
      </c>
      <c r="D29" t="s">
        <v>891</v>
      </c>
      <c r="E29">
        <v>756</v>
      </c>
      <c r="G29" t="s">
        <v>968</v>
      </c>
      <c r="H29">
        <v>738</v>
      </c>
      <c r="J29" t="s">
        <v>2625</v>
      </c>
      <c r="K29">
        <v>729</v>
      </c>
    </row>
    <row r="30" spans="1:11" x14ac:dyDescent="0.3">
      <c r="A30" t="s">
        <v>2598</v>
      </c>
      <c r="B30">
        <v>724</v>
      </c>
      <c r="D30" t="s">
        <v>2557</v>
      </c>
      <c r="E30">
        <v>756</v>
      </c>
      <c r="G30" t="s">
        <v>969</v>
      </c>
      <c r="H30">
        <v>737</v>
      </c>
      <c r="J30" t="s">
        <v>1013</v>
      </c>
      <c r="K30">
        <v>719</v>
      </c>
    </row>
    <row r="31" spans="1:11" x14ac:dyDescent="0.3">
      <c r="A31" t="s">
        <v>853</v>
      </c>
      <c r="B31">
        <v>722</v>
      </c>
      <c r="D31" t="s">
        <v>892</v>
      </c>
      <c r="E31">
        <v>754</v>
      </c>
      <c r="G31" t="s">
        <v>970</v>
      </c>
      <c r="H31">
        <v>737</v>
      </c>
      <c r="J31" t="s">
        <v>2626</v>
      </c>
      <c r="K31">
        <v>717</v>
      </c>
    </row>
    <row r="32" spans="1:11" x14ac:dyDescent="0.3">
      <c r="A32" t="s">
        <v>854</v>
      </c>
      <c r="B32">
        <v>720</v>
      </c>
      <c r="D32" t="s">
        <v>2558</v>
      </c>
      <c r="E32">
        <v>754</v>
      </c>
      <c r="G32" t="s">
        <v>3155</v>
      </c>
      <c r="H32">
        <v>736</v>
      </c>
      <c r="J32" t="s">
        <v>1014</v>
      </c>
      <c r="K32">
        <v>715</v>
      </c>
    </row>
    <row r="33" spans="1:11" x14ac:dyDescent="0.3">
      <c r="A33" t="s">
        <v>855</v>
      </c>
      <c r="B33">
        <v>720</v>
      </c>
      <c r="D33" t="s">
        <v>893</v>
      </c>
      <c r="E33">
        <v>753</v>
      </c>
      <c r="G33" t="s">
        <v>2524</v>
      </c>
      <c r="H33">
        <v>736</v>
      </c>
      <c r="J33" t="s">
        <v>1015</v>
      </c>
      <c r="K33">
        <v>714</v>
      </c>
    </row>
    <row r="34" spans="1:11" x14ac:dyDescent="0.3">
      <c r="A34" t="s">
        <v>856</v>
      </c>
      <c r="B34">
        <v>718</v>
      </c>
      <c r="D34" t="s">
        <v>2559</v>
      </c>
      <c r="E34">
        <v>751</v>
      </c>
      <c r="G34" t="s">
        <v>3156</v>
      </c>
      <c r="H34">
        <v>732</v>
      </c>
      <c r="J34" t="s">
        <v>1016</v>
      </c>
      <c r="K34">
        <v>712</v>
      </c>
    </row>
    <row r="35" spans="1:11" x14ac:dyDescent="0.3">
      <c r="A35" t="s">
        <v>857</v>
      </c>
      <c r="B35">
        <v>714</v>
      </c>
      <c r="D35" t="s">
        <v>2560</v>
      </c>
      <c r="E35">
        <v>749</v>
      </c>
      <c r="G35" t="s">
        <v>3157</v>
      </c>
      <c r="H35">
        <v>730</v>
      </c>
      <c r="J35" t="s">
        <v>2627</v>
      </c>
      <c r="K35">
        <v>711</v>
      </c>
    </row>
    <row r="36" spans="1:11" x14ac:dyDescent="0.3">
      <c r="A36" t="s">
        <v>858</v>
      </c>
      <c r="B36">
        <v>713</v>
      </c>
      <c r="D36" t="s">
        <v>894</v>
      </c>
      <c r="E36">
        <v>748</v>
      </c>
      <c r="G36" t="s">
        <v>971</v>
      </c>
      <c r="H36">
        <v>730</v>
      </c>
      <c r="J36" t="s">
        <v>2628</v>
      </c>
      <c r="K36">
        <v>711</v>
      </c>
    </row>
    <row r="37" spans="1:11" x14ac:dyDescent="0.3">
      <c r="A37" t="s">
        <v>859</v>
      </c>
      <c r="B37">
        <v>713</v>
      </c>
      <c r="D37" t="s">
        <v>895</v>
      </c>
      <c r="E37">
        <v>747</v>
      </c>
      <c r="G37" t="s">
        <v>2525</v>
      </c>
      <c r="H37">
        <v>729</v>
      </c>
      <c r="J37" t="s">
        <v>1017</v>
      </c>
      <c r="K37">
        <v>710</v>
      </c>
    </row>
    <row r="38" spans="1:11" x14ac:dyDescent="0.3">
      <c r="A38" t="s">
        <v>3152</v>
      </c>
      <c r="B38">
        <v>711</v>
      </c>
      <c r="D38" t="s">
        <v>2561</v>
      </c>
      <c r="E38">
        <v>745</v>
      </c>
      <c r="G38" t="s">
        <v>972</v>
      </c>
      <c r="H38">
        <v>727</v>
      </c>
      <c r="J38" t="s">
        <v>1018</v>
      </c>
      <c r="K38">
        <v>708</v>
      </c>
    </row>
    <row r="39" spans="1:11" x14ac:dyDescent="0.3">
      <c r="A39" t="s">
        <v>860</v>
      </c>
      <c r="B39">
        <v>708</v>
      </c>
      <c r="D39" t="s">
        <v>2562</v>
      </c>
      <c r="E39">
        <v>743</v>
      </c>
      <c r="G39" t="s">
        <v>2526</v>
      </c>
      <c r="H39">
        <v>727</v>
      </c>
      <c r="J39" t="s">
        <v>2629</v>
      </c>
      <c r="K39">
        <v>703</v>
      </c>
    </row>
    <row r="40" spans="1:11" x14ac:dyDescent="0.3">
      <c r="A40" t="s">
        <v>2599</v>
      </c>
      <c r="B40">
        <v>705</v>
      </c>
      <c r="D40" t="s">
        <v>2563</v>
      </c>
      <c r="E40">
        <v>740</v>
      </c>
      <c r="G40" t="s">
        <v>973</v>
      </c>
      <c r="H40">
        <v>726</v>
      </c>
      <c r="J40" t="s">
        <v>1019</v>
      </c>
      <c r="K40">
        <v>700</v>
      </c>
    </row>
    <row r="41" spans="1:11" x14ac:dyDescent="0.3">
      <c r="A41" t="s">
        <v>861</v>
      </c>
      <c r="B41">
        <v>700</v>
      </c>
      <c r="D41" t="s">
        <v>896</v>
      </c>
      <c r="E41">
        <v>740</v>
      </c>
      <c r="G41" t="s">
        <v>974</v>
      </c>
      <c r="H41">
        <v>722</v>
      </c>
      <c r="J41" t="s">
        <v>1020</v>
      </c>
      <c r="K41">
        <v>699</v>
      </c>
    </row>
    <row r="42" spans="1:11" x14ac:dyDescent="0.3">
      <c r="A42" t="s">
        <v>862</v>
      </c>
      <c r="B42">
        <v>699</v>
      </c>
      <c r="D42" t="s">
        <v>897</v>
      </c>
      <c r="E42">
        <v>739</v>
      </c>
      <c r="G42" t="s">
        <v>2528</v>
      </c>
      <c r="H42">
        <v>721</v>
      </c>
      <c r="J42" t="s">
        <v>2630</v>
      </c>
      <c r="K42">
        <v>697</v>
      </c>
    </row>
    <row r="43" spans="1:11" x14ac:dyDescent="0.3">
      <c r="A43" t="s">
        <v>2600</v>
      </c>
      <c r="B43">
        <v>699</v>
      </c>
      <c r="D43" t="s">
        <v>2564</v>
      </c>
      <c r="E43">
        <v>736</v>
      </c>
      <c r="G43" t="s">
        <v>2527</v>
      </c>
      <c r="H43">
        <v>721</v>
      </c>
      <c r="J43" t="s">
        <v>1021</v>
      </c>
      <c r="K43">
        <v>697</v>
      </c>
    </row>
    <row r="44" spans="1:11" x14ac:dyDescent="0.3">
      <c r="A44" t="s">
        <v>863</v>
      </c>
      <c r="B44">
        <v>696</v>
      </c>
      <c r="D44" t="s">
        <v>898</v>
      </c>
      <c r="E44">
        <v>736</v>
      </c>
      <c r="G44" t="s">
        <v>975</v>
      </c>
      <c r="H44">
        <v>721</v>
      </c>
      <c r="J44" t="s">
        <v>1022</v>
      </c>
      <c r="K44">
        <v>695</v>
      </c>
    </row>
    <row r="45" spans="1:11" x14ac:dyDescent="0.3">
      <c r="A45" t="s">
        <v>864</v>
      </c>
      <c r="B45">
        <v>696</v>
      </c>
      <c r="D45" t="s">
        <v>3159</v>
      </c>
      <c r="E45">
        <v>735</v>
      </c>
      <c r="G45" t="s">
        <v>977</v>
      </c>
      <c r="H45">
        <v>720</v>
      </c>
      <c r="J45" t="s">
        <v>1023</v>
      </c>
      <c r="K45">
        <v>695</v>
      </c>
    </row>
    <row r="46" spans="1:11" x14ac:dyDescent="0.3">
      <c r="A46" t="s">
        <v>2601</v>
      </c>
      <c r="B46">
        <v>696</v>
      </c>
      <c r="D46" t="s">
        <v>900</v>
      </c>
      <c r="E46">
        <v>734</v>
      </c>
      <c r="G46" t="s">
        <v>976</v>
      </c>
      <c r="H46">
        <v>720</v>
      </c>
      <c r="J46" t="s">
        <v>2631</v>
      </c>
      <c r="K46">
        <v>694</v>
      </c>
    </row>
    <row r="47" spans="1:11" x14ac:dyDescent="0.3">
      <c r="A47" t="s">
        <v>2602</v>
      </c>
      <c r="B47">
        <v>692</v>
      </c>
      <c r="D47" t="s">
        <v>899</v>
      </c>
      <c r="E47">
        <v>734</v>
      </c>
      <c r="G47" t="s">
        <v>978</v>
      </c>
      <c r="H47">
        <v>719</v>
      </c>
      <c r="J47" t="s">
        <v>2632</v>
      </c>
      <c r="K47">
        <v>694</v>
      </c>
    </row>
    <row r="48" spans="1:11" x14ac:dyDescent="0.3">
      <c r="A48" t="s">
        <v>865</v>
      </c>
      <c r="B48">
        <v>691</v>
      </c>
      <c r="D48" t="s">
        <v>2565</v>
      </c>
      <c r="E48">
        <v>734</v>
      </c>
      <c r="G48" t="s">
        <v>2529</v>
      </c>
      <c r="H48">
        <v>717</v>
      </c>
      <c r="J48" t="s">
        <v>2633</v>
      </c>
      <c r="K48">
        <v>692</v>
      </c>
    </row>
    <row r="49" spans="1:11" x14ac:dyDescent="0.3">
      <c r="A49" t="s">
        <v>866</v>
      </c>
      <c r="B49">
        <v>685</v>
      </c>
      <c r="D49" t="s">
        <v>2566</v>
      </c>
      <c r="E49">
        <v>733</v>
      </c>
      <c r="G49" t="s">
        <v>979</v>
      </c>
      <c r="H49">
        <v>716</v>
      </c>
      <c r="J49" t="s">
        <v>1024</v>
      </c>
      <c r="K49">
        <v>686</v>
      </c>
    </row>
    <row r="50" spans="1:11" x14ac:dyDescent="0.3">
      <c r="A50" t="s">
        <v>3153</v>
      </c>
      <c r="B50">
        <v>684</v>
      </c>
      <c r="D50" t="s">
        <v>2567</v>
      </c>
      <c r="E50">
        <v>732</v>
      </c>
      <c r="G50" t="s">
        <v>2530</v>
      </c>
      <c r="H50">
        <v>715</v>
      </c>
      <c r="J50" t="s">
        <v>1025</v>
      </c>
      <c r="K50">
        <v>685</v>
      </c>
    </row>
    <row r="51" spans="1:11" x14ac:dyDescent="0.3">
      <c r="A51" t="s">
        <v>867</v>
      </c>
      <c r="B51">
        <v>681</v>
      </c>
      <c r="D51" t="s">
        <v>2568</v>
      </c>
      <c r="E51">
        <v>731</v>
      </c>
      <c r="G51" t="s">
        <v>980</v>
      </c>
      <c r="H51">
        <v>714</v>
      </c>
      <c r="J51" t="s">
        <v>1026</v>
      </c>
      <c r="K51">
        <v>685</v>
      </c>
    </row>
    <row r="52" spans="1:11" x14ac:dyDescent="0.3">
      <c r="A52" t="s">
        <v>868</v>
      </c>
      <c r="B52">
        <v>680</v>
      </c>
      <c r="D52" t="s">
        <v>901</v>
      </c>
      <c r="E52">
        <v>731</v>
      </c>
      <c r="G52" t="s">
        <v>2531</v>
      </c>
      <c r="H52">
        <v>713</v>
      </c>
      <c r="J52" t="s">
        <v>1027</v>
      </c>
      <c r="K52">
        <v>683</v>
      </c>
    </row>
    <row r="53" spans="1:11" x14ac:dyDescent="0.3">
      <c r="A53" t="s">
        <v>2603</v>
      </c>
      <c r="B53">
        <v>678</v>
      </c>
      <c r="D53" t="s">
        <v>902</v>
      </c>
      <c r="E53">
        <v>731</v>
      </c>
      <c r="G53" t="s">
        <v>981</v>
      </c>
      <c r="H53">
        <v>712</v>
      </c>
      <c r="J53" t="s">
        <v>1028</v>
      </c>
      <c r="K53">
        <v>682</v>
      </c>
    </row>
    <row r="54" spans="1:11" x14ac:dyDescent="0.3">
      <c r="A54" t="s">
        <v>869</v>
      </c>
      <c r="B54">
        <v>676</v>
      </c>
      <c r="D54" t="s">
        <v>2570</v>
      </c>
      <c r="E54">
        <v>729</v>
      </c>
      <c r="G54" t="s">
        <v>2532</v>
      </c>
      <c r="H54">
        <v>712</v>
      </c>
      <c r="J54" t="s">
        <v>1029</v>
      </c>
      <c r="K54">
        <v>677</v>
      </c>
    </row>
    <row r="55" spans="1:11" x14ac:dyDescent="0.3">
      <c r="A55" t="s">
        <v>2604</v>
      </c>
      <c r="B55">
        <v>675</v>
      </c>
      <c r="D55" t="s">
        <v>2569</v>
      </c>
      <c r="E55">
        <v>729</v>
      </c>
      <c r="G55" t="s">
        <v>982</v>
      </c>
      <c r="H55">
        <v>710</v>
      </c>
      <c r="J55" t="s">
        <v>1030</v>
      </c>
      <c r="K55">
        <v>675</v>
      </c>
    </row>
    <row r="56" spans="1:11" x14ac:dyDescent="0.3">
      <c r="A56" t="s">
        <v>2605</v>
      </c>
      <c r="B56">
        <v>675</v>
      </c>
      <c r="D56" t="s">
        <v>903</v>
      </c>
      <c r="E56">
        <v>729</v>
      </c>
      <c r="G56" t="s">
        <v>2533</v>
      </c>
      <c r="H56">
        <v>710</v>
      </c>
      <c r="J56" t="s">
        <v>2634</v>
      </c>
      <c r="K56">
        <v>674</v>
      </c>
    </row>
    <row r="57" spans="1:11" x14ac:dyDescent="0.3">
      <c r="A57" t="s">
        <v>3154</v>
      </c>
      <c r="B57">
        <v>674</v>
      </c>
      <c r="D57" t="s">
        <v>904</v>
      </c>
      <c r="E57">
        <v>729</v>
      </c>
      <c r="G57" t="s">
        <v>983</v>
      </c>
      <c r="H57">
        <v>706</v>
      </c>
      <c r="J57" t="s">
        <v>1031</v>
      </c>
      <c r="K57">
        <v>672</v>
      </c>
    </row>
    <row r="58" spans="1:11" x14ac:dyDescent="0.3">
      <c r="A58" t="s">
        <v>871</v>
      </c>
      <c r="B58">
        <v>673</v>
      </c>
      <c r="D58" t="s">
        <v>3160</v>
      </c>
      <c r="E58">
        <v>729</v>
      </c>
      <c r="G58" t="s">
        <v>984</v>
      </c>
      <c r="H58">
        <v>702</v>
      </c>
      <c r="J58" t="s">
        <v>1032</v>
      </c>
      <c r="K58">
        <v>668</v>
      </c>
    </row>
    <row r="59" spans="1:11" x14ac:dyDescent="0.3">
      <c r="A59" t="s">
        <v>870</v>
      </c>
      <c r="B59">
        <v>673</v>
      </c>
      <c r="D59" t="s">
        <v>2571</v>
      </c>
      <c r="E59">
        <v>727</v>
      </c>
      <c r="G59" t="s">
        <v>2534</v>
      </c>
      <c r="H59">
        <v>702</v>
      </c>
      <c r="J59" t="s">
        <v>1033</v>
      </c>
      <c r="K59">
        <v>667</v>
      </c>
    </row>
    <row r="60" spans="1:11" x14ac:dyDescent="0.3">
      <c r="A60" t="s">
        <v>872</v>
      </c>
      <c r="B60">
        <v>672</v>
      </c>
      <c r="D60" t="s">
        <v>905</v>
      </c>
      <c r="E60">
        <v>727</v>
      </c>
      <c r="G60" t="s">
        <v>985</v>
      </c>
      <c r="H60">
        <v>701</v>
      </c>
      <c r="J60" t="s">
        <v>1034</v>
      </c>
      <c r="K60">
        <v>667</v>
      </c>
    </row>
    <row r="61" spans="1:11" x14ac:dyDescent="0.3">
      <c r="A61" t="s">
        <v>873</v>
      </c>
      <c r="B61">
        <v>668</v>
      </c>
      <c r="D61" t="s">
        <v>907</v>
      </c>
      <c r="E61">
        <v>726</v>
      </c>
      <c r="G61" t="s">
        <v>986</v>
      </c>
      <c r="H61">
        <v>701</v>
      </c>
      <c r="J61" t="s">
        <v>1036</v>
      </c>
      <c r="K61">
        <v>666</v>
      </c>
    </row>
    <row r="62" spans="1:11" x14ac:dyDescent="0.3">
      <c r="A62" t="s">
        <v>2606</v>
      </c>
      <c r="B62">
        <v>663</v>
      </c>
      <c r="D62" t="s">
        <v>2572</v>
      </c>
      <c r="E62">
        <v>726</v>
      </c>
      <c r="G62" t="s">
        <v>987</v>
      </c>
      <c r="H62">
        <v>698</v>
      </c>
      <c r="J62" t="s">
        <v>1035</v>
      </c>
      <c r="K62">
        <v>666</v>
      </c>
    </row>
    <row r="63" spans="1:11" x14ac:dyDescent="0.3">
      <c r="A63" t="s">
        <v>2607</v>
      </c>
      <c r="B63">
        <v>657</v>
      </c>
      <c r="D63" t="s">
        <v>906</v>
      </c>
      <c r="E63">
        <v>726</v>
      </c>
      <c r="G63" t="s">
        <v>988</v>
      </c>
      <c r="H63">
        <v>695</v>
      </c>
      <c r="J63" t="s">
        <v>2635</v>
      </c>
      <c r="K63">
        <v>656</v>
      </c>
    </row>
    <row r="64" spans="1:11" x14ac:dyDescent="0.3">
      <c r="A64" t="s">
        <v>874</v>
      </c>
      <c r="B64">
        <v>657</v>
      </c>
      <c r="D64" t="s">
        <v>908</v>
      </c>
      <c r="E64">
        <v>721</v>
      </c>
      <c r="G64" t="s">
        <v>989</v>
      </c>
      <c r="H64">
        <v>686</v>
      </c>
      <c r="J64" t="s">
        <v>1037</v>
      </c>
      <c r="K64">
        <v>655</v>
      </c>
    </row>
    <row r="65" spans="1:11" x14ac:dyDescent="0.3">
      <c r="A65" t="s">
        <v>2608</v>
      </c>
      <c r="B65">
        <v>647</v>
      </c>
      <c r="D65" t="s">
        <v>2573</v>
      </c>
      <c r="E65">
        <v>721</v>
      </c>
      <c r="G65" t="s">
        <v>990</v>
      </c>
      <c r="H65">
        <v>679</v>
      </c>
    </row>
    <row r="66" spans="1:11" x14ac:dyDescent="0.3">
      <c r="A66" t="s">
        <v>2609</v>
      </c>
      <c r="B66">
        <v>647</v>
      </c>
      <c r="D66" t="s">
        <v>909</v>
      </c>
      <c r="E66">
        <v>718</v>
      </c>
      <c r="G66" t="s">
        <v>991</v>
      </c>
      <c r="H66">
        <v>677</v>
      </c>
      <c r="J66" s="4" t="s">
        <v>3218</v>
      </c>
      <c r="K66" s="4">
        <f>COUNT(K6:K64)</f>
        <v>59</v>
      </c>
    </row>
    <row r="67" spans="1:11" x14ac:dyDescent="0.3">
      <c r="A67" t="s">
        <v>2610</v>
      </c>
      <c r="B67">
        <v>644</v>
      </c>
      <c r="D67" t="s">
        <v>2574</v>
      </c>
      <c r="E67">
        <v>717</v>
      </c>
      <c r="G67" t="s">
        <v>2535</v>
      </c>
      <c r="H67">
        <v>676</v>
      </c>
      <c r="J67" s="5" t="s">
        <v>3219</v>
      </c>
      <c r="K67" s="6">
        <f>K66*1</f>
        <v>59</v>
      </c>
    </row>
    <row r="68" spans="1:11" x14ac:dyDescent="0.3">
      <c r="A68" t="s">
        <v>875</v>
      </c>
      <c r="B68">
        <v>642</v>
      </c>
      <c r="D68" t="s">
        <v>3161</v>
      </c>
      <c r="E68">
        <v>717</v>
      </c>
      <c r="G68" t="s">
        <v>992</v>
      </c>
      <c r="H68">
        <v>675</v>
      </c>
    </row>
    <row r="69" spans="1:11" x14ac:dyDescent="0.3">
      <c r="A69" t="s">
        <v>876</v>
      </c>
      <c r="B69">
        <v>637</v>
      </c>
      <c r="D69" t="s">
        <v>2575</v>
      </c>
      <c r="E69">
        <v>716</v>
      </c>
      <c r="G69" t="s">
        <v>993</v>
      </c>
      <c r="H69">
        <v>673</v>
      </c>
    </row>
    <row r="70" spans="1:11" x14ac:dyDescent="0.3">
      <c r="A70" t="s">
        <v>2611</v>
      </c>
      <c r="B70">
        <v>636</v>
      </c>
      <c r="D70" t="s">
        <v>910</v>
      </c>
      <c r="E70">
        <v>716</v>
      </c>
      <c r="G70" t="s">
        <v>2536</v>
      </c>
      <c r="H70">
        <v>670</v>
      </c>
    </row>
    <row r="71" spans="1:11" x14ac:dyDescent="0.3">
      <c r="A71" t="s">
        <v>2612</v>
      </c>
      <c r="B71">
        <v>631</v>
      </c>
      <c r="D71" t="s">
        <v>911</v>
      </c>
      <c r="E71">
        <v>716</v>
      </c>
      <c r="G71" t="s">
        <v>994</v>
      </c>
      <c r="H71">
        <v>670</v>
      </c>
    </row>
    <row r="72" spans="1:11" x14ac:dyDescent="0.3">
      <c r="A72" t="s">
        <v>2613</v>
      </c>
      <c r="B72">
        <v>629</v>
      </c>
      <c r="D72" t="s">
        <v>912</v>
      </c>
      <c r="E72">
        <v>715</v>
      </c>
      <c r="G72" t="s">
        <v>995</v>
      </c>
      <c r="H72">
        <v>668</v>
      </c>
    </row>
    <row r="73" spans="1:11" x14ac:dyDescent="0.3">
      <c r="A73" t="s">
        <v>877</v>
      </c>
      <c r="B73">
        <v>626</v>
      </c>
      <c r="D73" t="s">
        <v>914</v>
      </c>
      <c r="E73">
        <v>714</v>
      </c>
      <c r="G73" t="s">
        <v>996</v>
      </c>
      <c r="H73">
        <v>664</v>
      </c>
    </row>
    <row r="74" spans="1:11" x14ac:dyDescent="0.3">
      <c r="A74" t="s">
        <v>878</v>
      </c>
      <c r="B74">
        <v>615</v>
      </c>
      <c r="D74" t="s">
        <v>913</v>
      </c>
      <c r="E74">
        <v>714</v>
      </c>
      <c r="G74" t="s">
        <v>997</v>
      </c>
      <c r="H74">
        <v>662</v>
      </c>
    </row>
    <row r="75" spans="1:11" x14ac:dyDescent="0.3">
      <c r="A75" t="s">
        <v>2614</v>
      </c>
      <c r="B75">
        <v>602</v>
      </c>
      <c r="D75" t="s">
        <v>916</v>
      </c>
      <c r="E75">
        <v>713</v>
      </c>
      <c r="G75" t="s">
        <v>2537</v>
      </c>
      <c r="H75">
        <v>661</v>
      </c>
    </row>
    <row r="76" spans="1:11" x14ac:dyDescent="0.3">
      <c r="A76" t="s">
        <v>2615</v>
      </c>
      <c r="B76">
        <v>580</v>
      </c>
      <c r="D76" t="s">
        <v>2576</v>
      </c>
      <c r="E76">
        <v>713</v>
      </c>
      <c r="G76" t="s">
        <v>2538</v>
      </c>
      <c r="H76">
        <v>661</v>
      </c>
    </row>
    <row r="77" spans="1:11" x14ac:dyDescent="0.3">
      <c r="A77" t="s">
        <v>879</v>
      </c>
      <c r="B77">
        <v>578</v>
      </c>
      <c r="D77" t="s">
        <v>915</v>
      </c>
      <c r="E77">
        <v>713</v>
      </c>
      <c r="G77" t="s">
        <v>998</v>
      </c>
      <c r="H77">
        <v>656</v>
      </c>
    </row>
    <row r="78" spans="1:11" x14ac:dyDescent="0.3">
      <c r="A78" t="s">
        <v>880</v>
      </c>
      <c r="B78">
        <v>561</v>
      </c>
      <c r="D78" t="s">
        <v>917</v>
      </c>
      <c r="E78">
        <v>712</v>
      </c>
      <c r="G78" t="s">
        <v>2539</v>
      </c>
      <c r="H78">
        <v>655</v>
      </c>
    </row>
    <row r="79" spans="1:11" x14ac:dyDescent="0.3">
      <c r="A79" t="s">
        <v>881</v>
      </c>
      <c r="B79">
        <v>555</v>
      </c>
      <c r="D79" t="s">
        <v>918</v>
      </c>
      <c r="E79">
        <v>712</v>
      </c>
      <c r="G79" t="s">
        <v>2540</v>
      </c>
      <c r="H79">
        <v>654</v>
      </c>
    </row>
    <row r="80" spans="1:11" x14ac:dyDescent="0.3">
      <c r="D80" t="s">
        <v>3162</v>
      </c>
      <c r="E80">
        <v>709</v>
      </c>
      <c r="G80" t="s">
        <v>2541</v>
      </c>
      <c r="H80">
        <v>647</v>
      </c>
    </row>
    <row r="81" spans="1:8" x14ac:dyDescent="0.3">
      <c r="A81" s="4" t="s">
        <v>3218</v>
      </c>
      <c r="B81" s="4">
        <f>COUNT(B6:B79)</f>
        <v>74</v>
      </c>
      <c r="D81" t="s">
        <v>2577</v>
      </c>
      <c r="E81">
        <v>709</v>
      </c>
      <c r="G81" t="s">
        <v>2542</v>
      </c>
      <c r="H81">
        <v>641</v>
      </c>
    </row>
    <row r="82" spans="1:8" x14ac:dyDescent="0.3">
      <c r="A82" s="5" t="s">
        <v>3219</v>
      </c>
      <c r="B82" s="6">
        <f>B81*1</f>
        <v>74</v>
      </c>
      <c r="D82" t="s">
        <v>919</v>
      </c>
      <c r="E82">
        <v>708</v>
      </c>
      <c r="G82" t="s">
        <v>2543</v>
      </c>
      <c r="H82">
        <v>619</v>
      </c>
    </row>
    <row r="83" spans="1:8" x14ac:dyDescent="0.3">
      <c r="D83" t="s">
        <v>2578</v>
      </c>
      <c r="E83">
        <v>707</v>
      </c>
    </row>
    <row r="84" spans="1:8" x14ac:dyDescent="0.3">
      <c r="D84" t="s">
        <v>920</v>
      </c>
      <c r="E84">
        <v>706</v>
      </c>
      <c r="G84" s="4" t="s">
        <v>3218</v>
      </c>
      <c r="H84" s="4">
        <f>COUNT(H6:H82)</f>
        <v>77</v>
      </c>
    </row>
    <row r="85" spans="1:8" x14ac:dyDescent="0.3">
      <c r="D85" t="s">
        <v>921</v>
      </c>
      <c r="E85">
        <v>705</v>
      </c>
      <c r="G85" s="5" t="s">
        <v>3219</v>
      </c>
      <c r="H85" s="6">
        <f>H84*1</f>
        <v>77</v>
      </c>
    </row>
    <row r="86" spans="1:8" x14ac:dyDescent="0.3">
      <c r="D86" t="s">
        <v>922</v>
      </c>
      <c r="E86">
        <v>703</v>
      </c>
    </row>
    <row r="87" spans="1:8" x14ac:dyDescent="0.3">
      <c r="D87" t="s">
        <v>3163</v>
      </c>
      <c r="E87">
        <v>701</v>
      </c>
    </row>
    <row r="88" spans="1:8" x14ac:dyDescent="0.3">
      <c r="D88" t="s">
        <v>3164</v>
      </c>
      <c r="E88">
        <v>697</v>
      </c>
    </row>
    <row r="89" spans="1:8" x14ac:dyDescent="0.3">
      <c r="D89" t="s">
        <v>924</v>
      </c>
      <c r="E89">
        <v>696</v>
      </c>
    </row>
    <row r="90" spans="1:8" x14ac:dyDescent="0.3">
      <c r="D90" t="s">
        <v>923</v>
      </c>
      <c r="E90">
        <v>696</v>
      </c>
    </row>
    <row r="91" spans="1:8" x14ac:dyDescent="0.3">
      <c r="D91" t="s">
        <v>3165</v>
      </c>
      <c r="E91">
        <v>696</v>
      </c>
    </row>
    <row r="92" spans="1:8" x14ac:dyDescent="0.3">
      <c r="D92" t="s">
        <v>925</v>
      </c>
      <c r="E92">
        <v>695</v>
      </c>
    </row>
    <row r="93" spans="1:8" x14ac:dyDescent="0.3">
      <c r="D93" t="s">
        <v>926</v>
      </c>
      <c r="E93">
        <v>694</v>
      </c>
    </row>
    <row r="94" spans="1:8" x14ac:dyDescent="0.3">
      <c r="D94" t="s">
        <v>927</v>
      </c>
      <c r="E94">
        <v>693</v>
      </c>
    </row>
    <row r="95" spans="1:8" x14ac:dyDescent="0.3">
      <c r="D95" t="s">
        <v>928</v>
      </c>
      <c r="E95">
        <v>691</v>
      </c>
    </row>
    <row r="96" spans="1:8" x14ac:dyDescent="0.3">
      <c r="D96" t="s">
        <v>929</v>
      </c>
      <c r="E96">
        <v>690</v>
      </c>
    </row>
    <row r="97" spans="4:5" x14ac:dyDescent="0.3">
      <c r="D97" t="s">
        <v>930</v>
      </c>
      <c r="E97">
        <v>690</v>
      </c>
    </row>
    <row r="98" spans="4:5" x14ac:dyDescent="0.3">
      <c r="D98" t="s">
        <v>2579</v>
      </c>
      <c r="E98">
        <v>689</v>
      </c>
    </row>
    <row r="99" spans="4:5" x14ac:dyDescent="0.3">
      <c r="D99" t="s">
        <v>931</v>
      </c>
      <c r="E99">
        <v>687</v>
      </c>
    </row>
    <row r="100" spans="4:5" x14ac:dyDescent="0.3">
      <c r="D100" t="s">
        <v>932</v>
      </c>
      <c r="E100">
        <v>684</v>
      </c>
    </row>
    <row r="101" spans="4:5" x14ac:dyDescent="0.3">
      <c r="D101" t="s">
        <v>3166</v>
      </c>
      <c r="E101">
        <v>684</v>
      </c>
    </row>
    <row r="102" spans="4:5" x14ac:dyDescent="0.3">
      <c r="D102" t="s">
        <v>933</v>
      </c>
      <c r="E102">
        <v>683</v>
      </c>
    </row>
    <row r="103" spans="4:5" x14ac:dyDescent="0.3">
      <c r="D103" t="s">
        <v>2580</v>
      </c>
      <c r="E103">
        <v>683</v>
      </c>
    </row>
    <row r="104" spans="4:5" x14ac:dyDescent="0.3">
      <c r="D104" t="s">
        <v>934</v>
      </c>
      <c r="E104">
        <v>680</v>
      </c>
    </row>
    <row r="105" spans="4:5" x14ac:dyDescent="0.3">
      <c r="D105" t="s">
        <v>3167</v>
      </c>
      <c r="E105">
        <v>678</v>
      </c>
    </row>
    <row r="106" spans="4:5" x14ac:dyDescent="0.3">
      <c r="D106" t="s">
        <v>935</v>
      </c>
      <c r="E106">
        <v>675</v>
      </c>
    </row>
    <row r="107" spans="4:5" x14ac:dyDescent="0.3">
      <c r="D107" t="s">
        <v>2581</v>
      </c>
      <c r="E107">
        <v>673</v>
      </c>
    </row>
    <row r="108" spans="4:5" x14ac:dyDescent="0.3">
      <c r="D108" t="s">
        <v>936</v>
      </c>
      <c r="E108">
        <v>669</v>
      </c>
    </row>
    <row r="109" spans="4:5" x14ac:dyDescent="0.3">
      <c r="D109" t="s">
        <v>937</v>
      </c>
      <c r="E109">
        <v>668</v>
      </c>
    </row>
    <row r="110" spans="4:5" x14ac:dyDescent="0.3">
      <c r="D110" t="s">
        <v>938</v>
      </c>
      <c r="E110">
        <v>667</v>
      </c>
    </row>
    <row r="111" spans="4:5" x14ac:dyDescent="0.3">
      <c r="D111" t="s">
        <v>3168</v>
      </c>
      <c r="E111">
        <v>667</v>
      </c>
    </row>
    <row r="112" spans="4:5" x14ac:dyDescent="0.3">
      <c r="D112" t="s">
        <v>2582</v>
      </c>
      <c r="E112">
        <v>667</v>
      </c>
    </row>
    <row r="113" spans="4:5" x14ac:dyDescent="0.3">
      <c r="D113" t="s">
        <v>939</v>
      </c>
      <c r="E113">
        <v>664</v>
      </c>
    </row>
    <row r="114" spans="4:5" x14ac:dyDescent="0.3">
      <c r="D114" t="s">
        <v>2583</v>
      </c>
      <c r="E114">
        <v>661</v>
      </c>
    </row>
    <row r="115" spans="4:5" x14ac:dyDescent="0.3">
      <c r="D115" t="s">
        <v>2584</v>
      </c>
      <c r="E115">
        <v>659</v>
      </c>
    </row>
    <row r="116" spans="4:5" x14ac:dyDescent="0.3">
      <c r="D116" t="s">
        <v>940</v>
      </c>
      <c r="E116">
        <v>659</v>
      </c>
    </row>
    <row r="117" spans="4:5" x14ac:dyDescent="0.3">
      <c r="D117" t="s">
        <v>2585</v>
      </c>
      <c r="E117">
        <v>658</v>
      </c>
    </row>
    <row r="118" spans="4:5" x14ac:dyDescent="0.3">
      <c r="D118" t="s">
        <v>941</v>
      </c>
      <c r="E118">
        <v>655</v>
      </c>
    </row>
    <row r="119" spans="4:5" x14ac:dyDescent="0.3">
      <c r="D119" t="s">
        <v>942</v>
      </c>
      <c r="E119">
        <v>655</v>
      </c>
    </row>
    <row r="120" spans="4:5" x14ac:dyDescent="0.3">
      <c r="D120" t="s">
        <v>943</v>
      </c>
      <c r="E120">
        <v>651</v>
      </c>
    </row>
    <row r="121" spans="4:5" x14ac:dyDescent="0.3">
      <c r="D121" t="s">
        <v>944</v>
      </c>
      <c r="E121">
        <v>650</v>
      </c>
    </row>
    <row r="122" spans="4:5" x14ac:dyDescent="0.3">
      <c r="D122" t="s">
        <v>945</v>
      </c>
      <c r="E122">
        <v>646</v>
      </c>
    </row>
    <row r="123" spans="4:5" x14ac:dyDescent="0.3">
      <c r="D123" t="s">
        <v>946</v>
      </c>
      <c r="E123">
        <v>646</v>
      </c>
    </row>
    <row r="124" spans="4:5" x14ac:dyDescent="0.3">
      <c r="D124" t="s">
        <v>2586</v>
      </c>
      <c r="E124">
        <v>635</v>
      </c>
    </row>
    <row r="125" spans="4:5" x14ac:dyDescent="0.3">
      <c r="D125" t="s">
        <v>2587</v>
      </c>
      <c r="E125">
        <v>631</v>
      </c>
    </row>
    <row r="126" spans="4:5" x14ac:dyDescent="0.3">
      <c r="D126" t="s">
        <v>2588</v>
      </c>
      <c r="E126">
        <v>631</v>
      </c>
    </row>
    <row r="127" spans="4:5" x14ac:dyDescent="0.3">
      <c r="D127" t="s">
        <v>2589</v>
      </c>
      <c r="E127">
        <v>630</v>
      </c>
    </row>
    <row r="128" spans="4:5" x14ac:dyDescent="0.3">
      <c r="D128" t="s">
        <v>3169</v>
      </c>
      <c r="E128">
        <v>629</v>
      </c>
    </row>
    <row r="129" spans="4:5" x14ac:dyDescent="0.3">
      <c r="D129" t="s">
        <v>947</v>
      </c>
      <c r="E129">
        <v>623</v>
      </c>
    </row>
    <row r="130" spans="4:5" x14ac:dyDescent="0.3">
      <c r="D130" t="s">
        <v>2590</v>
      </c>
      <c r="E130">
        <v>621</v>
      </c>
    </row>
    <row r="131" spans="4:5" x14ac:dyDescent="0.3">
      <c r="D131" t="s">
        <v>948</v>
      </c>
      <c r="E131">
        <v>612</v>
      </c>
    </row>
    <row r="132" spans="4:5" x14ac:dyDescent="0.3">
      <c r="D132" t="s">
        <v>949</v>
      </c>
      <c r="E132">
        <v>611</v>
      </c>
    </row>
    <row r="133" spans="4:5" x14ac:dyDescent="0.3">
      <c r="D133" t="s">
        <v>950</v>
      </c>
      <c r="E133">
        <v>606</v>
      </c>
    </row>
    <row r="134" spans="4:5" x14ac:dyDescent="0.3">
      <c r="D134" t="s">
        <v>951</v>
      </c>
      <c r="E134">
        <v>603</v>
      </c>
    </row>
    <row r="136" spans="4:5" x14ac:dyDescent="0.3">
      <c r="D136" s="4" t="s">
        <v>3218</v>
      </c>
      <c r="E136" s="4">
        <f>COUNT(E6:E134)</f>
        <v>129</v>
      </c>
    </row>
    <row r="137" spans="4:5" x14ac:dyDescent="0.3">
      <c r="D137" s="5" t="s">
        <v>3219</v>
      </c>
      <c r="E137" s="6">
        <f>E136*1</f>
        <v>129</v>
      </c>
    </row>
  </sheetData>
  <pageMargins left="0.7" right="0.7" top="0.75" bottom="0.75" header="0.3" footer="0.3"/>
  <pageSetup orientation="portrait" r:id="rId5"/>
  <customProperties>
    <customPr name="EpmWorksheetKeyString_GUID" r:id="rId6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DCA40-9232-43BC-B3A6-DB98889B84D5}">
  <dimension ref="A1:O148"/>
  <sheetViews>
    <sheetView topLeftCell="A76" zoomScale="85" zoomScaleNormal="85" workbookViewId="0">
      <selection activeCell="M36" sqref="M36"/>
    </sheetView>
  </sheetViews>
  <sheetFormatPr defaultRowHeight="14.4" x14ac:dyDescent="0.3"/>
  <cols>
    <col min="1" max="1" width="32.5546875" bestFit="1" customWidth="1"/>
    <col min="2" max="2" width="15.109375" bestFit="1" customWidth="1"/>
    <col min="3" max="3" width="5.44140625" bestFit="1" customWidth="1"/>
    <col min="4" max="4" width="35.5546875" bestFit="1" customWidth="1"/>
    <col min="5" max="5" width="15.109375" bestFit="1" customWidth="1"/>
    <col min="6" max="6" width="5.44140625" bestFit="1" customWidth="1"/>
    <col min="7" max="7" width="35.33203125" bestFit="1" customWidth="1"/>
    <col min="8" max="8" width="15.109375" bestFit="1" customWidth="1"/>
    <col min="9" max="9" width="5.44140625" bestFit="1" customWidth="1"/>
    <col min="10" max="10" width="36.44140625" bestFit="1" customWidth="1"/>
    <col min="11" max="11" width="15.109375" bestFit="1" customWidth="1"/>
    <col min="12" max="13" width="5.44140625" bestFit="1" customWidth="1"/>
    <col min="14" max="14" width="12.6640625" bestFit="1" customWidth="1"/>
  </cols>
  <sheetData>
    <row r="1" spans="1:15" x14ac:dyDescent="0.3">
      <c r="A1" s="3" t="s">
        <v>1</v>
      </c>
      <c r="B1" t="s">
        <v>1043</v>
      </c>
      <c r="D1" s="3" t="s">
        <v>1</v>
      </c>
      <c r="E1" t="s">
        <v>1043</v>
      </c>
      <c r="G1" s="3" t="s">
        <v>1</v>
      </c>
      <c r="H1" t="s">
        <v>1043</v>
      </c>
      <c r="J1" s="3" t="s">
        <v>1</v>
      </c>
      <c r="K1" t="s">
        <v>1043</v>
      </c>
      <c r="N1" t="s">
        <v>3218</v>
      </c>
      <c r="O1">
        <f>+B133+E147+H115+K61</f>
        <v>428</v>
      </c>
    </row>
    <row r="2" spans="1:15" x14ac:dyDescent="0.3">
      <c r="A2" s="3" t="s">
        <v>510</v>
      </c>
      <c r="B2" t="s">
        <v>513</v>
      </c>
      <c r="D2" s="3" t="s">
        <v>510</v>
      </c>
      <c r="E2" t="s">
        <v>514</v>
      </c>
      <c r="G2" s="3" t="s">
        <v>510</v>
      </c>
      <c r="H2" t="s">
        <v>515</v>
      </c>
      <c r="J2" s="3" t="s">
        <v>510</v>
      </c>
      <c r="K2" t="s">
        <v>516</v>
      </c>
      <c r="N2" t="s">
        <v>3220</v>
      </c>
      <c r="O2" s="6">
        <f>+B134+E148+H116+K62</f>
        <v>428</v>
      </c>
    </row>
    <row r="4" spans="1:15" x14ac:dyDescent="0.3">
      <c r="A4" s="3" t="s">
        <v>512</v>
      </c>
      <c r="D4" s="3" t="s">
        <v>512</v>
      </c>
      <c r="G4" s="3" t="s">
        <v>512</v>
      </c>
      <c r="J4" s="3" t="s">
        <v>512</v>
      </c>
    </row>
    <row r="5" spans="1:15" x14ac:dyDescent="0.3">
      <c r="A5" s="3" t="s">
        <v>519</v>
      </c>
      <c r="B5" t="s">
        <v>518</v>
      </c>
      <c r="D5" s="3" t="s">
        <v>519</v>
      </c>
      <c r="E5" t="s">
        <v>518</v>
      </c>
      <c r="G5" s="3" t="s">
        <v>519</v>
      </c>
      <c r="H5" t="s">
        <v>518</v>
      </c>
      <c r="J5" s="3" t="s">
        <v>519</v>
      </c>
      <c r="K5" t="s">
        <v>518</v>
      </c>
    </row>
    <row r="6" spans="1:15" x14ac:dyDescent="0.3">
      <c r="A6" s="4" t="s">
        <v>1435</v>
      </c>
      <c r="B6" s="4">
        <v>856</v>
      </c>
      <c r="D6" s="4" t="s">
        <v>1480</v>
      </c>
      <c r="E6" s="4">
        <v>854</v>
      </c>
      <c r="G6" s="4" t="s">
        <v>1241</v>
      </c>
      <c r="H6" s="4">
        <v>841</v>
      </c>
      <c r="J6" s="4" t="s">
        <v>1569</v>
      </c>
      <c r="K6" s="4">
        <v>806</v>
      </c>
    </row>
    <row r="7" spans="1:15" x14ac:dyDescent="0.3">
      <c r="A7" t="s">
        <v>1436</v>
      </c>
      <c r="B7">
        <v>839</v>
      </c>
      <c r="D7" t="s">
        <v>1200</v>
      </c>
      <c r="E7">
        <v>839</v>
      </c>
      <c r="G7" t="s">
        <v>1526</v>
      </c>
      <c r="H7">
        <v>823</v>
      </c>
      <c r="J7" t="s">
        <v>1148</v>
      </c>
      <c r="K7">
        <v>793</v>
      </c>
    </row>
    <row r="8" spans="1:15" x14ac:dyDescent="0.3">
      <c r="A8" t="s">
        <v>2651</v>
      </c>
      <c r="B8">
        <v>838</v>
      </c>
      <c r="D8" t="s">
        <v>1201</v>
      </c>
      <c r="E8">
        <v>831</v>
      </c>
      <c r="G8" t="s">
        <v>1527</v>
      </c>
      <c r="H8">
        <v>800</v>
      </c>
      <c r="J8" t="s">
        <v>1570</v>
      </c>
      <c r="K8">
        <v>785</v>
      </c>
    </row>
    <row r="9" spans="1:15" x14ac:dyDescent="0.3">
      <c r="A9" t="s">
        <v>2652</v>
      </c>
      <c r="B9">
        <v>817</v>
      </c>
      <c r="D9" t="s">
        <v>1481</v>
      </c>
      <c r="E9">
        <v>820</v>
      </c>
      <c r="G9" t="s">
        <v>2744</v>
      </c>
      <c r="H9">
        <v>796</v>
      </c>
      <c r="J9" t="s">
        <v>2636</v>
      </c>
      <c r="K9">
        <v>776</v>
      </c>
    </row>
    <row r="10" spans="1:15" x14ac:dyDescent="0.3">
      <c r="A10" t="s">
        <v>2653</v>
      </c>
      <c r="B10">
        <v>816</v>
      </c>
      <c r="D10" t="s">
        <v>1202</v>
      </c>
      <c r="E10">
        <v>811</v>
      </c>
      <c r="G10" t="s">
        <v>1242</v>
      </c>
      <c r="H10">
        <v>796</v>
      </c>
      <c r="J10" t="s">
        <v>1571</v>
      </c>
      <c r="K10">
        <v>771</v>
      </c>
    </row>
    <row r="11" spans="1:15" x14ac:dyDescent="0.3">
      <c r="A11" t="s">
        <v>1437</v>
      </c>
      <c r="B11">
        <v>811</v>
      </c>
      <c r="D11" t="s">
        <v>1203</v>
      </c>
      <c r="E11">
        <v>810</v>
      </c>
      <c r="G11" t="s">
        <v>1528</v>
      </c>
      <c r="H11">
        <v>790</v>
      </c>
      <c r="J11" t="s">
        <v>2637</v>
      </c>
      <c r="K11">
        <v>769</v>
      </c>
    </row>
    <row r="12" spans="1:15" x14ac:dyDescent="0.3">
      <c r="A12" t="s">
        <v>1164</v>
      </c>
      <c r="B12">
        <v>809</v>
      </c>
      <c r="D12" t="s">
        <v>1204</v>
      </c>
      <c r="E12">
        <v>809</v>
      </c>
      <c r="G12" t="s">
        <v>1243</v>
      </c>
      <c r="H12">
        <v>789</v>
      </c>
      <c r="J12" t="s">
        <v>1149</v>
      </c>
      <c r="K12">
        <v>769</v>
      </c>
    </row>
    <row r="13" spans="1:15" x14ac:dyDescent="0.3">
      <c r="A13" t="s">
        <v>1165</v>
      </c>
      <c r="B13">
        <v>804</v>
      </c>
      <c r="D13" t="s">
        <v>2695</v>
      </c>
      <c r="E13">
        <v>806</v>
      </c>
      <c r="G13" t="s">
        <v>1244</v>
      </c>
      <c r="H13">
        <v>788</v>
      </c>
      <c r="J13" t="s">
        <v>1572</v>
      </c>
      <c r="K13">
        <v>762</v>
      </c>
    </row>
    <row r="14" spans="1:15" x14ac:dyDescent="0.3">
      <c r="A14" t="s">
        <v>2654</v>
      </c>
      <c r="B14">
        <v>800</v>
      </c>
      <c r="D14" t="s">
        <v>1482</v>
      </c>
      <c r="E14">
        <v>803</v>
      </c>
      <c r="G14" t="s">
        <v>1529</v>
      </c>
      <c r="H14">
        <v>788</v>
      </c>
      <c r="J14" t="s">
        <v>1150</v>
      </c>
      <c r="K14">
        <v>759</v>
      </c>
    </row>
    <row r="15" spans="1:15" x14ac:dyDescent="0.3">
      <c r="A15" t="s">
        <v>1166</v>
      </c>
      <c r="B15">
        <v>798</v>
      </c>
      <c r="D15" t="s">
        <v>1205</v>
      </c>
      <c r="E15">
        <v>797</v>
      </c>
      <c r="G15" t="s">
        <v>1530</v>
      </c>
      <c r="H15">
        <v>787</v>
      </c>
      <c r="J15" t="s">
        <v>1573</v>
      </c>
      <c r="K15">
        <v>754</v>
      </c>
    </row>
    <row r="16" spans="1:15" x14ac:dyDescent="0.3">
      <c r="A16" t="s">
        <v>1438</v>
      </c>
      <c r="B16">
        <v>793</v>
      </c>
      <c r="D16" t="s">
        <v>2696</v>
      </c>
      <c r="E16">
        <v>797</v>
      </c>
      <c r="G16" t="s">
        <v>2745</v>
      </c>
      <c r="H16">
        <v>786</v>
      </c>
      <c r="J16" t="s">
        <v>2638</v>
      </c>
      <c r="K16">
        <v>747</v>
      </c>
    </row>
    <row r="17" spans="1:11" x14ac:dyDescent="0.3">
      <c r="A17" t="s">
        <v>1439</v>
      </c>
      <c r="B17">
        <v>788</v>
      </c>
      <c r="D17" t="s">
        <v>2697</v>
      </c>
      <c r="E17">
        <v>792</v>
      </c>
      <c r="G17" t="s">
        <v>1245</v>
      </c>
      <c r="H17">
        <v>782</v>
      </c>
      <c r="J17" t="s">
        <v>1151</v>
      </c>
      <c r="K17">
        <v>747</v>
      </c>
    </row>
    <row r="18" spans="1:11" x14ac:dyDescent="0.3">
      <c r="A18" t="s">
        <v>1664</v>
      </c>
      <c r="B18">
        <v>786</v>
      </c>
      <c r="D18" t="s">
        <v>2698</v>
      </c>
      <c r="E18">
        <v>789</v>
      </c>
      <c r="G18" t="s">
        <v>1531</v>
      </c>
      <c r="H18">
        <v>779</v>
      </c>
      <c r="J18" t="s">
        <v>2639</v>
      </c>
      <c r="K18">
        <v>745</v>
      </c>
    </row>
    <row r="19" spans="1:11" x14ac:dyDescent="0.3">
      <c r="A19" t="s">
        <v>1441</v>
      </c>
      <c r="B19">
        <v>783</v>
      </c>
      <c r="D19" t="s">
        <v>1483</v>
      </c>
      <c r="E19">
        <v>787</v>
      </c>
      <c r="G19" t="s">
        <v>1532</v>
      </c>
      <c r="H19">
        <v>772</v>
      </c>
      <c r="J19" t="s">
        <v>1574</v>
      </c>
      <c r="K19">
        <v>745</v>
      </c>
    </row>
    <row r="20" spans="1:11" x14ac:dyDescent="0.3">
      <c r="A20" t="s">
        <v>2655</v>
      </c>
      <c r="B20">
        <v>779</v>
      </c>
      <c r="D20" t="s">
        <v>1206</v>
      </c>
      <c r="E20">
        <v>785</v>
      </c>
      <c r="G20" t="s">
        <v>2747</v>
      </c>
      <c r="H20">
        <v>768</v>
      </c>
      <c r="J20" t="s">
        <v>2640</v>
      </c>
      <c r="K20">
        <v>738</v>
      </c>
    </row>
    <row r="21" spans="1:11" x14ac:dyDescent="0.3">
      <c r="A21" t="s">
        <v>1167</v>
      </c>
      <c r="B21">
        <v>778</v>
      </c>
      <c r="D21" t="s">
        <v>1484</v>
      </c>
      <c r="E21">
        <v>779</v>
      </c>
      <c r="G21" t="s">
        <v>2746</v>
      </c>
      <c r="H21">
        <v>768</v>
      </c>
      <c r="J21" t="s">
        <v>1575</v>
      </c>
      <c r="K21">
        <v>727</v>
      </c>
    </row>
    <row r="22" spans="1:11" x14ac:dyDescent="0.3">
      <c r="A22" t="s">
        <v>1168</v>
      </c>
      <c r="B22">
        <v>775</v>
      </c>
      <c r="D22" t="s">
        <v>2699</v>
      </c>
      <c r="E22">
        <v>776</v>
      </c>
      <c r="G22" t="s">
        <v>1533</v>
      </c>
      <c r="H22">
        <v>768</v>
      </c>
      <c r="J22" t="s">
        <v>2641</v>
      </c>
      <c r="K22">
        <v>725</v>
      </c>
    </row>
    <row r="23" spans="1:11" x14ac:dyDescent="0.3">
      <c r="A23" t="s">
        <v>2656</v>
      </c>
      <c r="B23">
        <v>775</v>
      </c>
      <c r="D23" t="s">
        <v>1485</v>
      </c>
      <c r="E23">
        <v>776</v>
      </c>
      <c r="G23" t="s">
        <v>1534</v>
      </c>
      <c r="H23">
        <v>767</v>
      </c>
      <c r="J23" t="s">
        <v>1576</v>
      </c>
      <c r="K23">
        <v>724</v>
      </c>
    </row>
    <row r="24" spans="1:11" x14ac:dyDescent="0.3">
      <c r="A24" t="s">
        <v>1169</v>
      </c>
      <c r="B24">
        <v>773</v>
      </c>
      <c r="D24" t="s">
        <v>1486</v>
      </c>
      <c r="E24">
        <v>774</v>
      </c>
      <c r="G24" t="s">
        <v>2748</v>
      </c>
      <c r="H24">
        <v>764</v>
      </c>
      <c r="J24" t="s">
        <v>1152</v>
      </c>
      <c r="K24">
        <v>721</v>
      </c>
    </row>
    <row r="25" spans="1:11" x14ac:dyDescent="0.3">
      <c r="A25" t="s">
        <v>1442</v>
      </c>
      <c r="B25">
        <v>772</v>
      </c>
      <c r="D25" t="s">
        <v>1207</v>
      </c>
      <c r="E25">
        <v>773</v>
      </c>
      <c r="G25" t="s">
        <v>1246</v>
      </c>
      <c r="H25">
        <v>763</v>
      </c>
      <c r="J25" t="s">
        <v>1153</v>
      </c>
      <c r="K25">
        <v>719</v>
      </c>
    </row>
    <row r="26" spans="1:11" x14ac:dyDescent="0.3">
      <c r="A26" t="s">
        <v>2657</v>
      </c>
      <c r="B26">
        <v>768</v>
      </c>
      <c r="D26" t="s">
        <v>1208</v>
      </c>
      <c r="E26">
        <v>770</v>
      </c>
      <c r="G26" t="s">
        <v>1535</v>
      </c>
      <c r="H26">
        <v>762</v>
      </c>
      <c r="J26" t="s">
        <v>1577</v>
      </c>
      <c r="K26">
        <v>718</v>
      </c>
    </row>
    <row r="27" spans="1:11" x14ac:dyDescent="0.3">
      <c r="A27" t="s">
        <v>2658</v>
      </c>
      <c r="B27">
        <v>764</v>
      </c>
      <c r="D27" t="s">
        <v>2700</v>
      </c>
      <c r="E27">
        <v>766</v>
      </c>
      <c r="G27" t="s">
        <v>1247</v>
      </c>
      <c r="H27">
        <v>761</v>
      </c>
      <c r="J27" t="s">
        <v>2642</v>
      </c>
      <c r="K27">
        <v>717</v>
      </c>
    </row>
    <row r="28" spans="1:11" x14ac:dyDescent="0.3">
      <c r="A28" t="s">
        <v>1665</v>
      </c>
      <c r="B28">
        <v>763</v>
      </c>
      <c r="D28" t="s">
        <v>1209</v>
      </c>
      <c r="E28">
        <v>765</v>
      </c>
      <c r="G28" t="s">
        <v>1536</v>
      </c>
      <c r="H28">
        <v>749</v>
      </c>
      <c r="J28" t="s">
        <v>1154</v>
      </c>
      <c r="K28">
        <v>713</v>
      </c>
    </row>
    <row r="29" spans="1:11" x14ac:dyDescent="0.3">
      <c r="A29" t="s">
        <v>1171</v>
      </c>
      <c r="B29">
        <v>763</v>
      </c>
      <c r="D29" t="s">
        <v>2701</v>
      </c>
      <c r="E29">
        <v>762</v>
      </c>
      <c r="G29" t="s">
        <v>2749</v>
      </c>
      <c r="H29">
        <v>746</v>
      </c>
      <c r="J29" t="s">
        <v>1155</v>
      </c>
      <c r="K29">
        <v>712</v>
      </c>
    </row>
    <row r="30" spans="1:11" x14ac:dyDescent="0.3">
      <c r="A30" t="s">
        <v>1172</v>
      </c>
      <c r="B30">
        <v>756</v>
      </c>
      <c r="D30" t="s">
        <v>1487</v>
      </c>
      <c r="E30">
        <v>762</v>
      </c>
      <c r="G30" t="s">
        <v>2750</v>
      </c>
      <c r="H30">
        <v>745</v>
      </c>
      <c r="J30" t="s">
        <v>2643</v>
      </c>
      <c r="K30">
        <v>712</v>
      </c>
    </row>
    <row r="31" spans="1:11" x14ac:dyDescent="0.3">
      <c r="A31" t="s">
        <v>1444</v>
      </c>
      <c r="B31">
        <v>756</v>
      </c>
      <c r="D31" t="s">
        <v>2702</v>
      </c>
      <c r="E31">
        <v>761</v>
      </c>
      <c r="G31" t="s">
        <v>1537</v>
      </c>
      <c r="H31">
        <v>744</v>
      </c>
      <c r="J31" t="s">
        <v>1156</v>
      </c>
      <c r="K31">
        <v>711</v>
      </c>
    </row>
    <row r="32" spans="1:11" x14ac:dyDescent="0.3">
      <c r="A32" t="s">
        <v>1443</v>
      </c>
      <c r="B32">
        <v>756</v>
      </c>
      <c r="D32" t="s">
        <v>2703</v>
      </c>
      <c r="E32">
        <v>758</v>
      </c>
      <c r="G32" t="s">
        <v>1538</v>
      </c>
      <c r="H32">
        <v>743</v>
      </c>
      <c r="J32" t="s">
        <v>1579</v>
      </c>
      <c r="K32">
        <v>708</v>
      </c>
    </row>
    <row r="33" spans="1:11" x14ac:dyDescent="0.3">
      <c r="A33" t="s">
        <v>1173</v>
      </c>
      <c r="B33">
        <v>750</v>
      </c>
      <c r="D33" t="s">
        <v>2704</v>
      </c>
      <c r="E33">
        <v>756</v>
      </c>
      <c r="G33" t="s">
        <v>2751</v>
      </c>
      <c r="H33">
        <v>743</v>
      </c>
      <c r="J33" t="s">
        <v>1578</v>
      </c>
      <c r="K33">
        <v>708</v>
      </c>
    </row>
    <row r="34" spans="1:11" x14ac:dyDescent="0.3">
      <c r="A34" t="s">
        <v>2659</v>
      </c>
      <c r="B34">
        <v>749</v>
      </c>
      <c r="D34" t="s">
        <v>2705</v>
      </c>
      <c r="E34">
        <v>754</v>
      </c>
      <c r="G34" t="s">
        <v>1539</v>
      </c>
      <c r="H34">
        <v>743</v>
      </c>
      <c r="J34" t="s">
        <v>1157</v>
      </c>
      <c r="K34">
        <v>707</v>
      </c>
    </row>
    <row r="35" spans="1:11" x14ac:dyDescent="0.3">
      <c r="A35" t="s">
        <v>1445</v>
      </c>
      <c r="B35">
        <v>745</v>
      </c>
      <c r="D35" t="s">
        <v>2706</v>
      </c>
      <c r="E35">
        <v>753</v>
      </c>
      <c r="G35" t="s">
        <v>1080</v>
      </c>
      <c r="H35">
        <v>742</v>
      </c>
      <c r="J35" t="s">
        <v>1580</v>
      </c>
      <c r="K35">
        <v>705</v>
      </c>
    </row>
    <row r="36" spans="1:11" x14ac:dyDescent="0.3">
      <c r="A36" t="s">
        <v>1446</v>
      </c>
      <c r="B36">
        <v>745</v>
      </c>
      <c r="D36" t="s">
        <v>1210</v>
      </c>
      <c r="E36">
        <v>753</v>
      </c>
      <c r="G36" t="s">
        <v>1248</v>
      </c>
      <c r="H36">
        <v>740</v>
      </c>
      <c r="J36" t="s">
        <v>1581</v>
      </c>
      <c r="K36">
        <v>704</v>
      </c>
    </row>
    <row r="37" spans="1:11" x14ac:dyDescent="0.3">
      <c r="A37" t="s">
        <v>1448</v>
      </c>
      <c r="B37">
        <v>744</v>
      </c>
      <c r="D37" t="s">
        <v>2707</v>
      </c>
      <c r="E37">
        <v>752</v>
      </c>
      <c r="G37" t="s">
        <v>2752</v>
      </c>
      <c r="H37">
        <v>739</v>
      </c>
      <c r="J37" t="s">
        <v>1582</v>
      </c>
      <c r="K37">
        <v>702</v>
      </c>
    </row>
    <row r="38" spans="1:11" x14ac:dyDescent="0.3">
      <c r="A38" t="s">
        <v>2660</v>
      </c>
      <c r="B38">
        <v>744</v>
      </c>
      <c r="D38" t="s">
        <v>1488</v>
      </c>
      <c r="E38">
        <v>752</v>
      </c>
      <c r="G38" t="s">
        <v>1541</v>
      </c>
      <c r="H38">
        <v>739</v>
      </c>
      <c r="J38" t="s">
        <v>2644</v>
      </c>
      <c r="K38">
        <v>702</v>
      </c>
    </row>
    <row r="39" spans="1:11" x14ac:dyDescent="0.3">
      <c r="A39" t="s">
        <v>1447</v>
      </c>
      <c r="B39">
        <v>744</v>
      </c>
      <c r="D39" t="s">
        <v>2708</v>
      </c>
      <c r="E39">
        <v>744</v>
      </c>
      <c r="G39" t="s">
        <v>2753</v>
      </c>
      <c r="H39">
        <v>738</v>
      </c>
      <c r="J39" t="s">
        <v>1583</v>
      </c>
      <c r="K39">
        <v>702</v>
      </c>
    </row>
    <row r="40" spans="1:11" x14ac:dyDescent="0.3">
      <c r="A40" t="s">
        <v>2661</v>
      </c>
      <c r="B40">
        <v>741</v>
      </c>
      <c r="D40" t="s">
        <v>2709</v>
      </c>
      <c r="E40">
        <v>744</v>
      </c>
      <c r="G40" t="s">
        <v>3216</v>
      </c>
      <c r="H40">
        <v>737</v>
      </c>
      <c r="J40" t="s">
        <v>1584</v>
      </c>
      <c r="K40">
        <v>698</v>
      </c>
    </row>
    <row r="41" spans="1:11" x14ac:dyDescent="0.3">
      <c r="A41" t="s">
        <v>2662</v>
      </c>
      <c r="B41">
        <v>741</v>
      </c>
      <c r="D41" t="s">
        <v>1489</v>
      </c>
      <c r="E41">
        <v>743</v>
      </c>
      <c r="G41" t="s">
        <v>1542</v>
      </c>
      <c r="H41">
        <v>734</v>
      </c>
      <c r="J41" t="s">
        <v>2645</v>
      </c>
      <c r="K41">
        <v>696</v>
      </c>
    </row>
    <row r="42" spans="1:11" x14ac:dyDescent="0.3">
      <c r="A42" t="s">
        <v>2663</v>
      </c>
      <c r="B42">
        <v>741</v>
      </c>
      <c r="D42" t="s">
        <v>2710</v>
      </c>
      <c r="E42">
        <v>743</v>
      </c>
      <c r="G42" t="s">
        <v>1249</v>
      </c>
      <c r="H42">
        <v>734</v>
      </c>
      <c r="J42" t="s">
        <v>1158</v>
      </c>
      <c r="K42">
        <v>691</v>
      </c>
    </row>
    <row r="43" spans="1:11" x14ac:dyDescent="0.3">
      <c r="A43" t="s">
        <v>1174</v>
      </c>
      <c r="B43">
        <v>741</v>
      </c>
      <c r="D43" t="s">
        <v>2711</v>
      </c>
      <c r="E43">
        <v>742</v>
      </c>
      <c r="G43" t="s">
        <v>1250</v>
      </c>
      <c r="H43">
        <v>733</v>
      </c>
      <c r="J43" t="s">
        <v>1159</v>
      </c>
      <c r="K43">
        <v>690</v>
      </c>
    </row>
    <row r="44" spans="1:11" x14ac:dyDescent="0.3">
      <c r="A44" t="s">
        <v>1449</v>
      </c>
      <c r="B44">
        <v>740</v>
      </c>
      <c r="D44" t="s">
        <v>1490</v>
      </c>
      <c r="E44">
        <v>742</v>
      </c>
      <c r="G44" t="s">
        <v>2754</v>
      </c>
      <c r="H44">
        <v>731</v>
      </c>
      <c r="J44" t="s">
        <v>1585</v>
      </c>
      <c r="K44">
        <v>687</v>
      </c>
    </row>
    <row r="45" spans="1:11" x14ac:dyDescent="0.3">
      <c r="A45" t="s">
        <v>1450</v>
      </c>
      <c r="B45">
        <v>739</v>
      </c>
      <c r="D45" t="s">
        <v>1211</v>
      </c>
      <c r="E45">
        <v>742</v>
      </c>
      <c r="G45" t="s">
        <v>2755</v>
      </c>
      <c r="H45">
        <v>730</v>
      </c>
      <c r="J45" t="s">
        <v>2646</v>
      </c>
      <c r="K45">
        <v>687</v>
      </c>
    </row>
    <row r="46" spans="1:11" x14ac:dyDescent="0.3">
      <c r="A46" t="s">
        <v>1175</v>
      </c>
      <c r="B46">
        <v>738</v>
      </c>
      <c r="D46" t="s">
        <v>3212</v>
      </c>
      <c r="E46">
        <v>742</v>
      </c>
      <c r="G46" t="s">
        <v>2756</v>
      </c>
      <c r="H46">
        <v>727</v>
      </c>
      <c r="J46" t="s">
        <v>1160</v>
      </c>
      <c r="K46">
        <v>685</v>
      </c>
    </row>
    <row r="47" spans="1:11" x14ac:dyDescent="0.3">
      <c r="A47" t="s">
        <v>2664</v>
      </c>
      <c r="B47">
        <v>737</v>
      </c>
      <c r="D47" t="s">
        <v>1491</v>
      </c>
      <c r="E47">
        <v>741</v>
      </c>
      <c r="G47" t="s">
        <v>1251</v>
      </c>
      <c r="H47">
        <v>727</v>
      </c>
      <c r="J47" t="s">
        <v>2647</v>
      </c>
      <c r="K47">
        <v>684</v>
      </c>
    </row>
    <row r="48" spans="1:11" x14ac:dyDescent="0.3">
      <c r="A48" t="s">
        <v>1176</v>
      </c>
      <c r="B48">
        <v>735</v>
      </c>
      <c r="D48" t="s">
        <v>1492</v>
      </c>
      <c r="E48">
        <v>741</v>
      </c>
      <c r="G48" t="s">
        <v>1252</v>
      </c>
      <c r="H48">
        <v>726</v>
      </c>
      <c r="J48" t="s">
        <v>1586</v>
      </c>
      <c r="K48">
        <v>684</v>
      </c>
    </row>
    <row r="49" spans="1:11" x14ac:dyDescent="0.3">
      <c r="A49" t="s">
        <v>1451</v>
      </c>
      <c r="B49">
        <v>735</v>
      </c>
      <c r="D49" t="s">
        <v>1212</v>
      </c>
      <c r="E49">
        <v>741</v>
      </c>
      <c r="G49" t="s">
        <v>1253</v>
      </c>
      <c r="H49">
        <v>726</v>
      </c>
      <c r="J49" t="s">
        <v>1588</v>
      </c>
      <c r="K49">
        <v>682</v>
      </c>
    </row>
    <row r="50" spans="1:11" x14ac:dyDescent="0.3">
      <c r="A50" t="s">
        <v>2665</v>
      </c>
      <c r="B50">
        <v>734</v>
      </c>
      <c r="D50" t="s">
        <v>2712</v>
      </c>
      <c r="E50">
        <v>740</v>
      </c>
      <c r="G50" t="s">
        <v>1254</v>
      </c>
      <c r="H50">
        <v>723</v>
      </c>
      <c r="J50" t="s">
        <v>1587</v>
      </c>
      <c r="K50">
        <v>682</v>
      </c>
    </row>
    <row r="51" spans="1:11" x14ac:dyDescent="0.3">
      <c r="A51" t="s">
        <v>1177</v>
      </c>
      <c r="B51">
        <v>733</v>
      </c>
      <c r="D51" t="s">
        <v>1213</v>
      </c>
      <c r="E51">
        <v>739</v>
      </c>
      <c r="G51" t="s">
        <v>1255</v>
      </c>
      <c r="H51">
        <v>722</v>
      </c>
      <c r="J51" t="s">
        <v>1161</v>
      </c>
      <c r="K51">
        <v>681</v>
      </c>
    </row>
    <row r="52" spans="1:11" x14ac:dyDescent="0.3">
      <c r="A52" t="s">
        <v>1452</v>
      </c>
      <c r="B52">
        <v>733</v>
      </c>
      <c r="D52" t="s">
        <v>1214</v>
      </c>
      <c r="E52">
        <v>737</v>
      </c>
      <c r="G52" t="s">
        <v>2757</v>
      </c>
      <c r="H52">
        <v>722</v>
      </c>
      <c r="J52" t="s">
        <v>1162</v>
      </c>
      <c r="K52">
        <v>676</v>
      </c>
    </row>
    <row r="53" spans="1:11" x14ac:dyDescent="0.3">
      <c r="A53" t="s">
        <v>1178</v>
      </c>
      <c r="B53">
        <v>732</v>
      </c>
      <c r="D53" t="s">
        <v>2713</v>
      </c>
      <c r="E53">
        <v>737</v>
      </c>
      <c r="G53" t="s">
        <v>1257</v>
      </c>
      <c r="H53">
        <v>721</v>
      </c>
      <c r="J53" t="s">
        <v>1163</v>
      </c>
      <c r="K53">
        <v>673</v>
      </c>
    </row>
    <row r="54" spans="1:11" x14ac:dyDescent="0.3">
      <c r="A54" t="s">
        <v>2666</v>
      </c>
      <c r="B54">
        <v>732</v>
      </c>
      <c r="D54" t="s">
        <v>1493</v>
      </c>
      <c r="E54">
        <v>736</v>
      </c>
      <c r="G54" t="s">
        <v>2758</v>
      </c>
      <c r="H54">
        <v>721</v>
      </c>
      <c r="J54" t="s">
        <v>2648</v>
      </c>
      <c r="K54">
        <v>672</v>
      </c>
    </row>
    <row r="55" spans="1:11" x14ac:dyDescent="0.3">
      <c r="A55" t="s">
        <v>1453</v>
      </c>
      <c r="B55">
        <v>732</v>
      </c>
      <c r="D55" t="s">
        <v>1494</v>
      </c>
      <c r="E55">
        <v>735</v>
      </c>
      <c r="G55" t="s">
        <v>2759</v>
      </c>
      <c r="H55">
        <v>721</v>
      </c>
      <c r="J55" t="s">
        <v>2649</v>
      </c>
      <c r="K55">
        <v>664</v>
      </c>
    </row>
    <row r="56" spans="1:11" x14ac:dyDescent="0.3">
      <c r="A56" t="s">
        <v>1454</v>
      </c>
      <c r="B56">
        <v>731</v>
      </c>
      <c r="D56" t="s">
        <v>2714</v>
      </c>
      <c r="E56">
        <v>735</v>
      </c>
      <c r="G56" t="s">
        <v>1258</v>
      </c>
      <c r="H56">
        <v>721</v>
      </c>
      <c r="J56" t="s">
        <v>2650</v>
      </c>
      <c r="K56">
        <v>662</v>
      </c>
    </row>
    <row r="57" spans="1:11" x14ac:dyDescent="0.3">
      <c r="A57" t="s">
        <v>1455</v>
      </c>
      <c r="B57">
        <v>729</v>
      </c>
      <c r="D57" t="s">
        <v>1215</v>
      </c>
      <c r="E57">
        <v>734</v>
      </c>
      <c r="G57" t="s">
        <v>1256</v>
      </c>
      <c r="H57">
        <v>721</v>
      </c>
      <c r="J57" t="s">
        <v>1589</v>
      </c>
      <c r="K57">
        <v>661</v>
      </c>
    </row>
    <row r="58" spans="1:11" x14ac:dyDescent="0.3">
      <c r="A58" t="s">
        <v>2667</v>
      </c>
      <c r="B58">
        <v>728</v>
      </c>
      <c r="D58" t="s">
        <v>1216</v>
      </c>
      <c r="E58">
        <v>733</v>
      </c>
      <c r="G58" t="s">
        <v>2760</v>
      </c>
      <c r="H58">
        <v>720</v>
      </c>
      <c r="J58" t="s">
        <v>1590</v>
      </c>
      <c r="K58">
        <v>647</v>
      </c>
    </row>
    <row r="59" spans="1:11" x14ac:dyDescent="0.3">
      <c r="A59" t="s">
        <v>2668</v>
      </c>
      <c r="B59">
        <v>727</v>
      </c>
      <c r="D59" t="s">
        <v>1217</v>
      </c>
      <c r="E59">
        <v>732</v>
      </c>
      <c r="G59" t="s">
        <v>1543</v>
      </c>
      <c r="H59">
        <v>719</v>
      </c>
      <c r="J59" t="s">
        <v>1591</v>
      </c>
      <c r="K59">
        <v>620</v>
      </c>
    </row>
    <row r="60" spans="1:11" x14ac:dyDescent="0.3">
      <c r="A60" t="s">
        <v>2669</v>
      </c>
      <c r="B60">
        <v>726</v>
      </c>
      <c r="D60" t="s">
        <v>2715</v>
      </c>
      <c r="E60">
        <v>731</v>
      </c>
      <c r="G60" t="s">
        <v>2761</v>
      </c>
      <c r="H60">
        <v>718</v>
      </c>
    </row>
    <row r="61" spans="1:11" x14ac:dyDescent="0.3">
      <c r="A61" t="s">
        <v>2670</v>
      </c>
      <c r="B61">
        <v>723</v>
      </c>
      <c r="D61" t="s">
        <v>1495</v>
      </c>
      <c r="E61">
        <v>730</v>
      </c>
      <c r="G61" t="s">
        <v>1259</v>
      </c>
      <c r="H61">
        <v>717</v>
      </c>
      <c r="J61" s="4" t="s">
        <v>3218</v>
      </c>
      <c r="K61" s="4">
        <f>COUNT(K6:K59)</f>
        <v>54</v>
      </c>
    </row>
    <row r="62" spans="1:11" x14ac:dyDescent="0.3">
      <c r="A62" t="s">
        <v>1456</v>
      </c>
      <c r="B62">
        <v>721</v>
      </c>
      <c r="D62" t="s">
        <v>1496</v>
      </c>
      <c r="E62">
        <v>730</v>
      </c>
      <c r="G62" t="s">
        <v>1260</v>
      </c>
      <c r="H62">
        <v>716</v>
      </c>
      <c r="J62" s="5" t="s">
        <v>3219</v>
      </c>
      <c r="K62" s="6">
        <f>K61*1</f>
        <v>54</v>
      </c>
    </row>
    <row r="63" spans="1:11" x14ac:dyDescent="0.3">
      <c r="A63" t="s">
        <v>1457</v>
      </c>
      <c r="B63">
        <v>719</v>
      </c>
      <c r="D63" t="s">
        <v>1498</v>
      </c>
      <c r="E63">
        <v>729</v>
      </c>
      <c r="G63" t="s">
        <v>2762</v>
      </c>
      <c r="H63">
        <v>716</v>
      </c>
    </row>
    <row r="64" spans="1:11" x14ac:dyDescent="0.3">
      <c r="A64" t="s">
        <v>1458</v>
      </c>
      <c r="B64">
        <v>719</v>
      </c>
      <c r="D64" t="s">
        <v>3213</v>
      </c>
      <c r="E64">
        <v>729</v>
      </c>
      <c r="G64" t="s">
        <v>1544</v>
      </c>
      <c r="H64">
        <v>716</v>
      </c>
    </row>
    <row r="65" spans="1:8" x14ac:dyDescent="0.3">
      <c r="A65" t="s">
        <v>2671</v>
      </c>
      <c r="B65">
        <v>718</v>
      </c>
      <c r="D65" t="s">
        <v>1497</v>
      </c>
      <c r="E65">
        <v>729</v>
      </c>
      <c r="G65" t="s">
        <v>2763</v>
      </c>
      <c r="H65">
        <v>714</v>
      </c>
    </row>
    <row r="66" spans="1:8" x14ac:dyDescent="0.3">
      <c r="A66" t="s">
        <v>1180</v>
      </c>
      <c r="B66">
        <v>718</v>
      </c>
      <c r="D66" t="s">
        <v>1499</v>
      </c>
      <c r="E66">
        <v>728</v>
      </c>
      <c r="G66" t="s">
        <v>1545</v>
      </c>
      <c r="H66">
        <v>712</v>
      </c>
    </row>
    <row r="67" spans="1:8" x14ac:dyDescent="0.3">
      <c r="A67" t="s">
        <v>1179</v>
      </c>
      <c r="B67">
        <v>718</v>
      </c>
      <c r="D67" t="s">
        <v>1218</v>
      </c>
      <c r="E67">
        <v>727</v>
      </c>
      <c r="G67" t="s">
        <v>2764</v>
      </c>
      <c r="H67">
        <v>710</v>
      </c>
    </row>
    <row r="68" spans="1:8" x14ac:dyDescent="0.3">
      <c r="A68" t="s">
        <v>2672</v>
      </c>
      <c r="B68">
        <v>718</v>
      </c>
      <c r="D68" t="s">
        <v>2716</v>
      </c>
      <c r="E68">
        <v>727</v>
      </c>
      <c r="G68" t="s">
        <v>1546</v>
      </c>
      <c r="H68">
        <v>709</v>
      </c>
    </row>
    <row r="69" spans="1:8" x14ac:dyDescent="0.3">
      <c r="A69" t="s">
        <v>2673</v>
      </c>
      <c r="B69">
        <v>714</v>
      </c>
      <c r="D69" t="s">
        <v>2717</v>
      </c>
      <c r="E69">
        <v>727</v>
      </c>
      <c r="G69" t="s">
        <v>2765</v>
      </c>
      <c r="H69">
        <v>709</v>
      </c>
    </row>
    <row r="70" spans="1:8" x14ac:dyDescent="0.3">
      <c r="A70" t="s">
        <v>2674</v>
      </c>
      <c r="B70">
        <v>712</v>
      </c>
      <c r="D70" t="s">
        <v>1219</v>
      </c>
      <c r="E70">
        <v>726</v>
      </c>
      <c r="G70" t="s">
        <v>1548</v>
      </c>
      <c r="H70">
        <v>708</v>
      </c>
    </row>
    <row r="71" spans="1:8" x14ac:dyDescent="0.3">
      <c r="A71" t="s">
        <v>1181</v>
      </c>
      <c r="B71">
        <v>712</v>
      </c>
      <c r="D71" t="s">
        <v>2719</v>
      </c>
      <c r="E71">
        <v>726</v>
      </c>
      <c r="G71" t="s">
        <v>1547</v>
      </c>
      <c r="H71">
        <v>708</v>
      </c>
    </row>
    <row r="72" spans="1:8" x14ac:dyDescent="0.3">
      <c r="A72" t="s">
        <v>2675</v>
      </c>
      <c r="B72">
        <v>712</v>
      </c>
      <c r="D72" t="s">
        <v>2718</v>
      </c>
      <c r="E72">
        <v>726</v>
      </c>
      <c r="G72" t="s">
        <v>1549</v>
      </c>
      <c r="H72">
        <v>707</v>
      </c>
    </row>
    <row r="73" spans="1:8" x14ac:dyDescent="0.3">
      <c r="A73" t="s">
        <v>1182</v>
      </c>
      <c r="B73">
        <v>710</v>
      </c>
      <c r="D73" t="s">
        <v>1220</v>
      </c>
      <c r="E73">
        <v>724</v>
      </c>
      <c r="G73" t="s">
        <v>1550</v>
      </c>
      <c r="H73">
        <v>703</v>
      </c>
    </row>
    <row r="74" spans="1:8" x14ac:dyDescent="0.3">
      <c r="A74" t="s">
        <v>2676</v>
      </c>
      <c r="B74">
        <v>708</v>
      </c>
      <c r="D74" t="s">
        <v>2720</v>
      </c>
      <c r="E74">
        <v>724</v>
      </c>
      <c r="G74" t="s">
        <v>1552</v>
      </c>
      <c r="H74">
        <v>702</v>
      </c>
    </row>
    <row r="75" spans="1:8" x14ac:dyDescent="0.3">
      <c r="A75" t="s">
        <v>1183</v>
      </c>
      <c r="B75">
        <v>708</v>
      </c>
      <c r="D75" t="s">
        <v>2721</v>
      </c>
      <c r="E75">
        <v>722</v>
      </c>
      <c r="G75" t="s">
        <v>1551</v>
      </c>
      <c r="H75">
        <v>702</v>
      </c>
    </row>
    <row r="76" spans="1:8" x14ac:dyDescent="0.3">
      <c r="A76" t="s">
        <v>1459</v>
      </c>
      <c r="B76">
        <v>708</v>
      </c>
      <c r="D76" t="s">
        <v>1500</v>
      </c>
      <c r="E76">
        <v>721</v>
      </c>
      <c r="G76" t="s">
        <v>1554</v>
      </c>
      <c r="H76">
        <v>701</v>
      </c>
    </row>
    <row r="77" spans="1:8" x14ac:dyDescent="0.3">
      <c r="A77" t="s">
        <v>2677</v>
      </c>
      <c r="B77">
        <v>708</v>
      </c>
      <c r="D77" t="s">
        <v>1501</v>
      </c>
      <c r="E77">
        <v>720</v>
      </c>
      <c r="G77" t="s">
        <v>1553</v>
      </c>
      <c r="H77">
        <v>701</v>
      </c>
    </row>
    <row r="78" spans="1:8" x14ac:dyDescent="0.3">
      <c r="A78" t="s">
        <v>1184</v>
      </c>
      <c r="B78">
        <v>706</v>
      </c>
      <c r="D78" t="s">
        <v>2722</v>
      </c>
      <c r="E78">
        <v>719</v>
      </c>
      <c r="G78" t="s">
        <v>1261</v>
      </c>
      <c r="H78">
        <v>699</v>
      </c>
    </row>
    <row r="79" spans="1:8" x14ac:dyDescent="0.3">
      <c r="A79" t="s">
        <v>2678</v>
      </c>
      <c r="B79">
        <v>705</v>
      </c>
      <c r="D79" t="s">
        <v>1502</v>
      </c>
      <c r="E79">
        <v>718</v>
      </c>
      <c r="G79" t="s">
        <v>1555</v>
      </c>
      <c r="H79">
        <v>698</v>
      </c>
    </row>
    <row r="80" spans="1:8" x14ac:dyDescent="0.3">
      <c r="A80" t="s">
        <v>2679</v>
      </c>
      <c r="B80">
        <v>704</v>
      </c>
      <c r="D80" t="s">
        <v>1222</v>
      </c>
      <c r="E80">
        <v>717</v>
      </c>
      <c r="G80" t="s">
        <v>1556</v>
      </c>
      <c r="H80">
        <v>698</v>
      </c>
    </row>
    <row r="81" spans="1:8" x14ac:dyDescent="0.3">
      <c r="A81" t="s">
        <v>1460</v>
      </c>
      <c r="B81">
        <v>704</v>
      </c>
      <c r="D81" t="s">
        <v>2723</v>
      </c>
      <c r="E81">
        <v>717</v>
      </c>
      <c r="G81" t="s">
        <v>2767</v>
      </c>
      <c r="H81">
        <v>698</v>
      </c>
    </row>
    <row r="82" spans="1:8" x14ac:dyDescent="0.3">
      <c r="A82" t="s">
        <v>2680</v>
      </c>
      <c r="B82">
        <v>704</v>
      </c>
      <c r="D82" t="s">
        <v>1221</v>
      </c>
      <c r="E82">
        <v>717</v>
      </c>
      <c r="G82" t="s">
        <v>2766</v>
      </c>
      <c r="H82">
        <v>698</v>
      </c>
    </row>
    <row r="83" spans="1:8" x14ac:dyDescent="0.3">
      <c r="A83" t="s">
        <v>1185</v>
      </c>
      <c r="B83">
        <v>703</v>
      </c>
      <c r="D83" t="s">
        <v>1503</v>
      </c>
      <c r="E83">
        <v>717</v>
      </c>
      <c r="G83" t="s">
        <v>1557</v>
      </c>
      <c r="H83">
        <v>696</v>
      </c>
    </row>
    <row r="84" spans="1:8" x14ac:dyDescent="0.3">
      <c r="A84" t="s">
        <v>1461</v>
      </c>
      <c r="B84">
        <v>701</v>
      </c>
      <c r="D84" t="s">
        <v>1504</v>
      </c>
      <c r="E84">
        <v>716</v>
      </c>
      <c r="G84" t="s">
        <v>1262</v>
      </c>
      <c r="H84">
        <v>696</v>
      </c>
    </row>
    <row r="85" spans="1:8" x14ac:dyDescent="0.3">
      <c r="A85" t="s">
        <v>1462</v>
      </c>
      <c r="B85">
        <v>700</v>
      </c>
      <c r="D85" t="s">
        <v>2724</v>
      </c>
      <c r="E85">
        <v>716</v>
      </c>
      <c r="G85" t="s">
        <v>1263</v>
      </c>
      <c r="H85">
        <v>695</v>
      </c>
    </row>
    <row r="86" spans="1:8" x14ac:dyDescent="0.3">
      <c r="A86" t="s">
        <v>2681</v>
      </c>
      <c r="B86">
        <v>699</v>
      </c>
      <c r="D86" t="s">
        <v>1505</v>
      </c>
      <c r="E86">
        <v>716</v>
      </c>
      <c r="G86" t="s">
        <v>1264</v>
      </c>
      <c r="H86">
        <v>695</v>
      </c>
    </row>
    <row r="87" spans="1:8" x14ac:dyDescent="0.3">
      <c r="A87" t="s">
        <v>1186</v>
      </c>
      <c r="B87">
        <v>699</v>
      </c>
      <c r="D87" t="s">
        <v>1507</v>
      </c>
      <c r="E87">
        <v>715</v>
      </c>
      <c r="G87" t="s">
        <v>2768</v>
      </c>
      <c r="H87">
        <v>692</v>
      </c>
    </row>
    <row r="88" spans="1:8" x14ac:dyDescent="0.3">
      <c r="A88" t="s">
        <v>1187</v>
      </c>
      <c r="B88">
        <v>698</v>
      </c>
      <c r="D88" t="s">
        <v>2725</v>
      </c>
      <c r="E88">
        <v>715</v>
      </c>
      <c r="G88" t="s">
        <v>1558</v>
      </c>
      <c r="H88">
        <v>692</v>
      </c>
    </row>
    <row r="89" spans="1:8" x14ac:dyDescent="0.3">
      <c r="A89" t="s">
        <v>1188</v>
      </c>
      <c r="B89">
        <v>696</v>
      </c>
      <c r="D89" t="s">
        <v>1506</v>
      </c>
      <c r="E89">
        <v>715</v>
      </c>
      <c r="G89" t="s">
        <v>2769</v>
      </c>
      <c r="H89">
        <v>691</v>
      </c>
    </row>
    <row r="90" spans="1:8" x14ac:dyDescent="0.3">
      <c r="A90" t="s">
        <v>1189</v>
      </c>
      <c r="B90">
        <v>696</v>
      </c>
      <c r="D90" t="s">
        <v>1508</v>
      </c>
      <c r="E90">
        <v>713</v>
      </c>
      <c r="G90" t="s">
        <v>1559</v>
      </c>
      <c r="H90">
        <v>689</v>
      </c>
    </row>
    <row r="91" spans="1:8" x14ac:dyDescent="0.3">
      <c r="A91" t="s">
        <v>1190</v>
      </c>
      <c r="B91">
        <v>693</v>
      </c>
      <c r="D91" t="s">
        <v>1223</v>
      </c>
      <c r="E91">
        <v>713</v>
      </c>
      <c r="G91" t="s">
        <v>1560</v>
      </c>
      <c r="H91">
        <v>685</v>
      </c>
    </row>
    <row r="92" spans="1:8" x14ac:dyDescent="0.3">
      <c r="A92" t="s">
        <v>2682</v>
      </c>
      <c r="B92">
        <v>693</v>
      </c>
      <c r="D92" t="s">
        <v>1509</v>
      </c>
      <c r="E92">
        <v>713</v>
      </c>
      <c r="G92" t="s">
        <v>1561</v>
      </c>
      <c r="H92">
        <v>682</v>
      </c>
    </row>
    <row r="93" spans="1:8" x14ac:dyDescent="0.3">
      <c r="A93" t="s">
        <v>1463</v>
      </c>
      <c r="B93">
        <v>693</v>
      </c>
      <c r="D93" t="s">
        <v>2726</v>
      </c>
      <c r="E93">
        <v>712</v>
      </c>
      <c r="G93" t="s">
        <v>1562</v>
      </c>
      <c r="H93">
        <v>679</v>
      </c>
    </row>
    <row r="94" spans="1:8" x14ac:dyDescent="0.3">
      <c r="A94" t="s">
        <v>1464</v>
      </c>
      <c r="B94">
        <v>692</v>
      </c>
      <c r="D94" t="s">
        <v>1510</v>
      </c>
      <c r="E94">
        <v>712</v>
      </c>
      <c r="G94" t="s">
        <v>2770</v>
      </c>
      <c r="H94">
        <v>676</v>
      </c>
    </row>
    <row r="95" spans="1:8" x14ac:dyDescent="0.3">
      <c r="A95" t="s">
        <v>1465</v>
      </c>
      <c r="B95">
        <v>691</v>
      </c>
      <c r="D95" t="s">
        <v>1511</v>
      </c>
      <c r="E95">
        <v>711</v>
      </c>
      <c r="G95" t="s">
        <v>2771</v>
      </c>
      <c r="H95">
        <v>676</v>
      </c>
    </row>
    <row r="96" spans="1:8" x14ac:dyDescent="0.3">
      <c r="A96" t="s">
        <v>1466</v>
      </c>
      <c r="B96">
        <v>690</v>
      </c>
      <c r="D96" t="s">
        <v>1513</v>
      </c>
      <c r="E96">
        <v>710</v>
      </c>
      <c r="G96" t="s">
        <v>1563</v>
      </c>
      <c r="H96">
        <v>674</v>
      </c>
    </row>
    <row r="97" spans="1:8" x14ac:dyDescent="0.3">
      <c r="A97" t="s">
        <v>2684</v>
      </c>
      <c r="B97">
        <v>687</v>
      </c>
      <c r="D97" t="s">
        <v>2727</v>
      </c>
      <c r="E97">
        <v>710</v>
      </c>
      <c r="G97" t="s">
        <v>2773</v>
      </c>
      <c r="H97">
        <v>672</v>
      </c>
    </row>
    <row r="98" spans="1:8" x14ac:dyDescent="0.3">
      <c r="A98" t="s">
        <v>2683</v>
      </c>
      <c r="B98">
        <v>687</v>
      </c>
      <c r="D98" t="s">
        <v>1512</v>
      </c>
      <c r="E98">
        <v>710</v>
      </c>
      <c r="G98" t="s">
        <v>2772</v>
      </c>
      <c r="H98">
        <v>672</v>
      </c>
    </row>
    <row r="99" spans="1:8" x14ac:dyDescent="0.3">
      <c r="A99" t="s">
        <v>2685</v>
      </c>
      <c r="B99">
        <v>685</v>
      </c>
      <c r="D99" t="s">
        <v>1514</v>
      </c>
      <c r="E99">
        <v>708</v>
      </c>
      <c r="G99" t="s">
        <v>1265</v>
      </c>
      <c r="H99">
        <v>668</v>
      </c>
    </row>
    <row r="100" spans="1:8" x14ac:dyDescent="0.3">
      <c r="A100" t="s">
        <v>2686</v>
      </c>
      <c r="B100">
        <v>684</v>
      </c>
      <c r="D100" t="s">
        <v>1515</v>
      </c>
      <c r="E100">
        <v>706</v>
      </c>
      <c r="G100" t="s">
        <v>1266</v>
      </c>
      <c r="H100">
        <v>667</v>
      </c>
    </row>
    <row r="101" spans="1:8" x14ac:dyDescent="0.3">
      <c r="A101" t="s">
        <v>1468</v>
      </c>
      <c r="B101">
        <v>683</v>
      </c>
      <c r="D101" t="s">
        <v>1224</v>
      </c>
      <c r="E101">
        <v>705</v>
      </c>
      <c r="G101" t="s">
        <v>1267</v>
      </c>
      <c r="H101">
        <v>665</v>
      </c>
    </row>
    <row r="102" spans="1:8" x14ac:dyDescent="0.3">
      <c r="A102" t="s">
        <v>1467</v>
      </c>
      <c r="B102">
        <v>683</v>
      </c>
      <c r="D102" t="s">
        <v>2728</v>
      </c>
      <c r="E102">
        <v>704</v>
      </c>
      <c r="G102" t="s">
        <v>2774</v>
      </c>
      <c r="H102">
        <v>663</v>
      </c>
    </row>
    <row r="103" spans="1:8" x14ac:dyDescent="0.3">
      <c r="A103" t="s">
        <v>1191</v>
      </c>
      <c r="B103">
        <v>682</v>
      </c>
      <c r="D103" t="s">
        <v>1516</v>
      </c>
      <c r="E103">
        <v>704</v>
      </c>
      <c r="G103" t="s">
        <v>1564</v>
      </c>
      <c r="H103">
        <v>663</v>
      </c>
    </row>
    <row r="104" spans="1:8" x14ac:dyDescent="0.3">
      <c r="A104" t="s">
        <v>2687</v>
      </c>
      <c r="B104">
        <v>680</v>
      </c>
      <c r="D104" t="s">
        <v>2729</v>
      </c>
      <c r="E104">
        <v>702</v>
      </c>
      <c r="G104" t="s">
        <v>1268</v>
      </c>
      <c r="H104">
        <v>656</v>
      </c>
    </row>
    <row r="105" spans="1:8" x14ac:dyDescent="0.3">
      <c r="A105" t="s">
        <v>1469</v>
      </c>
      <c r="B105">
        <v>678</v>
      </c>
      <c r="D105" t="s">
        <v>3214</v>
      </c>
      <c r="E105">
        <v>701</v>
      </c>
      <c r="G105" t="s">
        <v>1269</v>
      </c>
      <c r="H105">
        <v>651</v>
      </c>
    </row>
    <row r="106" spans="1:8" x14ac:dyDescent="0.3">
      <c r="A106" t="s">
        <v>1470</v>
      </c>
      <c r="B106">
        <v>674</v>
      </c>
      <c r="D106" t="s">
        <v>2730</v>
      </c>
      <c r="E106">
        <v>701</v>
      </c>
      <c r="G106" t="s">
        <v>1270</v>
      </c>
      <c r="H106">
        <v>646</v>
      </c>
    </row>
    <row r="107" spans="1:8" x14ac:dyDescent="0.3">
      <c r="A107" t="s">
        <v>1471</v>
      </c>
      <c r="B107">
        <v>671</v>
      </c>
      <c r="D107" t="s">
        <v>2731</v>
      </c>
      <c r="E107">
        <v>699</v>
      </c>
      <c r="G107" t="s">
        <v>2775</v>
      </c>
      <c r="H107">
        <v>646</v>
      </c>
    </row>
    <row r="108" spans="1:8" x14ac:dyDescent="0.3">
      <c r="A108" t="s">
        <v>1472</v>
      </c>
      <c r="B108">
        <v>671</v>
      </c>
      <c r="D108" t="s">
        <v>2732</v>
      </c>
      <c r="E108">
        <v>698</v>
      </c>
      <c r="G108" t="s">
        <v>1565</v>
      </c>
      <c r="H108">
        <v>641</v>
      </c>
    </row>
    <row r="109" spans="1:8" x14ac:dyDescent="0.3">
      <c r="A109" t="s">
        <v>2688</v>
      </c>
      <c r="B109">
        <v>669</v>
      </c>
      <c r="D109" t="s">
        <v>1517</v>
      </c>
      <c r="E109">
        <v>698</v>
      </c>
      <c r="G109" t="s">
        <v>1566</v>
      </c>
      <c r="H109">
        <v>638</v>
      </c>
    </row>
    <row r="110" spans="1:8" x14ac:dyDescent="0.3">
      <c r="A110" t="s">
        <v>1473</v>
      </c>
      <c r="B110">
        <v>666</v>
      </c>
      <c r="D110" t="s">
        <v>1225</v>
      </c>
      <c r="E110">
        <v>697</v>
      </c>
      <c r="G110" t="s">
        <v>1567</v>
      </c>
      <c r="H110">
        <v>633</v>
      </c>
    </row>
    <row r="111" spans="1:8" x14ac:dyDescent="0.3">
      <c r="A111" t="s">
        <v>1192</v>
      </c>
      <c r="B111">
        <v>660</v>
      </c>
      <c r="D111" t="s">
        <v>2733</v>
      </c>
      <c r="E111">
        <v>696</v>
      </c>
      <c r="G111" t="s">
        <v>2776</v>
      </c>
      <c r="H111">
        <v>624</v>
      </c>
    </row>
    <row r="112" spans="1:8" x14ac:dyDescent="0.3">
      <c r="A112" t="s">
        <v>2689</v>
      </c>
      <c r="B112">
        <v>657</v>
      </c>
      <c r="D112" t="s">
        <v>1226</v>
      </c>
      <c r="E112">
        <v>695</v>
      </c>
      <c r="G112" t="s">
        <v>2777</v>
      </c>
      <c r="H112">
        <v>614</v>
      </c>
    </row>
    <row r="113" spans="1:8" x14ac:dyDescent="0.3">
      <c r="A113" t="s">
        <v>1193</v>
      </c>
      <c r="B113">
        <v>656</v>
      </c>
      <c r="D113" t="s">
        <v>1228</v>
      </c>
      <c r="E113">
        <v>694</v>
      </c>
      <c r="G113" t="s">
        <v>1568</v>
      </c>
      <c r="H113">
        <v>591</v>
      </c>
    </row>
    <row r="114" spans="1:8" x14ac:dyDescent="0.3">
      <c r="A114" t="s">
        <v>2690</v>
      </c>
      <c r="B114">
        <v>656</v>
      </c>
      <c r="D114" t="s">
        <v>1229</v>
      </c>
      <c r="E114">
        <v>694</v>
      </c>
    </row>
    <row r="115" spans="1:8" x14ac:dyDescent="0.3">
      <c r="A115" t="s">
        <v>1194</v>
      </c>
      <c r="B115">
        <v>654</v>
      </c>
      <c r="D115" t="s">
        <v>1518</v>
      </c>
      <c r="E115">
        <v>694</v>
      </c>
      <c r="G115" s="4" t="s">
        <v>3218</v>
      </c>
      <c r="H115" s="4">
        <f>COUNT(H6:H113)</f>
        <v>108</v>
      </c>
    </row>
    <row r="116" spans="1:8" x14ac:dyDescent="0.3">
      <c r="A116" t="s">
        <v>2691</v>
      </c>
      <c r="B116">
        <v>650</v>
      </c>
      <c r="D116" t="s">
        <v>1227</v>
      </c>
      <c r="E116">
        <v>694</v>
      </c>
      <c r="G116" s="5" t="s">
        <v>3219</v>
      </c>
      <c r="H116" s="6">
        <f>H115*1</f>
        <v>108</v>
      </c>
    </row>
    <row r="117" spans="1:8" x14ac:dyDescent="0.3">
      <c r="A117" t="s">
        <v>1474</v>
      </c>
      <c r="B117">
        <v>649</v>
      </c>
      <c r="D117" t="s">
        <v>1519</v>
      </c>
      <c r="E117">
        <v>690</v>
      </c>
    </row>
    <row r="118" spans="1:8" x14ac:dyDescent="0.3">
      <c r="A118" t="s">
        <v>1475</v>
      </c>
      <c r="B118">
        <v>647</v>
      </c>
      <c r="D118" t="s">
        <v>1520</v>
      </c>
      <c r="E118">
        <v>689</v>
      </c>
    </row>
    <row r="119" spans="1:8" x14ac:dyDescent="0.3">
      <c r="A119" t="s">
        <v>1195</v>
      </c>
      <c r="B119">
        <v>644</v>
      </c>
      <c r="D119" t="s">
        <v>1230</v>
      </c>
      <c r="E119">
        <v>688</v>
      </c>
    </row>
    <row r="120" spans="1:8" x14ac:dyDescent="0.3">
      <c r="A120" t="s">
        <v>1196</v>
      </c>
      <c r="B120">
        <v>643</v>
      </c>
      <c r="D120" t="s">
        <v>1231</v>
      </c>
      <c r="E120">
        <v>686</v>
      </c>
    </row>
    <row r="121" spans="1:8" x14ac:dyDescent="0.3">
      <c r="A121" t="s">
        <v>2692</v>
      </c>
      <c r="B121">
        <v>642</v>
      </c>
      <c r="D121" t="s">
        <v>1232</v>
      </c>
      <c r="E121">
        <v>684</v>
      </c>
    </row>
    <row r="122" spans="1:8" x14ac:dyDescent="0.3">
      <c r="A122" t="s">
        <v>1476</v>
      </c>
      <c r="B122">
        <v>641</v>
      </c>
      <c r="D122" t="s">
        <v>1233</v>
      </c>
      <c r="E122">
        <v>678</v>
      </c>
    </row>
    <row r="123" spans="1:8" x14ac:dyDescent="0.3">
      <c r="A123" t="s">
        <v>1477</v>
      </c>
      <c r="B123">
        <v>637</v>
      </c>
      <c r="D123" t="s">
        <v>2734</v>
      </c>
      <c r="E123">
        <v>675</v>
      </c>
    </row>
    <row r="124" spans="1:8" x14ac:dyDescent="0.3">
      <c r="A124" t="s">
        <v>3217</v>
      </c>
      <c r="B124">
        <v>634</v>
      </c>
      <c r="D124" t="s">
        <v>2735</v>
      </c>
      <c r="E124">
        <v>666</v>
      </c>
    </row>
    <row r="125" spans="1:8" x14ac:dyDescent="0.3">
      <c r="A125" t="s">
        <v>1478</v>
      </c>
      <c r="B125">
        <v>630</v>
      </c>
      <c r="D125" t="s">
        <v>3215</v>
      </c>
      <c r="E125">
        <v>665</v>
      </c>
    </row>
    <row r="126" spans="1:8" x14ac:dyDescent="0.3">
      <c r="A126" t="s">
        <v>1197</v>
      </c>
      <c r="B126">
        <v>629</v>
      </c>
      <c r="D126" t="s">
        <v>2736</v>
      </c>
      <c r="E126">
        <v>665</v>
      </c>
    </row>
    <row r="127" spans="1:8" x14ac:dyDescent="0.3">
      <c r="A127" t="s">
        <v>2693</v>
      </c>
      <c r="B127">
        <v>623</v>
      </c>
      <c r="D127" t="s">
        <v>1234</v>
      </c>
      <c r="E127">
        <v>664</v>
      </c>
    </row>
    <row r="128" spans="1:8" x14ac:dyDescent="0.3">
      <c r="A128" t="s">
        <v>1198</v>
      </c>
      <c r="B128">
        <v>623</v>
      </c>
      <c r="D128" t="s">
        <v>1521</v>
      </c>
      <c r="E128">
        <v>664</v>
      </c>
    </row>
    <row r="129" spans="1:5" x14ac:dyDescent="0.3">
      <c r="A129" t="s">
        <v>1479</v>
      </c>
      <c r="B129">
        <v>615</v>
      </c>
      <c r="D129" t="s">
        <v>2737</v>
      </c>
      <c r="E129">
        <v>660</v>
      </c>
    </row>
    <row r="130" spans="1:5" x14ac:dyDescent="0.3">
      <c r="A130" t="s">
        <v>1199</v>
      </c>
      <c r="B130">
        <v>613</v>
      </c>
      <c r="D130" t="s">
        <v>1522</v>
      </c>
      <c r="E130">
        <v>659</v>
      </c>
    </row>
    <row r="131" spans="1:5" x14ac:dyDescent="0.3">
      <c r="A131" t="s">
        <v>2694</v>
      </c>
      <c r="B131">
        <v>612</v>
      </c>
      <c r="D131" t="s">
        <v>1235</v>
      </c>
      <c r="E131">
        <v>658</v>
      </c>
    </row>
    <row r="132" spans="1:5" x14ac:dyDescent="0.3">
      <c r="D132" t="s">
        <v>1236</v>
      </c>
      <c r="E132">
        <v>658</v>
      </c>
    </row>
    <row r="133" spans="1:5" x14ac:dyDescent="0.3">
      <c r="A133" s="4" t="s">
        <v>3218</v>
      </c>
      <c r="B133" s="4">
        <f>COUNT(B6:B131)</f>
        <v>126</v>
      </c>
      <c r="D133" t="s">
        <v>1237</v>
      </c>
      <c r="E133">
        <v>656</v>
      </c>
    </row>
    <row r="134" spans="1:5" x14ac:dyDescent="0.3">
      <c r="A134" s="5" t="s">
        <v>3219</v>
      </c>
      <c r="B134" s="6">
        <f>B133*1</f>
        <v>126</v>
      </c>
      <c r="D134" t="s">
        <v>1238</v>
      </c>
      <c r="E134">
        <v>655</v>
      </c>
    </row>
    <row r="135" spans="1:5" x14ac:dyDescent="0.3">
      <c r="D135" t="s">
        <v>2739</v>
      </c>
      <c r="E135">
        <v>652</v>
      </c>
    </row>
    <row r="136" spans="1:5" x14ac:dyDescent="0.3">
      <c r="D136" t="s">
        <v>2738</v>
      </c>
      <c r="E136">
        <v>652</v>
      </c>
    </row>
    <row r="137" spans="1:5" x14ac:dyDescent="0.3">
      <c r="D137" t="s">
        <v>2740</v>
      </c>
      <c r="E137">
        <v>645</v>
      </c>
    </row>
    <row r="138" spans="1:5" x14ac:dyDescent="0.3">
      <c r="D138" t="s">
        <v>1523</v>
      </c>
      <c r="E138">
        <v>638</v>
      </c>
    </row>
    <row r="139" spans="1:5" x14ac:dyDescent="0.3">
      <c r="D139" t="s">
        <v>1239</v>
      </c>
      <c r="E139">
        <v>638</v>
      </c>
    </row>
    <row r="140" spans="1:5" x14ac:dyDescent="0.3">
      <c r="D140" t="s">
        <v>2741</v>
      </c>
      <c r="E140">
        <v>637</v>
      </c>
    </row>
    <row r="141" spans="1:5" x14ac:dyDescent="0.3">
      <c r="D141" t="s">
        <v>1524</v>
      </c>
      <c r="E141">
        <v>637</v>
      </c>
    </row>
    <row r="142" spans="1:5" x14ac:dyDescent="0.3">
      <c r="D142" t="s">
        <v>1525</v>
      </c>
      <c r="E142">
        <v>631</v>
      </c>
    </row>
    <row r="143" spans="1:5" x14ac:dyDescent="0.3">
      <c r="D143" t="s">
        <v>1240</v>
      </c>
      <c r="E143">
        <v>629</v>
      </c>
    </row>
    <row r="144" spans="1:5" x14ac:dyDescent="0.3">
      <c r="D144" t="s">
        <v>2742</v>
      </c>
      <c r="E144">
        <v>603</v>
      </c>
    </row>
    <row r="145" spans="4:5" x14ac:dyDescent="0.3">
      <c r="D145" t="s">
        <v>2743</v>
      </c>
      <c r="E145">
        <v>601</v>
      </c>
    </row>
    <row r="147" spans="4:5" x14ac:dyDescent="0.3">
      <c r="D147" s="4" t="s">
        <v>3218</v>
      </c>
      <c r="E147" s="4">
        <f>COUNT(E6:E145)</f>
        <v>140</v>
      </c>
    </row>
    <row r="148" spans="4:5" x14ac:dyDescent="0.3">
      <c r="D148" s="5" t="s">
        <v>3219</v>
      </c>
      <c r="E148" s="6">
        <f>E147*1</f>
        <v>140</v>
      </c>
    </row>
  </sheetData>
  <pageMargins left="0.7" right="0.7" top="0.75" bottom="0.75" header="0.3" footer="0.3"/>
  <pageSetup orientation="portrait" r:id="rId5"/>
  <customProperties>
    <customPr name="EpmWorksheetKeyString_GUID" r:id="rId6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Sheet1</vt:lpstr>
      <vt:lpstr>Peacekeeper</vt:lpstr>
      <vt:lpstr>The Mark</vt:lpstr>
      <vt:lpstr>Maplewood</vt:lpstr>
      <vt:lpstr>Papio</vt:lpstr>
      <vt:lpstr>Scorz</vt:lpstr>
      <vt:lpstr>West Lanes</vt:lpstr>
      <vt:lpstr>Western</vt:lpstr>
      <vt:lpstr>Mockingbird</vt:lpstr>
      <vt:lpstr>Chops</vt:lpstr>
      <vt:lpstr>All</vt:lpstr>
      <vt:lpstr>PayOut</vt:lpstr>
      <vt:lpstr>Center Champions</vt:lpstr>
      <vt:lpstr>Leonard</vt:lpstr>
      <vt:lpstr>ullman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 Melonis</dc:creator>
  <cp:lastModifiedBy>Barb Melonis</cp:lastModifiedBy>
  <dcterms:created xsi:type="dcterms:W3CDTF">2024-03-04T17:05:00Z</dcterms:created>
  <dcterms:modified xsi:type="dcterms:W3CDTF">2024-03-22T20:10:51Z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a7ed875-cb67-40d7-9ea6-a804b08b1148_Enabled">
    <vt:lpwstr>true</vt:lpwstr>
  </property>
  <property fmtid="{D5CDD505-2E9C-101B-9397-08002B2CF9AE}" pid="3" name="MSIP_Label_9a7ed875-cb67-40d7-9ea6-a804b08b1148_SetDate">
    <vt:lpwstr>2024-03-05T18:05:27Z</vt:lpwstr>
  </property>
  <property fmtid="{D5CDD505-2E9C-101B-9397-08002B2CF9AE}" pid="4" name="MSIP_Label_9a7ed875-cb67-40d7-9ea6-a804b08b1148_Method">
    <vt:lpwstr>Privileged</vt:lpwstr>
  </property>
  <property fmtid="{D5CDD505-2E9C-101B-9397-08002B2CF9AE}" pid="5" name="MSIP_Label_9a7ed875-cb67-40d7-9ea6-a804b08b1148_Name">
    <vt:lpwstr>9a7ed875-cb67-40d7-9ea6-a804b08b1148</vt:lpwstr>
  </property>
  <property fmtid="{D5CDD505-2E9C-101B-9397-08002B2CF9AE}" pid="6" name="MSIP_Label_9a7ed875-cb67-40d7-9ea6-a804b08b1148_SiteId">
    <vt:lpwstr>473672ba-cd07-4371-a2ae-788b4c61840e</vt:lpwstr>
  </property>
  <property fmtid="{D5CDD505-2E9C-101B-9397-08002B2CF9AE}" pid="7" name="MSIP_Label_9a7ed875-cb67-40d7-9ea6-a804b08b1148_ActionId">
    <vt:lpwstr>28dd718a-e84f-41c8-9863-327b9918a317</vt:lpwstr>
  </property>
  <property fmtid="{D5CDD505-2E9C-101B-9397-08002B2CF9AE}" pid="8" name="MSIP_Label_9a7ed875-cb67-40d7-9ea6-a804b08b1148_ContentBits">
    <vt:lpwstr>0</vt:lpwstr>
  </property>
</Properties>
</file>